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floridalegislature-my.sharepoint.com/personal/ocain_steve_leg_state_fl_us/Documents/Documents/EDR/Local Government Financial Reporting/2024 Reporting Cycle/2024 Data Compilations/"/>
    </mc:Choice>
  </mc:AlternateContent>
  <xr:revisionPtr revIDLastSave="3410" documentId="8_{FD85329F-AB3D-4BCA-92E9-CBE37DE196D0}" xr6:coauthVersionLast="47" xr6:coauthVersionMax="47" xr10:uidLastSave="{C28BB1FA-D778-4701-9EBA-D27EB8C52700}"/>
  <bookViews>
    <workbookView xWindow="-120" yWindow="-120" windowWidth="29040" windowHeight="15720" xr2:uid="{00000000-000D-0000-FFFF-FFFF00000000}"/>
  </bookViews>
  <sheets>
    <sheet name="Notes" sheetId="13" r:id="rId1"/>
    <sheet name="Municipal Govt Data" sheetId="12" r:id="rId2"/>
  </sheets>
  <definedNames>
    <definedName name="_xlnm.Print_Area" localSheetId="1">'Municipal Govt Data'!$A$1:$GZ$416</definedName>
    <definedName name="_xlnm.Print_Area" localSheetId="0">Notes!$A$1:$B$35</definedName>
    <definedName name="_xlnm.Print_Titles" localSheetId="1">'Municipal Govt Data'!$A:$B,'Municipal Govt Data'!$1:$4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2" l="1"/>
  <c r="X7" i="12"/>
  <c r="W8" i="12"/>
  <c r="X8" i="12"/>
  <c r="W9" i="12"/>
  <c r="X9" i="12"/>
  <c r="W10" i="12"/>
  <c r="X10" i="12"/>
  <c r="W11" i="12"/>
  <c r="X11" i="12"/>
  <c r="W12" i="12"/>
  <c r="X12" i="12"/>
  <c r="W13" i="12"/>
  <c r="X13" i="12"/>
  <c r="W14" i="12"/>
  <c r="X14" i="12"/>
  <c r="W15" i="12"/>
  <c r="X15" i="12"/>
  <c r="W16" i="12"/>
  <c r="X16" i="12"/>
  <c r="W17" i="12"/>
  <c r="X17" i="12"/>
  <c r="W18" i="12"/>
  <c r="X18" i="12"/>
  <c r="W19" i="12"/>
  <c r="X19" i="12"/>
  <c r="W20" i="12"/>
  <c r="X20" i="12"/>
  <c r="W21" i="12"/>
  <c r="X21" i="12"/>
  <c r="W22" i="12"/>
  <c r="X22" i="12"/>
  <c r="W23" i="12"/>
  <c r="X23" i="12"/>
  <c r="W24" i="12"/>
  <c r="X24" i="12"/>
  <c r="W25" i="12"/>
  <c r="X25" i="12"/>
  <c r="W26" i="12"/>
  <c r="X26" i="12"/>
  <c r="W27" i="12"/>
  <c r="X27" i="12"/>
  <c r="W28" i="12"/>
  <c r="X28" i="12"/>
  <c r="W29" i="12"/>
  <c r="X29" i="12"/>
  <c r="W30" i="12"/>
  <c r="X30" i="12"/>
  <c r="W31" i="12"/>
  <c r="X31" i="12"/>
  <c r="W32" i="12"/>
  <c r="X32" i="12"/>
  <c r="W33" i="12"/>
  <c r="X33" i="12"/>
  <c r="W34" i="12"/>
  <c r="X34" i="12"/>
  <c r="W35" i="12"/>
  <c r="X35" i="12"/>
  <c r="W36" i="12"/>
  <c r="X36" i="12"/>
  <c r="W37" i="12"/>
  <c r="X37" i="12"/>
  <c r="W38" i="12"/>
  <c r="X38" i="12"/>
  <c r="W39" i="12"/>
  <c r="X39" i="12"/>
  <c r="W40" i="12"/>
  <c r="X40" i="12"/>
  <c r="W41" i="12"/>
  <c r="X41" i="12"/>
  <c r="W42" i="12"/>
  <c r="X42" i="12"/>
  <c r="W43" i="12"/>
  <c r="X43" i="12"/>
  <c r="W44" i="12"/>
  <c r="X44" i="12"/>
  <c r="W45" i="12"/>
  <c r="X45" i="12"/>
  <c r="W46" i="12"/>
  <c r="X46" i="12"/>
  <c r="W47" i="12"/>
  <c r="X47" i="12"/>
  <c r="W48" i="12"/>
  <c r="X48" i="12"/>
  <c r="W49" i="12"/>
  <c r="X49" i="12"/>
  <c r="W50" i="12"/>
  <c r="X50" i="12"/>
  <c r="W51" i="12"/>
  <c r="X51" i="12"/>
  <c r="W52" i="12"/>
  <c r="X52" i="12"/>
  <c r="W53" i="12"/>
  <c r="X53" i="12"/>
  <c r="W54" i="12"/>
  <c r="X54" i="12"/>
  <c r="W55" i="12"/>
  <c r="X55" i="12"/>
  <c r="W56" i="12"/>
  <c r="X56" i="12"/>
  <c r="W57" i="12"/>
  <c r="X57" i="12"/>
  <c r="W58" i="12"/>
  <c r="X58" i="12"/>
  <c r="W59" i="12"/>
  <c r="X59" i="12"/>
  <c r="W60" i="12"/>
  <c r="X60" i="12"/>
  <c r="W61" i="12"/>
  <c r="X61" i="12"/>
  <c r="W62" i="12"/>
  <c r="X62" i="12"/>
  <c r="W63" i="12"/>
  <c r="X63" i="12"/>
  <c r="W64" i="12"/>
  <c r="X64" i="12"/>
  <c r="W65" i="12"/>
  <c r="X65" i="12"/>
  <c r="W66" i="12"/>
  <c r="X66" i="12"/>
  <c r="W67" i="12"/>
  <c r="X67" i="12"/>
  <c r="W68" i="12"/>
  <c r="X68" i="12"/>
  <c r="W69" i="12"/>
  <c r="X69" i="12"/>
  <c r="W70" i="12"/>
  <c r="X70" i="12"/>
  <c r="W71" i="12"/>
  <c r="X71" i="12"/>
  <c r="W72" i="12"/>
  <c r="X72" i="12"/>
  <c r="W73" i="12"/>
  <c r="X73" i="12"/>
  <c r="W74" i="12"/>
  <c r="X74" i="12"/>
  <c r="W75" i="12"/>
  <c r="X75" i="12"/>
  <c r="W76" i="12"/>
  <c r="X76" i="12"/>
  <c r="W77" i="12"/>
  <c r="X77" i="12"/>
  <c r="W78" i="12"/>
  <c r="X78" i="12"/>
  <c r="W79" i="12"/>
  <c r="X79" i="12"/>
  <c r="W80" i="12"/>
  <c r="X80" i="12"/>
  <c r="W81" i="12"/>
  <c r="X81" i="12"/>
  <c r="W82" i="12"/>
  <c r="X82" i="12"/>
  <c r="W83" i="12"/>
  <c r="X83" i="12"/>
  <c r="W84" i="12"/>
  <c r="X84" i="12"/>
  <c r="W85" i="12"/>
  <c r="X85" i="12"/>
  <c r="W86" i="12"/>
  <c r="X86" i="12"/>
  <c r="W87" i="12"/>
  <c r="X87" i="12"/>
  <c r="W88" i="12"/>
  <c r="X88" i="12"/>
  <c r="W89" i="12"/>
  <c r="X89" i="12"/>
  <c r="W90" i="12"/>
  <c r="X90" i="12"/>
  <c r="W91" i="12"/>
  <c r="X91" i="12"/>
  <c r="W92" i="12"/>
  <c r="X92" i="12"/>
  <c r="W93" i="12"/>
  <c r="X93" i="12"/>
  <c r="W94" i="12"/>
  <c r="X94" i="12"/>
  <c r="W95" i="12"/>
  <c r="X95" i="12"/>
  <c r="W96" i="12"/>
  <c r="X96" i="12"/>
  <c r="W97" i="12"/>
  <c r="X97" i="12"/>
  <c r="W98" i="12"/>
  <c r="X98" i="12"/>
  <c r="W99" i="12"/>
  <c r="X99" i="12"/>
  <c r="W100" i="12"/>
  <c r="X100" i="12"/>
  <c r="W101" i="12"/>
  <c r="X101" i="12"/>
  <c r="W102" i="12"/>
  <c r="X102" i="12"/>
  <c r="W103" i="12"/>
  <c r="X103" i="12"/>
  <c r="W104" i="12"/>
  <c r="X104" i="12"/>
  <c r="W105" i="12"/>
  <c r="X105" i="12"/>
  <c r="W106" i="12"/>
  <c r="X106" i="12"/>
  <c r="W107" i="12"/>
  <c r="X107" i="12"/>
  <c r="W108" i="12"/>
  <c r="X108" i="12"/>
  <c r="W109" i="12"/>
  <c r="X109" i="12"/>
  <c r="W110" i="12"/>
  <c r="X110" i="12"/>
  <c r="W111" i="12"/>
  <c r="X111" i="12"/>
  <c r="W112" i="12"/>
  <c r="X112" i="12"/>
  <c r="W113" i="12"/>
  <c r="X113" i="12"/>
  <c r="W114" i="12"/>
  <c r="X114" i="12"/>
  <c r="W115" i="12"/>
  <c r="X115" i="12"/>
  <c r="W116" i="12"/>
  <c r="X116" i="12"/>
  <c r="W117" i="12"/>
  <c r="X117" i="12"/>
  <c r="W118" i="12"/>
  <c r="X118" i="12"/>
  <c r="W119" i="12"/>
  <c r="X119" i="12"/>
  <c r="W120" i="12"/>
  <c r="X120" i="12"/>
  <c r="W121" i="12"/>
  <c r="X121" i="12"/>
  <c r="W122" i="12"/>
  <c r="X122" i="12"/>
  <c r="W123" i="12"/>
  <c r="X123" i="12"/>
  <c r="W124" i="12"/>
  <c r="X124" i="12"/>
  <c r="W125" i="12"/>
  <c r="X125" i="12"/>
  <c r="W126" i="12"/>
  <c r="X126" i="12"/>
  <c r="W127" i="12"/>
  <c r="X127" i="12"/>
  <c r="W128" i="12"/>
  <c r="X128" i="12"/>
  <c r="W129" i="12"/>
  <c r="X129" i="12"/>
  <c r="W130" i="12"/>
  <c r="X130" i="12"/>
  <c r="W131" i="12"/>
  <c r="X131" i="12"/>
  <c r="W132" i="12"/>
  <c r="X132" i="12"/>
  <c r="W133" i="12"/>
  <c r="X133" i="12"/>
  <c r="W134" i="12"/>
  <c r="X134" i="12"/>
  <c r="W135" i="12"/>
  <c r="X135" i="12"/>
  <c r="W136" i="12"/>
  <c r="X136" i="12"/>
  <c r="W137" i="12"/>
  <c r="X137" i="12"/>
  <c r="W138" i="12"/>
  <c r="X138" i="12"/>
  <c r="W139" i="12"/>
  <c r="X139" i="12"/>
  <c r="W140" i="12"/>
  <c r="X140" i="12"/>
  <c r="W141" i="12"/>
  <c r="X141" i="12"/>
  <c r="W142" i="12"/>
  <c r="X142" i="12"/>
  <c r="W143" i="12"/>
  <c r="X143" i="12"/>
  <c r="W144" i="12"/>
  <c r="X144" i="12"/>
  <c r="W145" i="12"/>
  <c r="X145" i="12"/>
  <c r="W146" i="12"/>
  <c r="X146" i="12"/>
  <c r="W147" i="12"/>
  <c r="X147" i="12"/>
  <c r="W148" i="12"/>
  <c r="X148" i="12"/>
  <c r="W149" i="12"/>
  <c r="X149" i="12"/>
  <c r="W150" i="12"/>
  <c r="X150" i="12"/>
  <c r="W151" i="12"/>
  <c r="X151" i="12"/>
  <c r="W152" i="12"/>
  <c r="X152" i="12"/>
  <c r="W153" i="12"/>
  <c r="X153" i="12"/>
  <c r="W154" i="12"/>
  <c r="X154" i="12"/>
  <c r="W155" i="12"/>
  <c r="X155" i="12"/>
  <c r="W156" i="12"/>
  <c r="X156" i="12"/>
  <c r="W157" i="12"/>
  <c r="X157" i="12"/>
  <c r="W158" i="12"/>
  <c r="X158" i="12"/>
  <c r="W159" i="12"/>
  <c r="X159" i="12"/>
  <c r="W160" i="12"/>
  <c r="X160" i="12"/>
  <c r="W161" i="12"/>
  <c r="X161" i="12"/>
  <c r="W162" i="12"/>
  <c r="X162" i="12"/>
  <c r="W163" i="12"/>
  <c r="X163" i="12"/>
  <c r="W164" i="12"/>
  <c r="X164" i="12"/>
  <c r="W165" i="12"/>
  <c r="X165" i="12"/>
  <c r="W166" i="12"/>
  <c r="X166" i="12"/>
  <c r="W167" i="12"/>
  <c r="X167" i="12"/>
  <c r="W168" i="12"/>
  <c r="X168" i="12"/>
  <c r="W169" i="12"/>
  <c r="X169" i="12"/>
  <c r="W170" i="12"/>
  <c r="X170" i="12"/>
  <c r="W171" i="12"/>
  <c r="X171" i="12"/>
  <c r="W172" i="12"/>
  <c r="X172" i="12"/>
  <c r="W173" i="12"/>
  <c r="X173" i="12"/>
  <c r="W174" i="12"/>
  <c r="X174" i="12"/>
  <c r="W175" i="12"/>
  <c r="X175" i="12"/>
  <c r="W176" i="12"/>
  <c r="X176" i="12"/>
  <c r="W177" i="12"/>
  <c r="X177" i="12"/>
  <c r="W178" i="12"/>
  <c r="X178" i="12"/>
  <c r="W179" i="12"/>
  <c r="X179" i="12"/>
  <c r="W180" i="12"/>
  <c r="X180" i="12"/>
  <c r="W181" i="12"/>
  <c r="X181" i="12"/>
  <c r="W182" i="12"/>
  <c r="X182" i="12"/>
  <c r="W183" i="12"/>
  <c r="X183" i="12"/>
  <c r="W184" i="12"/>
  <c r="X184" i="12"/>
  <c r="W185" i="12"/>
  <c r="X185" i="12"/>
  <c r="W186" i="12"/>
  <c r="X186" i="12"/>
  <c r="W187" i="12"/>
  <c r="X187" i="12"/>
  <c r="W188" i="12"/>
  <c r="X188" i="12"/>
  <c r="W189" i="12"/>
  <c r="X189" i="12"/>
  <c r="W190" i="12"/>
  <c r="X190" i="12"/>
  <c r="W191" i="12"/>
  <c r="X191" i="12"/>
  <c r="W192" i="12"/>
  <c r="X192" i="12"/>
  <c r="W193" i="12"/>
  <c r="X193" i="12"/>
  <c r="W194" i="12"/>
  <c r="X194" i="12"/>
  <c r="W195" i="12"/>
  <c r="X195" i="12"/>
  <c r="W196" i="12"/>
  <c r="X196" i="12"/>
  <c r="W197" i="12"/>
  <c r="X197" i="12"/>
  <c r="W198" i="12"/>
  <c r="X198" i="12"/>
  <c r="W199" i="12"/>
  <c r="X199" i="12"/>
  <c r="W200" i="12"/>
  <c r="X200" i="12"/>
  <c r="W201" i="12"/>
  <c r="X201" i="12"/>
  <c r="W202" i="12"/>
  <c r="X202" i="12"/>
  <c r="W203" i="12"/>
  <c r="X203" i="12"/>
  <c r="W204" i="12"/>
  <c r="X204" i="12"/>
  <c r="W205" i="12"/>
  <c r="X205" i="12"/>
  <c r="W206" i="12"/>
  <c r="X206" i="12"/>
  <c r="W207" i="12"/>
  <c r="X207" i="12"/>
  <c r="W208" i="12"/>
  <c r="X208" i="12"/>
  <c r="W209" i="12"/>
  <c r="X209" i="12"/>
  <c r="W210" i="12"/>
  <c r="X210" i="12"/>
  <c r="W211" i="12"/>
  <c r="X211" i="12"/>
  <c r="W212" i="12"/>
  <c r="X212" i="12"/>
  <c r="W213" i="12"/>
  <c r="X213" i="12"/>
  <c r="W214" i="12"/>
  <c r="X214" i="12"/>
  <c r="W215" i="12"/>
  <c r="X215" i="12"/>
  <c r="W216" i="12"/>
  <c r="X216" i="12"/>
  <c r="W217" i="12"/>
  <c r="X217" i="12"/>
  <c r="W218" i="12"/>
  <c r="X218" i="12"/>
  <c r="W219" i="12"/>
  <c r="X219" i="12"/>
  <c r="W220" i="12"/>
  <c r="X220" i="12"/>
  <c r="W221" i="12"/>
  <c r="X221" i="12"/>
  <c r="W222" i="12"/>
  <c r="X222" i="12"/>
  <c r="W223" i="12"/>
  <c r="X223" i="12"/>
  <c r="W224" i="12"/>
  <c r="X224" i="12"/>
  <c r="W225" i="12"/>
  <c r="X225" i="12"/>
  <c r="W226" i="12"/>
  <c r="X226" i="12"/>
  <c r="W227" i="12"/>
  <c r="X227" i="12"/>
  <c r="W228" i="12"/>
  <c r="X228" i="12"/>
  <c r="W229" i="12"/>
  <c r="X229" i="12"/>
  <c r="W230" i="12"/>
  <c r="X230" i="12"/>
  <c r="W231" i="12"/>
  <c r="X231" i="12"/>
  <c r="W232" i="12"/>
  <c r="X232" i="12"/>
  <c r="W233" i="12"/>
  <c r="X233" i="12"/>
  <c r="W234" i="12"/>
  <c r="X234" i="12"/>
  <c r="W235" i="12"/>
  <c r="X235" i="12"/>
  <c r="W236" i="12"/>
  <c r="X236" i="12"/>
  <c r="W237" i="12"/>
  <c r="X237" i="12"/>
  <c r="W238" i="12"/>
  <c r="X238" i="12"/>
  <c r="W239" i="12"/>
  <c r="X239" i="12"/>
  <c r="W240" i="12"/>
  <c r="X240" i="12"/>
  <c r="W241" i="12"/>
  <c r="X241" i="12"/>
  <c r="W242" i="12"/>
  <c r="X242" i="12"/>
  <c r="W243" i="12"/>
  <c r="X243" i="12"/>
  <c r="W244" i="12"/>
  <c r="X244" i="12"/>
  <c r="W245" i="12"/>
  <c r="X245" i="12"/>
  <c r="W246" i="12"/>
  <c r="X246" i="12"/>
  <c r="W247" i="12"/>
  <c r="X247" i="12"/>
  <c r="W248" i="12"/>
  <c r="X248" i="12"/>
  <c r="W249" i="12"/>
  <c r="X249" i="12"/>
  <c r="W250" i="12"/>
  <c r="X250" i="12"/>
  <c r="W251" i="12"/>
  <c r="X251" i="12"/>
  <c r="W252" i="12"/>
  <c r="X252" i="12"/>
  <c r="W253" i="12"/>
  <c r="X253" i="12"/>
  <c r="W254" i="12"/>
  <c r="X254" i="12"/>
  <c r="W255" i="12"/>
  <c r="X255" i="12"/>
  <c r="W256" i="12"/>
  <c r="X256" i="12"/>
  <c r="W257" i="12"/>
  <c r="X257" i="12"/>
  <c r="W258" i="12"/>
  <c r="X258" i="12"/>
  <c r="W259" i="12"/>
  <c r="X259" i="12"/>
  <c r="W260" i="12"/>
  <c r="X260" i="12"/>
  <c r="W261" i="12"/>
  <c r="X261" i="12"/>
  <c r="W262" i="12"/>
  <c r="X262" i="12"/>
  <c r="W263" i="12"/>
  <c r="X263" i="12"/>
  <c r="W264" i="12"/>
  <c r="X264" i="12"/>
  <c r="W265" i="12"/>
  <c r="X265" i="12"/>
  <c r="W266" i="12"/>
  <c r="X266" i="12"/>
  <c r="W267" i="12"/>
  <c r="X267" i="12"/>
  <c r="W268" i="12"/>
  <c r="X268" i="12"/>
  <c r="W269" i="12"/>
  <c r="X269" i="12"/>
  <c r="W270" i="12"/>
  <c r="X270" i="12"/>
  <c r="W271" i="12"/>
  <c r="X271" i="12"/>
  <c r="W272" i="12"/>
  <c r="X272" i="12"/>
  <c r="W273" i="12"/>
  <c r="X273" i="12"/>
  <c r="W274" i="12"/>
  <c r="X274" i="12"/>
  <c r="W275" i="12"/>
  <c r="X275" i="12"/>
  <c r="W276" i="12"/>
  <c r="X276" i="12"/>
  <c r="W277" i="12"/>
  <c r="X277" i="12"/>
  <c r="W278" i="12"/>
  <c r="X278" i="12"/>
  <c r="W279" i="12"/>
  <c r="X279" i="12"/>
  <c r="W280" i="12"/>
  <c r="X280" i="12"/>
  <c r="W281" i="12"/>
  <c r="X281" i="12"/>
  <c r="W282" i="12"/>
  <c r="X282" i="12"/>
  <c r="W283" i="12"/>
  <c r="X283" i="12"/>
  <c r="W284" i="12"/>
  <c r="X284" i="12"/>
  <c r="W285" i="12"/>
  <c r="X285" i="12"/>
  <c r="W286" i="12"/>
  <c r="X286" i="12"/>
  <c r="W287" i="12"/>
  <c r="X287" i="12"/>
  <c r="W288" i="12"/>
  <c r="X288" i="12"/>
  <c r="W289" i="12"/>
  <c r="X289" i="12"/>
  <c r="W290" i="12"/>
  <c r="X290" i="12"/>
  <c r="W291" i="12"/>
  <c r="X291" i="12"/>
  <c r="W292" i="12"/>
  <c r="X292" i="12"/>
  <c r="W293" i="12"/>
  <c r="X293" i="12"/>
  <c r="W294" i="12"/>
  <c r="X294" i="12"/>
  <c r="W295" i="12"/>
  <c r="X295" i="12"/>
  <c r="W296" i="12"/>
  <c r="X296" i="12"/>
  <c r="W297" i="12"/>
  <c r="X297" i="12"/>
  <c r="W298" i="12"/>
  <c r="X298" i="12"/>
  <c r="W299" i="12"/>
  <c r="X299" i="12"/>
  <c r="W300" i="12"/>
  <c r="X300" i="12"/>
  <c r="W301" i="12"/>
  <c r="X301" i="12"/>
  <c r="W302" i="12"/>
  <c r="X302" i="12"/>
  <c r="W303" i="12"/>
  <c r="X303" i="12"/>
  <c r="W304" i="12"/>
  <c r="X304" i="12"/>
  <c r="W305" i="12"/>
  <c r="X305" i="12"/>
  <c r="W306" i="12"/>
  <c r="X306" i="12"/>
  <c r="W307" i="12"/>
  <c r="X307" i="12"/>
  <c r="W308" i="12"/>
  <c r="X308" i="12"/>
  <c r="W309" i="12"/>
  <c r="X309" i="12"/>
  <c r="W310" i="12"/>
  <c r="X310" i="12"/>
  <c r="W311" i="12"/>
  <c r="X311" i="12"/>
  <c r="W312" i="12"/>
  <c r="X312" i="12"/>
  <c r="W313" i="12"/>
  <c r="X313" i="12"/>
  <c r="W314" i="12"/>
  <c r="X314" i="12"/>
  <c r="W315" i="12"/>
  <c r="X315" i="12"/>
  <c r="W316" i="12"/>
  <c r="X316" i="12"/>
  <c r="W317" i="12"/>
  <c r="X317" i="12"/>
  <c r="W318" i="12"/>
  <c r="X318" i="12"/>
  <c r="W319" i="12"/>
  <c r="X319" i="12"/>
  <c r="W320" i="12"/>
  <c r="X320" i="12"/>
  <c r="W321" i="12"/>
  <c r="X321" i="12"/>
  <c r="W322" i="12"/>
  <c r="X322" i="12"/>
  <c r="W323" i="12"/>
  <c r="X323" i="12"/>
  <c r="W324" i="12"/>
  <c r="X324" i="12"/>
  <c r="W325" i="12"/>
  <c r="X325" i="12"/>
  <c r="W326" i="12"/>
  <c r="X326" i="12"/>
  <c r="W327" i="12"/>
  <c r="X327" i="12"/>
  <c r="W328" i="12"/>
  <c r="X328" i="12"/>
  <c r="W329" i="12"/>
  <c r="X329" i="12"/>
  <c r="W330" i="12"/>
  <c r="X330" i="12"/>
  <c r="W331" i="12"/>
  <c r="X331" i="12"/>
  <c r="W332" i="12"/>
  <c r="X332" i="12"/>
  <c r="W333" i="12"/>
  <c r="X333" i="12"/>
  <c r="W334" i="12"/>
  <c r="X334" i="12"/>
  <c r="W335" i="12"/>
  <c r="X335" i="12"/>
  <c r="W336" i="12"/>
  <c r="X336" i="12"/>
  <c r="W337" i="12"/>
  <c r="X337" i="12"/>
  <c r="W338" i="12"/>
  <c r="X338" i="12"/>
  <c r="W339" i="12"/>
  <c r="X339" i="12"/>
  <c r="W340" i="12"/>
  <c r="X340" i="12"/>
  <c r="W341" i="12"/>
  <c r="X341" i="12"/>
  <c r="W342" i="12"/>
  <c r="X342" i="12"/>
  <c r="W343" i="12"/>
  <c r="X343" i="12"/>
  <c r="W344" i="12"/>
  <c r="X344" i="12"/>
  <c r="W345" i="12"/>
  <c r="X345" i="12"/>
  <c r="W346" i="12"/>
  <c r="X346" i="12"/>
  <c r="W347" i="12"/>
  <c r="X347" i="12"/>
  <c r="W348" i="12"/>
  <c r="X348" i="12"/>
  <c r="W349" i="12"/>
  <c r="X349" i="12"/>
  <c r="W350" i="12"/>
  <c r="X350" i="12"/>
  <c r="W351" i="12"/>
  <c r="X351" i="12"/>
  <c r="W352" i="12"/>
  <c r="X352" i="12"/>
  <c r="W353" i="12"/>
  <c r="X353" i="12"/>
  <c r="W354" i="12"/>
  <c r="X354" i="12"/>
  <c r="W355" i="12"/>
  <c r="X355" i="12"/>
  <c r="W356" i="12"/>
  <c r="X356" i="12"/>
  <c r="W357" i="12"/>
  <c r="X357" i="12"/>
  <c r="W358" i="12"/>
  <c r="X358" i="12"/>
  <c r="W359" i="12"/>
  <c r="X359" i="12"/>
  <c r="W360" i="12"/>
  <c r="X360" i="12"/>
  <c r="W361" i="12"/>
  <c r="X361" i="12"/>
  <c r="W362" i="12"/>
  <c r="X362" i="12"/>
  <c r="W363" i="12"/>
  <c r="X363" i="12"/>
  <c r="W364" i="12"/>
  <c r="X364" i="12"/>
  <c r="W365" i="12"/>
  <c r="X365" i="12"/>
  <c r="W366" i="12"/>
  <c r="X366" i="12"/>
  <c r="W367" i="12"/>
  <c r="X367" i="12"/>
  <c r="W368" i="12"/>
  <c r="X368" i="12"/>
  <c r="W369" i="12"/>
  <c r="X369" i="12"/>
  <c r="W370" i="12"/>
  <c r="X370" i="12"/>
  <c r="W371" i="12"/>
  <c r="X371" i="12"/>
  <c r="W372" i="12"/>
  <c r="X372" i="12"/>
  <c r="W373" i="12"/>
  <c r="X373" i="12"/>
  <c r="W374" i="12"/>
  <c r="X374" i="12"/>
  <c r="W375" i="12"/>
  <c r="X375" i="12"/>
  <c r="W376" i="12"/>
  <c r="X376" i="12"/>
  <c r="W377" i="12"/>
  <c r="X377" i="12"/>
  <c r="W378" i="12"/>
  <c r="X378" i="12"/>
  <c r="W379" i="12"/>
  <c r="X379" i="12"/>
  <c r="W380" i="12"/>
  <c r="X380" i="12"/>
  <c r="W381" i="12"/>
  <c r="X381" i="12"/>
  <c r="W382" i="12"/>
  <c r="X382" i="12"/>
  <c r="W383" i="12"/>
  <c r="X383" i="12"/>
  <c r="W384" i="12"/>
  <c r="X384" i="12"/>
  <c r="W385" i="12"/>
  <c r="X385" i="12"/>
  <c r="W386" i="12"/>
  <c r="X386" i="12"/>
  <c r="W387" i="12"/>
  <c r="X387" i="12"/>
  <c r="W388" i="12"/>
  <c r="X388" i="12"/>
  <c r="W389" i="12"/>
  <c r="X389" i="12"/>
  <c r="W390" i="12"/>
  <c r="X390" i="12"/>
  <c r="W391" i="12"/>
  <c r="X391" i="12"/>
  <c r="W392" i="12"/>
  <c r="X392" i="12"/>
  <c r="W393" i="12"/>
  <c r="X393" i="12"/>
  <c r="W394" i="12"/>
  <c r="X394" i="12"/>
  <c r="W395" i="12"/>
  <c r="X395" i="12"/>
  <c r="W396" i="12"/>
  <c r="X396" i="12"/>
  <c r="W397" i="12"/>
  <c r="X397" i="12"/>
  <c r="W398" i="12"/>
  <c r="X398" i="12"/>
  <c r="W399" i="12"/>
  <c r="X399" i="12"/>
  <c r="W400" i="12"/>
  <c r="X400" i="12"/>
  <c r="W401" i="12"/>
  <c r="X401" i="12"/>
  <c r="W402" i="12"/>
  <c r="X402" i="12"/>
  <c r="W403" i="12"/>
  <c r="X403" i="12"/>
  <c r="W404" i="12"/>
  <c r="X404" i="12"/>
  <c r="W405" i="12"/>
  <c r="X405" i="12"/>
  <c r="W406" i="12"/>
  <c r="X406" i="12"/>
  <c r="W407" i="12"/>
  <c r="X407" i="12"/>
  <c r="W408" i="12"/>
  <c r="X408" i="12"/>
  <c r="W409" i="12"/>
  <c r="X409" i="12"/>
  <c r="W410" i="12"/>
  <c r="X410" i="12"/>
  <c r="W411" i="12"/>
  <c r="X411" i="12"/>
  <c r="W412" i="12"/>
  <c r="X412" i="12"/>
  <c r="W413" i="12"/>
  <c r="X413" i="12"/>
  <c r="W414" i="12"/>
  <c r="X414" i="12"/>
  <c r="W415" i="12"/>
  <c r="X415" i="12"/>
  <c r="W416" i="12"/>
  <c r="W6" i="12"/>
  <c r="X6" i="12"/>
  <c r="X5" i="12"/>
  <c r="W5" i="12"/>
  <c r="K7" i="12"/>
  <c r="L7" i="12"/>
  <c r="M7" i="12"/>
  <c r="K8" i="12"/>
  <c r="L8" i="12"/>
  <c r="M8" i="12"/>
  <c r="K9" i="12"/>
  <c r="L9" i="12"/>
  <c r="M9" i="12"/>
  <c r="K10" i="12"/>
  <c r="L10" i="12"/>
  <c r="M10" i="12"/>
  <c r="K11" i="12"/>
  <c r="L11" i="12"/>
  <c r="M11" i="12"/>
  <c r="K12" i="12"/>
  <c r="L12" i="12"/>
  <c r="M12" i="12"/>
  <c r="K13" i="12"/>
  <c r="L13" i="12"/>
  <c r="M13" i="12"/>
  <c r="K14" i="12"/>
  <c r="L14" i="12"/>
  <c r="M14" i="12"/>
  <c r="K15" i="12"/>
  <c r="L15" i="12"/>
  <c r="M15" i="12"/>
  <c r="K16" i="12"/>
  <c r="L16" i="12"/>
  <c r="M16" i="12"/>
  <c r="K17" i="12"/>
  <c r="L17" i="12"/>
  <c r="M17" i="12"/>
  <c r="K18" i="12"/>
  <c r="L18" i="12"/>
  <c r="M18" i="12"/>
  <c r="K19" i="12"/>
  <c r="L19" i="12"/>
  <c r="M19" i="12"/>
  <c r="K20" i="12"/>
  <c r="L20" i="12"/>
  <c r="M20" i="12"/>
  <c r="K21" i="12"/>
  <c r="L21" i="12"/>
  <c r="M21" i="12"/>
  <c r="K22" i="12"/>
  <c r="L22" i="12"/>
  <c r="M22" i="12"/>
  <c r="K23" i="12"/>
  <c r="L23" i="12"/>
  <c r="M23" i="12"/>
  <c r="K24" i="12"/>
  <c r="L24" i="12"/>
  <c r="M24" i="12"/>
  <c r="K25" i="12"/>
  <c r="L25" i="12"/>
  <c r="M25" i="12"/>
  <c r="K26" i="12"/>
  <c r="L26" i="12"/>
  <c r="M26" i="12"/>
  <c r="K27" i="12"/>
  <c r="L27" i="12"/>
  <c r="M27" i="12"/>
  <c r="K28" i="12"/>
  <c r="L28" i="12"/>
  <c r="M28" i="12"/>
  <c r="K29" i="12"/>
  <c r="L29" i="12"/>
  <c r="M29" i="12"/>
  <c r="K30" i="12"/>
  <c r="L30" i="12"/>
  <c r="M30" i="12"/>
  <c r="K31" i="12"/>
  <c r="L31" i="12"/>
  <c r="M31" i="12"/>
  <c r="K32" i="12"/>
  <c r="L32" i="12"/>
  <c r="M32" i="12"/>
  <c r="K33" i="12"/>
  <c r="L33" i="12"/>
  <c r="M33" i="12"/>
  <c r="K34" i="12"/>
  <c r="L34" i="12"/>
  <c r="M34" i="12"/>
  <c r="K35" i="12"/>
  <c r="L35" i="12"/>
  <c r="M35" i="12"/>
  <c r="K36" i="12"/>
  <c r="L36" i="12"/>
  <c r="M36" i="12"/>
  <c r="K37" i="12"/>
  <c r="L37" i="12"/>
  <c r="M37" i="12"/>
  <c r="K38" i="12"/>
  <c r="L38" i="12"/>
  <c r="M38" i="12"/>
  <c r="K39" i="12"/>
  <c r="L39" i="12"/>
  <c r="M39" i="12"/>
  <c r="K40" i="12"/>
  <c r="L40" i="12"/>
  <c r="M40" i="12"/>
  <c r="K41" i="12"/>
  <c r="L41" i="12"/>
  <c r="M41" i="12"/>
  <c r="K42" i="12"/>
  <c r="L42" i="12"/>
  <c r="M42" i="12"/>
  <c r="K43" i="12"/>
  <c r="L43" i="12"/>
  <c r="M43" i="12"/>
  <c r="K44" i="12"/>
  <c r="L44" i="12"/>
  <c r="M44" i="12"/>
  <c r="K45" i="12"/>
  <c r="L45" i="12"/>
  <c r="M45" i="12"/>
  <c r="K46" i="12"/>
  <c r="L46" i="12"/>
  <c r="M46" i="12"/>
  <c r="K47" i="12"/>
  <c r="L47" i="12"/>
  <c r="M47" i="12"/>
  <c r="K48" i="12"/>
  <c r="L48" i="12"/>
  <c r="M48" i="12"/>
  <c r="K49" i="12"/>
  <c r="L49" i="12"/>
  <c r="M49" i="12"/>
  <c r="K50" i="12"/>
  <c r="L50" i="12"/>
  <c r="M50" i="12"/>
  <c r="K51" i="12"/>
  <c r="L51" i="12"/>
  <c r="M51" i="12"/>
  <c r="K52" i="12"/>
  <c r="L52" i="12"/>
  <c r="M52" i="12"/>
  <c r="K53" i="12"/>
  <c r="L53" i="12"/>
  <c r="M53" i="12"/>
  <c r="K54" i="12"/>
  <c r="L54" i="12"/>
  <c r="M54" i="12"/>
  <c r="K55" i="12"/>
  <c r="L55" i="12"/>
  <c r="M55" i="12"/>
  <c r="K56" i="12"/>
  <c r="L56" i="12"/>
  <c r="M56" i="12"/>
  <c r="K57" i="12"/>
  <c r="L57" i="12"/>
  <c r="M57" i="12"/>
  <c r="K58" i="12"/>
  <c r="L58" i="12"/>
  <c r="M58" i="12"/>
  <c r="K59" i="12"/>
  <c r="L59" i="12"/>
  <c r="M59" i="12"/>
  <c r="K60" i="12"/>
  <c r="L60" i="12"/>
  <c r="M60" i="12"/>
  <c r="K61" i="12"/>
  <c r="L61" i="12"/>
  <c r="M61" i="12"/>
  <c r="K62" i="12"/>
  <c r="L62" i="12"/>
  <c r="M62" i="12"/>
  <c r="K63" i="12"/>
  <c r="L63" i="12"/>
  <c r="M63" i="12"/>
  <c r="K64" i="12"/>
  <c r="L64" i="12"/>
  <c r="M64" i="12"/>
  <c r="K65" i="12"/>
  <c r="L65" i="12"/>
  <c r="M65" i="12"/>
  <c r="K66" i="12"/>
  <c r="L66" i="12"/>
  <c r="M66" i="12"/>
  <c r="K67" i="12"/>
  <c r="L67" i="12"/>
  <c r="M67" i="12"/>
  <c r="K68" i="12"/>
  <c r="L68" i="12"/>
  <c r="M68" i="12"/>
  <c r="K69" i="12"/>
  <c r="L69" i="12"/>
  <c r="M69" i="12"/>
  <c r="K70" i="12"/>
  <c r="L70" i="12"/>
  <c r="M70" i="12"/>
  <c r="K71" i="12"/>
  <c r="L71" i="12"/>
  <c r="M71" i="12"/>
  <c r="K72" i="12"/>
  <c r="L72" i="12"/>
  <c r="M72" i="12"/>
  <c r="K73" i="12"/>
  <c r="L73" i="12"/>
  <c r="M73" i="12"/>
  <c r="K74" i="12"/>
  <c r="L74" i="12"/>
  <c r="M74" i="12"/>
  <c r="K75" i="12"/>
  <c r="L75" i="12"/>
  <c r="M75" i="12"/>
  <c r="K76" i="12"/>
  <c r="L76" i="12"/>
  <c r="M76" i="12"/>
  <c r="K77" i="12"/>
  <c r="L77" i="12"/>
  <c r="M77" i="12"/>
  <c r="K78" i="12"/>
  <c r="L78" i="12"/>
  <c r="M78" i="12"/>
  <c r="K79" i="12"/>
  <c r="L79" i="12"/>
  <c r="M79" i="12"/>
  <c r="K80" i="12"/>
  <c r="L80" i="12"/>
  <c r="M80" i="12"/>
  <c r="K81" i="12"/>
  <c r="L81" i="12"/>
  <c r="M81" i="12"/>
  <c r="K82" i="12"/>
  <c r="L82" i="12"/>
  <c r="M82" i="12"/>
  <c r="K83" i="12"/>
  <c r="L83" i="12"/>
  <c r="M83" i="12"/>
  <c r="K84" i="12"/>
  <c r="L84" i="12"/>
  <c r="M84" i="12"/>
  <c r="K85" i="12"/>
  <c r="L85" i="12"/>
  <c r="M85" i="12"/>
  <c r="K86" i="12"/>
  <c r="L86" i="12"/>
  <c r="M86" i="12"/>
  <c r="K87" i="12"/>
  <c r="L87" i="12"/>
  <c r="M87" i="12"/>
  <c r="K88" i="12"/>
  <c r="L88" i="12"/>
  <c r="M88" i="12"/>
  <c r="K89" i="12"/>
  <c r="L89" i="12"/>
  <c r="M89" i="12"/>
  <c r="K90" i="12"/>
  <c r="L90" i="12"/>
  <c r="M90" i="12"/>
  <c r="K91" i="12"/>
  <c r="L91" i="12"/>
  <c r="M91" i="12"/>
  <c r="K92" i="12"/>
  <c r="L92" i="12"/>
  <c r="M92" i="12"/>
  <c r="K93" i="12"/>
  <c r="L93" i="12"/>
  <c r="M93" i="12"/>
  <c r="K94" i="12"/>
  <c r="L94" i="12"/>
  <c r="M94" i="12"/>
  <c r="K95" i="12"/>
  <c r="L95" i="12"/>
  <c r="M95" i="12"/>
  <c r="K96" i="12"/>
  <c r="L96" i="12"/>
  <c r="M96" i="12"/>
  <c r="K97" i="12"/>
  <c r="L97" i="12"/>
  <c r="M97" i="12"/>
  <c r="K98" i="12"/>
  <c r="L98" i="12"/>
  <c r="M98" i="12"/>
  <c r="K99" i="12"/>
  <c r="L99" i="12"/>
  <c r="M99" i="12"/>
  <c r="K100" i="12"/>
  <c r="L100" i="12"/>
  <c r="M100" i="12"/>
  <c r="K101" i="12"/>
  <c r="L101" i="12"/>
  <c r="M101" i="12"/>
  <c r="K102" i="12"/>
  <c r="L102" i="12"/>
  <c r="M102" i="12"/>
  <c r="K103" i="12"/>
  <c r="L103" i="12"/>
  <c r="M103" i="12"/>
  <c r="K104" i="12"/>
  <c r="L104" i="12"/>
  <c r="M104" i="12"/>
  <c r="K105" i="12"/>
  <c r="L105" i="12"/>
  <c r="M105" i="12"/>
  <c r="K106" i="12"/>
  <c r="L106" i="12"/>
  <c r="M106" i="12"/>
  <c r="K107" i="12"/>
  <c r="L107" i="12"/>
  <c r="M107" i="12"/>
  <c r="K108" i="12"/>
  <c r="L108" i="12"/>
  <c r="M108" i="12"/>
  <c r="K109" i="12"/>
  <c r="L109" i="12"/>
  <c r="M109" i="12"/>
  <c r="K110" i="12"/>
  <c r="L110" i="12"/>
  <c r="M110" i="12"/>
  <c r="K111" i="12"/>
  <c r="L111" i="12"/>
  <c r="M111" i="12"/>
  <c r="K112" i="12"/>
  <c r="L112" i="12"/>
  <c r="M112" i="12"/>
  <c r="K113" i="12"/>
  <c r="L113" i="12"/>
  <c r="M113" i="12"/>
  <c r="K114" i="12"/>
  <c r="L114" i="12"/>
  <c r="M114" i="12"/>
  <c r="K115" i="12"/>
  <c r="L115" i="12"/>
  <c r="M115" i="12"/>
  <c r="K116" i="12"/>
  <c r="L116" i="12"/>
  <c r="M116" i="12"/>
  <c r="K117" i="12"/>
  <c r="L117" i="12"/>
  <c r="M117" i="12"/>
  <c r="K118" i="12"/>
  <c r="L118" i="12"/>
  <c r="M118" i="12"/>
  <c r="K119" i="12"/>
  <c r="L119" i="12"/>
  <c r="M119" i="12"/>
  <c r="K120" i="12"/>
  <c r="L120" i="12"/>
  <c r="M120" i="12"/>
  <c r="K121" i="12"/>
  <c r="L121" i="12"/>
  <c r="M121" i="12"/>
  <c r="K122" i="12"/>
  <c r="L122" i="12"/>
  <c r="M122" i="12"/>
  <c r="K123" i="12"/>
  <c r="L123" i="12"/>
  <c r="M123" i="12"/>
  <c r="K124" i="12"/>
  <c r="L124" i="12"/>
  <c r="M124" i="12"/>
  <c r="K125" i="12"/>
  <c r="L125" i="12"/>
  <c r="M125" i="12"/>
  <c r="K126" i="12"/>
  <c r="L126" i="12"/>
  <c r="M126" i="12"/>
  <c r="K127" i="12"/>
  <c r="L127" i="12"/>
  <c r="M127" i="12"/>
  <c r="K128" i="12"/>
  <c r="L128" i="12"/>
  <c r="M128" i="12"/>
  <c r="K129" i="12"/>
  <c r="L129" i="12"/>
  <c r="M129" i="12"/>
  <c r="K130" i="12"/>
  <c r="L130" i="12"/>
  <c r="M130" i="12"/>
  <c r="K131" i="12"/>
  <c r="L131" i="12"/>
  <c r="M131" i="12"/>
  <c r="K132" i="12"/>
  <c r="L132" i="12"/>
  <c r="M132" i="12"/>
  <c r="K133" i="12"/>
  <c r="L133" i="12"/>
  <c r="M133" i="12"/>
  <c r="K134" i="12"/>
  <c r="L134" i="12"/>
  <c r="M134" i="12"/>
  <c r="K135" i="12"/>
  <c r="L135" i="12"/>
  <c r="M135" i="12"/>
  <c r="K136" i="12"/>
  <c r="L136" i="12"/>
  <c r="M136" i="12"/>
  <c r="K137" i="12"/>
  <c r="L137" i="12"/>
  <c r="M137" i="12"/>
  <c r="K138" i="12"/>
  <c r="L138" i="12"/>
  <c r="M138" i="12"/>
  <c r="K139" i="12"/>
  <c r="L139" i="12"/>
  <c r="M139" i="12"/>
  <c r="K140" i="12"/>
  <c r="L140" i="12"/>
  <c r="M140" i="12"/>
  <c r="K141" i="12"/>
  <c r="L141" i="12"/>
  <c r="M141" i="12"/>
  <c r="K142" i="12"/>
  <c r="L142" i="12"/>
  <c r="M142" i="12"/>
  <c r="K143" i="12"/>
  <c r="L143" i="12"/>
  <c r="M143" i="12"/>
  <c r="K144" i="12"/>
  <c r="L144" i="12"/>
  <c r="M144" i="12"/>
  <c r="K145" i="12"/>
  <c r="L145" i="12"/>
  <c r="M145" i="12"/>
  <c r="K146" i="12"/>
  <c r="L146" i="12"/>
  <c r="M146" i="12"/>
  <c r="K147" i="12"/>
  <c r="L147" i="12"/>
  <c r="M147" i="12"/>
  <c r="K148" i="12"/>
  <c r="L148" i="12"/>
  <c r="M148" i="12"/>
  <c r="K149" i="12"/>
  <c r="L149" i="12"/>
  <c r="M149" i="12"/>
  <c r="K150" i="12"/>
  <c r="L150" i="12"/>
  <c r="M150" i="12"/>
  <c r="K151" i="12"/>
  <c r="L151" i="12"/>
  <c r="M151" i="12"/>
  <c r="K152" i="12"/>
  <c r="L152" i="12"/>
  <c r="M152" i="12"/>
  <c r="K153" i="12"/>
  <c r="L153" i="12"/>
  <c r="M153" i="12"/>
  <c r="K154" i="12"/>
  <c r="L154" i="12"/>
  <c r="M154" i="12"/>
  <c r="K155" i="12"/>
  <c r="L155" i="12"/>
  <c r="M155" i="12"/>
  <c r="K156" i="12"/>
  <c r="L156" i="12"/>
  <c r="M156" i="12"/>
  <c r="K157" i="12"/>
  <c r="L157" i="12"/>
  <c r="M157" i="12"/>
  <c r="K158" i="12"/>
  <c r="L158" i="12"/>
  <c r="M158" i="12"/>
  <c r="K159" i="12"/>
  <c r="L159" i="12"/>
  <c r="M159" i="12"/>
  <c r="K160" i="12"/>
  <c r="L160" i="12"/>
  <c r="M160" i="12"/>
  <c r="K161" i="12"/>
  <c r="L161" i="12"/>
  <c r="M161" i="12"/>
  <c r="K162" i="12"/>
  <c r="L162" i="12"/>
  <c r="M162" i="12"/>
  <c r="K163" i="12"/>
  <c r="L163" i="12"/>
  <c r="M163" i="12"/>
  <c r="K164" i="12"/>
  <c r="L164" i="12"/>
  <c r="M164" i="12"/>
  <c r="K165" i="12"/>
  <c r="L165" i="12"/>
  <c r="M165" i="12"/>
  <c r="K166" i="12"/>
  <c r="L166" i="12"/>
  <c r="M166" i="12"/>
  <c r="K167" i="12"/>
  <c r="L167" i="12"/>
  <c r="M167" i="12"/>
  <c r="K168" i="12"/>
  <c r="L168" i="12"/>
  <c r="M168" i="12"/>
  <c r="K169" i="12"/>
  <c r="L169" i="12"/>
  <c r="M169" i="12"/>
  <c r="K170" i="12"/>
  <c r="L170" i="12"/>
  <c r="M170" i="12"/>
  <c r="K171" i="12"/>
  <c r="L171" i="12"/>
  <c r="M171" i="12"/>
  <c r="K172" i="12"/>
  <c r="L172" i="12"/>
  <c r="M172" i="12"/>
  <c r="K173" i="12"/>
  <c r="L173" i="12"/>
  <c r="M173" i="12"/>
  <c r="K174" i="12"/>
  <c r="L174" i="12"/>
  <c r="M174" i="12"/>
  <c r="K175" i="12"/>
  <c r="L175" i="12"/>
  <c r="M175" i="12"/>
  <c r="K176" i="12"/>
  <c r="L176" i="12"/>
  <c r="M176" i="12"/>
  <c r="K177" i="12"/>
  <c r="L177" i="12"/>
  <c r="M177" i="12"/>
  <c r="K178" i="12"/>
  <c r="L178" i="12"/>
  <c r="M178" i="12"/>
  <c r="K179" i="12"/>
  <c r="L179" i="12"/>
  <c r="M179" i="12"/>
  <c r="K180" i="12"/>
  <c r="L180" i="12"/>
  <c r="M180" i="12"/>
  <c r="K181" i="12"/>
  <c r="L181" i="12"/>
  <c r="M181" i="12"/>
  <c r="K182" i="12"/>
  <c r="L182" i="12"/>
  <c r="M182" i="12"/>
  <c r="K183" i="12"/>
  <c r="L183" i="12"/>
  <c r="M183" i="12"/>
  <c r="K184" i="12"/>
  <c r="L184" i="12"/>
  <c r="M184" i="12"/>
  <c r="K185" i="12"/>
  <c r="L185" i="12"/>
  <c r="M185" i="12"/>
  <c r="K186" i="12"/>
  <c r="L186" i="12"/>
  <c r="M186" i="12"/>
  <c r="K187" i="12"/>
  <c r="L187" i="12"/>
  <c r="M187" i="12"/>
  <c r="K188" i="12"/>
  <c r="L188" i="12"/>
  <c r="M188" i="12"/>
  <c r="K189" i="12"/>
  <c r="L189" i="12"/>
  <c r="M189" i="12"/>
  <c r="K190" i="12"/>
  <c r="L190" i="12"/>
  <c r="M190" i="12"/>
  <c r="K191" i="12"/>
  <c r="L191" i="12"/>
  <c r="M191" i="12"/>
  <c r="K192" i="12"/>
  <c r="L192" i="12"/>
  <c r="M192" i="12"/>
  <c r="K193" i="12"/>
  <c r="L193" i="12"/>
  <c r="M193" i="12"/>
  <c r="K194" i="12"/>
  <c r="L194" i="12"/>
  <c r="M194" i="12"/>
  <c r="K195" i="12"/>
  <c r="L195" i="12"/>
  <c r="M195" i="12"/>
  <c r="K196" i="12"/>
  <c r="L196" i="12"/>
  <c r="M196" i="12"/>
  <c r="K197" i="12"/>
  <c r="L197" i="12"/>
  <c r="M197" i="12"/>
  <c r="K198" i="12"/>
  <c r="L198" i="12"/>
  <c r="M198" i="12"/>
  <c r="K199" i="12"/>
  <c r="L199" i="12"/>
  <c r="M199" i="12"/>
  <c r="K200" i="12"/>
  <c r="L200" i="12"/>
  <c r="M200" i="12"/>
  <c r="K201" i="12"/>
  <c r="L201" i="12"/>
  <c r="M201" i="12"/>
  <c r="K202" i="12"/>
  <c r="L202" i="12"/>
  <c r="M202" i="12"/>
  <c r="K203" i="12"/>
  <c r="L203" i="12"/>
  <c r="M203" i="12"/>
  <c r="K204" i="12"/>
  <c r="L204" i="12"/>
  <c r="M204" i="12"/>
  <c r="K205" i="12"/>
  <c r="L205" i="12"/>
  <c r="M205" i="12"/>
  <c r="K206" i="12"/>
  <c r="L206" i="12"/>
  <c r="M206" i="12"/>
  <c r="K207" i="12"/>
  <c r="L207" i="12"/>
  <c r="M207" i="12"/>
  <c r="K208" i="12"/>
  <c r="L208" i="12"/>
  <c r="M208" i="12"/>
  <c r="K209" i="12"/>
  <c r="L209" i="12"/>
  <c r="M209" i="12"/>
  <c r="K210" i="12"/>
  <c r="L210" i="12"/>
  <c r="M210" i="12"/>
  <c r="K211" i="12"/>
  <c r="L211" i="12"/>
  <c r="M211" i="12"/>
  <c r="K212" i="12"/>
  <c r="L212" i="12"/>
  <c r="M212" i="12"/>
  <c r="K213" i="12"/>
  <c r="L213" i="12"/>
  <c r="M213" i="12"/>
  <c r="K214" i="12"/>
  <c r="L214" i="12"/>
  <c r="M214" i="12"/>
  <c r="K215" i="12"/>
  <c r="L215" i="12"/>
  <c r="M215" i="12"/>
  <c r="K216" i="12"/>
  <c r="L216" i="12"/>
  <c r="M216" i="12"/>
  <c r="K217" i="12"/>
  <c r="L217" i="12"/>
  <c r="M217" i="12"/>
  <c r="K218" i="12"/>
  <c r="L218" i="12"/>
  <c r="M218" i="12"/>
  <c r="K219" i="12"/>
  <c r="L219" i="12"/>
  <c r="M219" i="12"/>
  <c r="K220" i="12"/>
  <c r="L220" i="12"/>
  <c r="M220" i="12"/>
  <c r="K221" i="12"/>
  <c r="L221" i="12"/>
  <c r="M221" i="12"/>
  <c r="K222" i="12"/>
  <c r="L222" i="12"/>
  <c r="M222" i="12"/>
  <c r="K223" i="12"/>
  <c r="L223" i="12"/>
  <c r="M223" i="12"/>
  <c r="K224" i="12"/>
  <c r="L224" i="12"/>
  <c r="M224" i="12"/>
  <c r="K225" i="12"/>
  <c r="L225" i="12"/>
  <c r="M225" i="12"/>
  <c r="K226" i="12"/>
  <c r="L226" i="12"/>
  <c r="M226" i="12"/>
  <c r="K227" i="12"/>
  <c r="L227" i="12"/>
  <c r="M227" i="12"/>
  <c r="K228" i="12"/>
  <c r="L228" i="12"/>
  <c r="M228" i="12"/>
  <c r="K229" i="12"/>
  <c r="L229" i="12"/>
  <c r="M229" i="12"/>
  <c r="K230" i="12"/>
  <c r="L230" i="12"/>
  <c r="M230" i="12"/>
  <c r="K231" i="12"/>
  <c r="L231" i="12"/>
  <c r="M231" i="12"/>
  <c r="K232" i="12"/>
  <c r="L232" i="12"/>
  <c r="M232" i="12"/>
  <c r="K233" i="12"/>
  <c r="L233" i="12"/>
  <c r="M233" i="12"/>
  <c r="K234" i="12"/>
  <c r="L234" i="12"/>
  <c r="M234" i="12"/>
  <c r="K235" i="12"/>
  <c r="L235" i="12"/>
  <c r="M235" i="12"/>
  <c r="K236" i="12"/>
  <c r="L236" i="12"/>
  <c r="M236" i="12"/>
  <c r="K237" i="12"/>
  <c r="L237" i="12"/>
  <c r="M237" i="12"/>
  <c r="K238" i="12"/>
  <c r="L238" i="12"/>
  <c r="M238" i="12"/>
  <c r="K239" i="12"/>
  <c r="L239" i="12"/>
  <c r="M239" i="12"/>
  <c r="K240" i="12"/>
  <c r="L240" i="12"/>
  <c r="M240" i="12"/>
  <c r="K241" i="12"/>
  <c r="L241" i="12"/>
  <c r="M241" i="12"/>
  <c r="K242" i="12"/>
  <c r="L242" i="12"/>
  <c r="M242" i="12"/>
  <c r="K243" i="12"/>
  <c r="L243" i="12"/>
  <c r="M243" i="12"/>
  <c r="K244" i="12"/>
  <c r="L244" i="12"/>
  <c r="M244" i="12"/>
  <c r="K245" i="12"/>
  <c r="L245" i="12"/>
  <c r="M245" i="12"/>
  <c r="K246" i="12"/>
  <c r="L246" i="12"/>
  <c r="M246" i="12"/>
  <c r="K247" i="12"/>
  <c r="L247" i="12"/>
  <c r="M247" i="12"/>
  <c r="K248" i="12"/>
  <c r="L248" i="12"/>
  <c r="M248" i="12"/>
  <c r="K249" i="12"/>
  <c r="L249" i="12"/>
  <c r="M249" i="12"/>
  <c r="K250" i="12"/>
  <c r="L250" i="12"/>
  <c r="M250" i="12"/>
  <c r="K251" i="12"/>
  <c r="L251" i="12"/>
  <c r="M251" i="12"/>
  <c r="K252" i="12"/>
  <c r="L252" i="12"/>
  <c r="M252" i="12"/>
  <c r="K253" i="12"/>
  <c r="L253" i="12"/>
  <c r="M253" i="12"/>
  <c r="K254" i="12"/>
  <c r="L254" i="12"/>
  <c r="M254" i="12"/>
  <c r="K255" i="12"/>
  <c r="L255" i="12"/>
  <c r="M255" i="12"/>
  <c r="K256" i="12"/>
  <c r="L256" i="12"/>
  <c r="M256" i="12"/>
  <c r="K257" i="12"/>
  <c r="L257" i="12"/>
  <c r="M257" i="12"/>
  <c r="K258" i="12"/>
  <c r="L258" i="12"/>
  <c r="M258" i="12"/>
  <c r="K259" i="12"/>
  <c r="L259" i="12"/>
  <c r="M259" i="12"/>
  <c r="K260" i="12"/>
  <c r="L260" i="12"/>
  <c r="M260" i="12"/>
  <c r="K261" i="12"/>
  <c r="L261" i="12"/>
  <c r="M261" i="12"/>
  <c r="K262" i="12"/>
  <c r="L262" i="12"/>
  <c r="M262" i="12"/>
  <c r="K263" i="12"/>
  <c r="L263" i="12"/>
  <c r="M263" i="12"/>
  <c r="K264" i="12"/>
  <c r="L264" i="12"/>
  <c r="M264" i="12"/>
  <c r="K265" i="12"/>
  <c r="L265" i="12"/>
  <c r="M265" i="12"/>
  <c r="K266" i="12"/>
  <c r="L266" i="12"/>
  <c r="M266" i="12"/>
  <c r="K267" i="12"/>
  <c r="L267" i="12"/>
  <c r="M267" i="12"/>
  <c r="K268" i="12"/>
  <c r="L268" i="12"/>
  <c r="M268" i="12"/>
  <c r="K269" i="12"/>
  <c r="L269" i="12"/>
  <c r="M269" i="12"/>
  <c r="K270" i="12"/>
  <c r="L270" i="12"/>
  <c r="M270" i="12"/>
  <c r="K271" i="12"/>
  <c r="L271" i="12"/>
  <c r="M271" i="12"/>
  <c r="K272" i="12"/>
  <c r="L272" i="12"/>
  <c r="M272" i="12"/>
  <c r="K273" i="12"/>
  <c r="L273" i="12"/>
  <c r="M273" i="12"/>
  <c r="K274" i="12"/>
  <c r="L274" i="12"/>
  <c r="M274" i="12"/>
  <c r="K275" i="12"/>
  <c r="L275" i="12"/>
  <c r="M275" i="12"/>
  <c r="K276" i="12"/>
  <c r="L276" i="12"/>
  <c r="M276" i="12"/>
  <c r="K277" i="12"/>
  <c r="L277" i="12"/>
  <c r="M277" i="12"/>
  <c r="K278" i="12"/>
  <c r="L278" i="12"/>
  <c r="M278" i="12"/>
  <c r="K279" i="12"/>
  <c r="L279" i="12"/>
  <c r="M279" i="12"/>
  <c r="K280" i="12"/>
  <c r="L280" i="12"/>
  <c r="M280" i="12"/>
  <c r="K281" i="12"/>
  <c r="L281" i="12"/>
  <c r="M281" i="12"/>
  <c r="K282" i="12"/>
  <c r="L282" i="12"/>
  <c r="M282" i="12"/>
  <c r="K283" i="12"/>
  <c r="L283" i="12"/>
  <c r="M283" i="12"/>
  <c r="K284" i="12"/>
  <c r="L284" i="12"/>
  <c r="M284" i="12"/>
  <c r="K285" i="12"/>
  <c r="L285" i="12"/>
  <c r="M285" i="12"/>
  <c r="K286" i="12"/>
  <c r="L286" i="12"/>
  <c r="M286" i="12"/>
  <c r="K287" i="12"/>
  <c r="L287" i="12"/>
  <c r="M287" i="12"/>
  <c r="K288" i="12"/>
  <c r="L288" i="12"/>
  <c r="M288" i="12"/>
  <c r="K289" i="12"/>
  <c r="L289" i="12"/>
  <c r="M289" i="12"/>
  <c r="K290" i="12"/>
  <c r="L290" i="12"/>
  <c r="M290" i="12"/>
  <c r="K291" i="12"/>
  <c r="L291" i="12"/>
  <c r="M291" i="12"/>
  <c r="K292" i="12"/>
  <c r="L292" i="12"/>
  <c r="M292" i="12"/>
  <c r="K293" i="12"/>
  <c r="L293" i="12"/>
  <c r="M293" i="12"/>
  <c r="K294" i="12"/>
  <c r="L294" i="12"/>
  <c r="M294" i="12"/>
  <c r="K295" i="12"/>
  <c r="L295" i="12"/>
  <c r="M295" i="12"/>
  <c r="K296" i="12"/>
  <c r="L296" i="12"/>
  <c r="M296" i="12"/>
  <c r="K297" i="12"/>
  <c r="L297" i="12"/>
  <c r="M297" i="12"/>
  <c r="K298" i="12"/>
  <c r="L298" i="12"/>
  <c r="M298" i="12"/>
  <c r="K299" i="12"/>
  <c r="L299" i="12"/>
  <c r="M299" i="12"/>
  <c r="K300" i="12"/>
  <c r="L300" i="12"/>
  <c r="M300" i="12"/>
  <c r="K301" i="12"/>
  <c r="L301" i="12"/>
  <c r="M301" i="12"/>
  <c r="K302" i="12"/>
  <c r="L302" i="12"/>
  <c r="M302" i="12"/>
  <c r="K303" i="12"/>
  <c r="L303" i="12"/>
  <c r="M303" i="12"/>
  <c r="K304" i="12"/>
  <c r="L304" i="12"/>
  <c r="M304" i="12"/>
  <c r="K305" i="12"/>
  <c r="L305" i="12"/>
  <c r="M305" i="12"/>
  <c r="K306" i="12"/>
  <c r="L306" i="12"/>
  <c r="M306" i="12"/>
  <c r="K307" i="12"/>
  <c r="L307" i="12"/>
  <c r="M307" i="12"/>
  <c r="K308" i="12"/>
  <c r="L308" i="12"/>
  <c r="M308" i="12"/>
  <c r="K309" i="12"/>
  <c r="L309" i="12"/>
  <c r="M309" i="12"/>
  <c r="K310" i="12"/>
  <c r="L310" i="12"/>
  <c r="M310" i="12"/>
  <c r="K311" i="12"/>
  <c r="L311" i="12"/>
  <c r="M311" i="12"/>
  <c r="K312" i="12"/>
  <c r="L312" i="12"/>
  <c r="M312" i="12"/>
  <c r="K313" i="12"/>
  <c r="L313" i="12"/>
  <c r="M313" i="12"/>
  <c r="K314" i="12"/>
  <c r="L314" i="12"/>
  <c r="M314" i="12"/>
  <c r="K315" i="12"/>
  <c r="L315" i="12"/>
  <c r="M315" i="12"/>
  <c r="K316" i="12"/>
  <c r="L316" i="12"/>
  <c r="M316" i="12"/>
  <c r="K317" i="12"/>
  <c r="L317" i="12"/>
  <c r="M317" i="12"/>
  <c r="K318" i="12"/>
  <c r="L318" i="12"/>
  <c r="M318" i="12"/>
  <c r="K319" i="12"/>
  <c r="L319" i="12"/>
  <c r="M319" i="12"/>
  <c r="K320" i="12"/>
  <c r="L320" i="12"/>
  <c r="M320" i="12"/>
  <c r="K321" i="12"/>
  <c r="L321" i="12"/>
  <c r="M321" i="12"/>
  <c r="K322" i="12"/>
  <c r="L322" i="12"/>
  <c r="M322" i="12"/>
  <c r="K323" i="12"/>
  <c r="L323" i="12"/>
  <c r="M323" i="12"/>
  <c r="K324" i="12"/>
  <c r="L324" i="12"/>
  <c r="M324" i="12"/>
  <c r="K325" i="12"/>
  <c r="L325" i="12"/>
  <c r="M325" i="12"/>
  <c r="K326" i="12"/>
  <c r="L326" i="12"/>
  <c r="M326" i="12"/>
  <c r="K327" i="12"/>
  <c r="L327" i="12"/>
  <c r="M327" i="12"/>
  <c r="K328" i="12"/>
  <c r="L328" i="12"/>
  <c r="M328" i="12"/>
  <c r="K329" i="12"/>
  <c r="L329" i="12"/>
  <c r="M329" i="12"/>
  <c r="K330" i="12"/>
  <c r="L330" i="12"/>
  <c r="M330" i="12"/>
  <c r="K331" i="12"/>
  <c r="L331" i="12"/>
  <c r="M331" i="12"/>
  <c r="K332" i="12"/>
  <c r="L332" i="12"/>
  <c r="M332" i="12"/>
  <c r="K333" i="12"/>
  <c r="L333" i="12"/>
  <c r="M333" i="12"/>
  <c r="K334" i="12"/>
  <c r="L334" i="12"/>
  <c r="M334" i="12"/>
  <c r="K335" i="12"/>
  <c r="L335" i="12"/>
  <c r="M335" i="12"/>
  <c r="K336" i="12"/>
  <c r="L336" i="12"/>
  <c r="M336" i="12"/>
  <c r="K337" i="12"/>
  <c r="L337" i="12"/>
  <c r="M337" i="12"/>
  <c r="K338" i="12"/>
  <c r="L338" i="12"/>
  <c r="M338" i="12"/>
  <c r="K339" i="12"/>
  <c r="L339" i="12"/>
  <c r="M339" i="12"/>
  <c r="K340" i="12"/>
  <c r="L340" i="12"/>
  <c r="M340" i="12"/>
  <c r="K341" i="12"/>
  <c r="L341" i="12"/>
  <c r="M341" i="12"/>
  <c r="K342" i="12"/>
  <c r="L342" i="12"/>
  <c r="M342" i="12"/>
  <c r="K343" i="12"/>
  <c r="L343" i="12"/>
  <c r="M343" i="12"/>
  <c r="K344" i="12"/>
  <c r="L344" i="12"/>
  <c r="M344" i="12"/>
  <c r="K345" i="12"/>
  <c r="L345" i="12"/>
  <c r="M345" i="12"/>
  <c r="K346" i="12"/>
  <c r="L346" i="12"/>
  <c r="M346" i="12"/>
  <c r="K347" i="12"/>
  <c r="L347" i="12"/>
  <c r="M347" i="12"/>
  <c r="K348" i="12"/>
  <c r="L348" i="12"/>
  <c r="M348" i="12"/>
  <c r="K349" i="12"/>
  <c r="L349" i="12"/>
  <c r="M349" i="12"/>
  <c r="K350" i="12"/>
  <c r="L350" i="12"/>
  <c r="M350" i="12"/>
  <c r="K351" i="12"/>
  <c r="L351" i="12"/>
  <c r="M351" i="12"/>
  <c r="K352" i="12"/>
  <c r="L352" i="12"/>
  <c r="M352" i="12"/>
  <c r="K353" i="12"/>
  <c r="L353" i="12"/>
  <c r="M353" i="12"/>
  <c r="K354" i="12"/>
  <c r="L354" i="12"/>
  <c r="M354" i="12"/>
  <c r="K355" i="12"/>
  <c r="L355" i="12"/>
  <c r="M355" i="12"/>
  <c r="K356" i="12"/>
  <c r="L356" i="12"/>
  <c r="M356" i="12"/>
  <c r="K357" i="12"/>
  <c r="L357" i="12"/>
  <c r="M357" i="12"/>
  <c r="K358" i="12"/>
  <c r="L358" i="12"/>
  <c r="M358" i="12"/>
  <c r="K359" i="12"/>
  <c r="L359" i="12"/>
  <c r="M359" i="12"/>
  <c r="K360" i="12"/>
  <c r="L360" i="12"/>
  <c r="M360" i="12"/>
  <c r="K361" i="12"/>
  <c r="L361" i="12"/>
  <c r="M361" i="12"/>
  <c r="K362" i="12"/>
  <c r="L362" i="12"/>
  <c r="M362" i="12"/>
  <c r="K363" i="12"/>
  <c r="L363" i="12"/>
  <c r="M363" i="12"/>
  <c r="K364" i="12"/>
  <c r="L364" i="12"/>
  <c r="M364" i="12"/>
  <c r="K365" i="12"/>
  <c r="L365" i="12"/>
  <c r="M365" i="12"/>
  <c r="K366" i="12"/>
  <c r="L366" i="12"/>
  <c r="M366" i="12"/>
  <c r="K367" i="12"/>
  <c r="L367" i="12"/>
  <c r="M367" i="12"/>
  <c r="K368" i="12"/>
  <c r="L368" i="12"/>
  <c r="M368" i="12"/>
  <c r="K369" i="12"/>
  <c r="L369" i="12"/>
  <c r="M369" i="12"/>
  <c r="K370" i="12"/>
  <c r="L370" i="12"/>
  <c r="M370" i="12"/>
  <c r="K371" i="12"/>
  <c r="L371" i="12"/>
  <c r="M371" i="12"/>
  <c r="K372" i="12"/>
  <c r="L372" i="12"/>
  <c r="M372" i="12"/>
  <c r="K373" i="12"/>
  <c r="L373" i="12"/>
  <c r="M373" i="12"/>
  <c r="K374" i="12"/>
  <c r="L374" i="12"/>
  <c r="M374" i="12"/>
  <c r="K375" i="12"/>
  <c r="L375" i="12"/>
  <c r="M375" i="12"/>
  <c r="K376" i="12"/>
  <c r="L376" i="12"/>
  <c r="M376" i="12"/>
  <c r="K377" i="12"/>
  <c r="L377" i="12"/>
  <c r="M377" i="12"/>
  <c r="K378" i="12"/>
  <c r="L378" i="12"/>
  <c r="M378" i="12"/>
  <c r="K379" i="12"/>
  <c r="L379" i="12"/>
  <c r="M379" i="12"/>
  <c r="K380" i="12"/>
  <c r="L380" i="12"/>
  <c r="M380" i="12"/>
  <c r="K381" i="12"/>
  <c r="L381" i="12"/>
  <c r="M381" i="12"/>
  <c r="K382" i="12"/>
  <c r="L382" i="12"/>
  <c r="M382" i="12"/>
  <c r="K383" i="12"/>
  <c r="L383" i="12"/>
  <c r="M383" i="12"/>
  <c r="K384" i="12"/>
  <c r="L384" i="12"/>
  <c r="M384" i="12"/>
  <c r="K385" i="12"/>
  <c r="L385" i="12"/>
  <c r="M385" i="12"/>
  <c r="K386" i="12"/>
  <c r="L386" i="12"/>
  <c r="M386" i="12"/>
  <c r="K387" i="12"/>
  <c r="L387" i="12"/>
  <c r="M387" i="12"/>
  <c r="K388" i="12"/>
  <c r="L388" i="12"/>
  <c r="M388" i="12"/>
  <c r="K389" i="12"/>
  <c r="L389" i="12"/>
  <c r="M389" i="12"/>
  <c r="K390" i="12"/>
  <c r="L390" i="12"/>
  <c r="M390" i="12"/>
  <c r="K391" i="12"/>
  <c r="L391" i="12"/>
  <c r="M391" i="12"/>
  <c r="K392" i="12"/>
  <c r="L392" i="12"/>
  <c r="M392" i="12"/>
  <c r="K393" i="12"/>
  <c r="L393" i="12"/>
  <c r="M393" i="12"/>
  <c r="K394" i="12"/>
  <c r="L394" i="12"/>
  <c r="M394" i="12"/>
  <c r="K395" i="12"/>
  <c r="L395" i="12"/>
  <c r="M395" i="12"/>
  <c r="K396" i="12"/>
  <c r="L396" i="12"/>
  <c r="M396" i="12"/>
  <c r="K397" i="12"/>
  <c r="L397" i="12"/>
  <c r="M397" i="12"/>
  <c r="K398" i="12"/>
  <c r="L398" i="12"/>
  <c r="M398" i="12"/>
  <c r="K399" i="12"/>
  <c r="L399" i="12"/>
  <c r="M399" i="12"/>
  <c r="K400" i="12"/>
  <c r="L400" i="12"/>
  <c r="M400" i="12"/>
  <c r="K401" i="12"/>
  <c r="L401" i="12"/>
  <c r="M401" i="12"/>
  <c r="K402" i="12"/>
  <c r="L402" i="12"/>
  <c r="M402" i="12"/>
  <c r="K403" i="12"/>
  <c r="L403" i="12"/>
  <c r="M403" i="12"/>
  <c r="K404" i="12"/>
  <c r="L404" i="12"/>
  <c r="M404" i="12"/>
  <c r="K405" i="12"/>
  <c r="L405" i="12"/>
  <c r="M405" i="12"/>
  <c r="K406" i="12"/>
  <c r="L406" i="12"/>
  <c r="M406" i="12"/>
  <c r="K407" i="12"/>
  <c r="L407" i="12"/>
  <c r="M407" i="12"/>
  <c r="K408" i="12"/>
  <c r="L408" i="12"/>
  <c r="M408" i="12"/>
  <c r="K409" i="12"/>
  <c r="L409" i="12"/>
  <c r="M409" i="12"/>
  <c r="K410" i="12"/>
  <c r="L410" i="12"/>
  <c r="M410" i="12"/>
  <c r="K411" i="12"/>
  <c r="L411" i="12"/>
  <c r="M411" i="12"/>
  <c r="K412" i="12"/>
  <c r="L412" i="12"/>
  <c r="M412" i="12"/>
  <c r="K413" i="12"/>
  <c r="L413" i="12"/>
  <c r="M413" i="12"/>
  <c r="K414" i="12"/>
  <c r="L414" i="12"/>
  <c r="M414" i="12"/>
  <c r="K415" i="12"/>
  <c r="L415" i="12"/>
  <c r="M415" i="12"/>
  <c r="K6" i="12"/>
  <c r="L6" i="12"/>
  <c r="M6" i="12"/>
  <c r="M5" i="12"/>
  <c r="L5" i="12"/>
  <c r="K5" i="12"/>
  <c r="EM416" i="12"/>
  <c r="X416" i="12" s="1"/>
  <c r="EL416" i="12"/>
  <c r="EK416" i="12"/>
  <c r="EJ416" i="12"/>
  <c r="AM416" i="12"/>
  <c r="AL416" i="12"/>
  <c r="AK416" i="12"/>
  <c r="M416" i="12" s="1"/>
  <c r="AJ416" i="12"/>
  <c r="AI416" i="12"/>
  <c r="AH416" i="12"/>
  <c r="AG416" i="12"/>
  <c r="AF416" i="12"/>
  <c r="AE416" i="12"/>
  <c r="AD416" i="12"/>
  <c r="GO416" i="12" l="1"/>
  <c r="V7" i="12"/>
  <c r="V8" i="12"/>
  <c r="V9" i="12"/>
  <c r="V10" i="12"/>
  <c r="V11" i="12"/>
  <c r="V12" i="12"/>
  <c r="V13" i="12"/>
  <c r="V14" i="12"/>
  <c r="V15" i="12"/>
  <c r="V16" i="12"/>
  <c r="V17" i="12"/>
  <c r="V18" i="12"/>
  <c r="V19" i="12"/>
  <c r="V20" i="12"/>
  <c r="V21" i="12"/>
  <c r="V22" i="12"/>
  <c r="V23" i="12"/>
  <c r="V24" i="12"/>
  <c r="V25" i="12"/>
  <c r="V26" i="12"/>
  <c r="V27" i="12"/>
  <c r="V28" i="12"/>
  <c r="V29" i="12"/>
  <c r="V30" i="12"/>
  <c r="V31" i="12"/>
  <c r="V32" i="12"/>
  <c r="V33" i="12"/>
  <c r="V34" i="12"/>
  <c r="V35" i="12"/>
  <c r="V36" i="12"/>
  <c r="V37" i="12"/>
  <c r="V38" i="12"/>
  <c r="V39" i="12"/>
  <c r="V40" i="12"/>
  <c r="V41" i="12"/>
  <c r="V42" i="12"/>
  <c r="V43" i="12"/>
  <c r="V44" i="12"/>
  <c r="V45" i="12"/>
  <c r="V46" i="12"/>
  <c r="V47" i="12"/>
  <c r="V48" i="12"/>
  <c r="V49" i="12"/>
  <c r="V50" i="12"/>
  <c r="V51" i="12"/>
  <c r="V52" i="12"/>
  <c r="V53" i="12"/>
  <c r="V54" i="12"/>
  <c r="V55" i="12"/>
  <c r="V56" i="12"/>
  <c r="V57" i="12"/>
  <c r="V58" i="12"/>
  <c r="V59" i="12"/>
  <c r="V60" i="12"/>
  <c r="V61" i="12"/>
  <c r="V62" i="12"/>
  <c r="V63" i="12"/>
  <c r="V64" i="12"/>
  <c r="V65" i="12"/>
  <c r="V66" i="12"/>
  <c r="V67" i="12"/>
  <c r="V68" i="12"/>
  <c r="V69" i="12"/>
  <c r="V70" i="12"/>
  <c r="V71" i="12"/>
  <c r="V72" i="12"/>
  <c r="V73" i="12"/>
  <c r="V74" i="12"/>
  <c r="V75" i="12"/>
  <c r="V76" i="12"/>
  <c r="V77" i="12"/>
  <c r="V78" i="12"/>
  <c r="V79" i="12"/>
  <c r="V80" i="12"/>
  <c r="V81" i="12"/>
  <c r="V82" i="12"/>
  <c r="V83" i="12"/>
  <c r="V84" i="12"/>
  <c r="V85" i="12"/>
  <c r="V86" i="12"/>
  <c r="V87" i="12"/>
  <c r="V88" i="12"/>
  <c r="V89" i="12"/>
  <c r="V90" i="12"/>
  <c r="V91" i="12"/>
  <c r="V92" i="12"/>
  <c r="V93" i="12"/>
  <c r="V94" i="12"/>
  <c r="V95" i="12"/>
  <c r="V96" i="12"/>
  <c r="V97" i="12"/>
  <c r="V98" i="12"/>
  <c r="V99" i="12"/>
  <c r="V100" i="12"/>
  <c r="V101" i="12"/>
  <c r="V102" i="12"/>
  <c r="V103" i="12"/>
  <c r="V104" i="12"/>
  <c r="V105" i="12"/>
  <c r="V106" i="12"/>
  <c r="V107" i="12"/>
  <c r="V108" i="12"/>
  <c r="V109" i="12"/>
  <c r="V110" i="12"/>
  <c r="V111" i="12"/>
  <c r="V112" i="12"/>
  <c r="V113" i="12"/>
  <c r="V114" i="12"/>
  <c r="V115" i="12"/>
  <c r="V116" i="12"/>
  <c r="V117" i="12"/>
  <c r="V118" i="12"/>
  <c r="V119" i="12"/>
  <c r="V120" i="12"/>
  <c r="V121" i="12"/>
  <c r="V122" i="12"/>
  <c r="V123" i="12"/>
  <c r="V124" i="12"/>
  <c r="V125" i="12"/>
  <c r="V126" i="12"/>
  <c r="V127" i="12"/>
  <c r="V128" i="12"/>
  <c r="V129" i="12"/>
  <c r="V130" i="12"/>
  <c r="V131" i="12"/>
  <c r="V132" i="12"/>
  <c r="V133" i="12"/>
  <c r="V134" i="12"/>
  <c r="V135" i="12"/>
  <c r="V136" i="12"/>
  <c r="V137" i="12"/>
  <c r="V138" i="12"/>
  <c r="V139" i="12"/>
  <c r="V140" i="12"/>
  <c r="V141" i="12"/>
  <c r="V142" i="12"/>
  <c r="V143" i="12"/>
  <c r="V144" i="12"/>
  <c r="V145" i="12"/>
  <c r="V146" i="12"/>
  <c r="V147" i="12"/>
  <c r="V148" i="12"/>
  <c r="V149" i="12"/>
  <c r="V150" i="12"/>
  <c r="V151" i="12"/>
  <c r="V152" i="12"/>
  <c r="V153" i="12"/>
  <c r="V154" i="12"/>
  <c r="V155" i="12"/>
  <c r="V156" i="12"/>
  <c r="V157" i="12"/>
  <c r="V158" i="12"/>
  <c r="V159" i="12"/>
  <c r="V160" i="12"/>
  <c r="V161" i="12"/>
  <c r="V162" i="12"/>
  <c r="V163" i="12"/>
  <c r="V164" i="12"/>
  <c r="V165" i="12"/>
  <c r="V166" i="12"/>
  <c r="V167" i="12"/>
  <c r="V168" i="12"/>
  <c r="V169" i="12"/>
  <c r="V170" i="12"/>
  <c r="V171" i="12"/>
  <c r="V172" i="12"/>
  <c r="V173" i="12"/>
  <c r="V174" i="12"/>
  <c r="V175" i="12"/>
  <c r="V176" i="12"/>
  <c r="V177" i="12"/>
  <c r="V178" i="12"/>
  <c r="V179" i="12"/>
  <c r="V180" i="12"/>
  <c r="V181" i="12"/>
  <c r="V182" i="12"/>
  <c r="V183" i="12"/>
  <c r="V184" i="12"/>
  <c r="V185" i="12"/>
  <c r="V186" i="12"/>
  <c r="V187" i="12"/>
  <c r="V188" i="12"/>
  <c r="V189" i="12"/>
  <c r="V190" i="12"/>
  <c r="V191" i="12"/>
  <c r="V192" i="12"/>
  <c r="V193" i="12"/>
  <c r="V194" i="12"/>
  <c r="V195" i="12"/>
  <c r="V196" i="12"/>
  <c r="V197" i="12"/>
  <c r="V198" i="12"/>
  <c r="V199" i="12"/>
  <c r="V200" i="12"/>
  <c r="V201" i="12"/>
  <c r="V202" i="12"/>
  <c r="V203" i="12"/>
  <c r="V204" i="12"/>
  <c r="V205" i="12"/>
  <c r="V206" i="12"/>
  <c r="V207" i="12"/>
  <c r="V208" i="12"/>
  <c r="V209" i="12"/>
  <c r="V210" i="12"/>
  <c r="V211" i="12"/>
  <c r="V212" i="12"/>
  <c r="V213" i="12"/>
  <c r="V214" i="12"/>
  <c r="V215" i="12"/>
  <c r="V216" i="12"/>
  <c r="V217" i="12"/>
  <c r="V218" i="12"/>
  <c r="V219" i="12"/>
  <c r="V220" i="12"/>
  <c r="V221" i="12"/>
  <c r="V222" i="12"/>
  <c r="V223" i="12"/>
  <c r="V224" i="12"/>
  <c r="V225" i="12"/>
  <c r="V226" i="12"/>
  <c r="V227" i="12"/>
  <c r="V228" i="12"/>
  <c r="V229" i="12"/>
  <c r="V230" i="12"/>
  <c r="V231" i="12"/>
  <c r="V232" i="12"/>
  <c r="V233" i="12"/>
  <c r="V234" i="12"/>
  <c r="V235" i="12"/>
  <c r="V236" i="12"/>
  <c r="V237" i="12"/>
  <c r="V238" i="12"/>
  <c r="V239" i="12"/>
  <c r="V240" i="12"/>
  <c r="V241" i="12"/>
  <c r="V242" i="12"/>
  <c r="V243" i="12"/>
  <c r="V244" i="12"/>
  <c r="V245" i="12"/>
  <c r="V246" i="12"/>
  <c r="V247" i="12"/>
  <c r="V248" i="12"/>
  <c r="V249" i="12"/>
  <c r="V250" i="12"/>
  <c r="V251" i="12"/>
  <c r="V252" i="12"/>
  <c r="V253" i="12"/>
  <c r="V254" i="12"/>
  <c r="V255" i="12"/>
  <c r="V256" i="12"/>
  <c r="V257" i="12"/>
  <c r="V258" i="12"/>
  <c r="V259" i="12"/>
  <c r="V260" i="12"/>
  <c r="V261" i="12"/>
  <c r="V262" i="12"/>
  <c r="V263" i="12"/>
  <c r="V264" i="12"/>
  <c r="V265" i="12"/>
  <c r="V266" i="12"/>
  <c r="V267" i="12"/>
  <c r="V268" i="12"/>
  <c r="V269" i="12"/>
  <c r="V270" i="12"/>
  <c r="V271" i="12"/>
  <c r="V272" i="12"/>
  <c r="V273" i="12"/>
  <c r="V274" i="12"/>
  <c r="V275" i="12"/>
  <c r="V276" i="12"/>
  <c r="V277" i="12"/>
  <c r="V278" i="12"/>
  <c r="V279" i="12"/>
  <c r="V280" i="12"/>
  <c r="V281" i="12"/>
  <c r="V282" i="12"/>
  <c r="V283" i="12"/>
  <c r="V284" i="12"/>
  <c r="V285" i="12"/>
  <c r="V286" i="12"/>
  <c r="V287" i="12"/>
  <c r="V288" i="12"/>
  <c r="V289" i="12"/>
  <c r="V290" i="12"/>
  <c r="V291" i="12"/>
  <c r="V292" i="12"/>
  <c r="V293" i="12"/>
  <c r="V294" i="12"/>
  <c r="V295" i="12"/>
  <c r="V296" i="12"/>
  <c r="V297" i="12"/>
  <c r="V298" i="12"/>
  <c r="V299" i="12"/>
  <c r="V300" i="12"/>
  <c r="V301" i="12"/>
  <c r="V302" i="12"/>
  <c r="V303" i="12"/>
  <c r="V304" i="12"/>
  <c r="V305" i="12"/>
  <c r="V306" i="12"/>
  <c r="V307" i="12"/>
  <c r="V308" i="12"/>
  <c r="V309" i="12"/>
  <c r="V310" i="12"/>
  <c r="V311" i="12"/>
  <c r="V312" i="12"/>
  <c r="V313" i="12"/>
  <c r="V314" i="12"/>
  <c r="V315" i="12"/>
  <c r="V316" i="12"/>
  <c r="V317" i="12"/>
  <c r="V318" i="12"/>
  <c r="V319" i="12"/>
  <c r="V320" i="12"/>
  <c r="V321" i="12"/>
  <c r="V322" i="12"/>
  <c r="V323" i="12"/>
  <c r="V324" i="12"/>
  <c r="V325" i="12"/>
  <c r="V326" i="12"/>
  <c r="V327" i="12"/>
  <c r="V328" i="12"/>
  <c r="V329" i="12"/>
  <c r="V330" i="12"/>
  <c r="V331" i="12"/>
  <c r="V332" i="12"/>
  <c r="V333" i="12"/>
  <c r="V334" i="12"/>
  <c r="V335" i="12"/>
  <c r="V336" i="12"/>
  <c r="V337" i="12"/>
  <c r="V338" i="12"/>
  <c r="V339" i="12"/>
  <c r="V340" i="12"/>
  <c r="V341" i="12"/>
  <c r="V342" i="12"/>
  <c r="V343" i="12"/>
  <c r="V344" i="12"/>
  <c r="V345" i="12"/>
  <c r="V346" i="12"/>
  <c r="V347" i="12"/>
  <c r="V348" i="12"/>
  <c r="V349" i="12"/>
  <c r="V350" i="12"/>
  <c r="V351" i="12"/>
  <c r="V352" i="12"/>
  <c r="V353" i="12"/>
  <c r="V354" i="12"/>
  <c r="V355" i="12"/>
  <c r="V356" i="12"/>
  <c r="V357" i="12"/>
  <c r="V358" i="12"/>
  <c r="V359" i="12"/>
  <c r="V360" i="12"/>
  <c r="V361" i="12"/>
  <c r="V362" i="12"/>
  <c r="V363" i="12"/>
  <c r="V364" i="12"/>
  <c r="V365" i="12"/>
  <c r="V366" i="12"/>
  <c r="V367" i="12"/>
  <c r="V368" i="12"/>
  <c r="V369" i="12"/>
  <c r="V370" i="12"/>
  <c r="V371" i="12"/>
  <c r="V372" i="12"/>
  <c r="V373" i="12"/>
  <c r="V374" i="12"/>
  <c r="V375" i="12"/>
  <c r="V376" i="12"/>
  <c r="V377" i="12"/>
  <c r="V378" i="12"/>
  <c r="V379" i="12"/>
  <c r="V380" i="12"/>
  <c r="V381" i="12"/>
  <c r="V382" i="12"/>
  <c r="V383" i="12"/>
  <c r="V384" i="12"/>
  <c r="V385" i="12"/>
  <c r="V386" i="12"/>
  <c r="V387" i="12"/>
  <c r="V388" i="12"/>
  <c r="V389" i="12"/>
  <c r="V390" i="12"/>
  <c r="V391" i="12"/>
  <c r="V392" i="12"/>
  <c r="V393" i="12"/>
  <c r="V394" i="12"/>
  <c r="V395" i="12"/>
  <c r="V396" i="12"/>
  <c r="V397" i="12"/>
  <c r="V398" i="12"/>
  <c r="V399" i="12"/>
  <c r="V400" i="12"/>
  <c r="V401" i="12"/>
  <c r="V402" i="12"/>
  <c r="V403" i="12"/>
  <c r="V404" i="12"/>
  <c r="V405" i="12"/>
  <c r="V406" i="12"/>
  <c r="V407" i="12"/>
  <c r="V408" i="12"/>
  <c r="V409" i="12"/>
  <c r="V410" i="12"/>
  <c r="V411" i="12"/>
  <c r="V412" i="12"/>
  <c r="V413" i="12"/>
  <c r="V414" i="12"/>
  <c r="V415" i="12"/>
  <c r="V6" i="12"/>
  <c r="V5" i="12"/>
  <c r="AB7" i="12"/>
  <c r="AB8" i="12"/>
  <c r="AB9" i="12"/>
  <c r="AB10" i="12"/>
  <c r="AB11" i="12"/>
  <c r="AB12" i="12"/>
  <c r="AB13" i="12"/>
  <c r="AB14" i="12"/>
  <c r="AB15" i="12"/>
  <c r="AB16" i="12"/>
  <c r="AB17" i="12"/>
  <c r="AB18" i="12"/>
  <c r="AB19" i="12"/>
  <c r="AB20" i="12"/>
  <c r="AB21" i="12"/>
  <c r="AB22" i="12"/>
  <c r="AB23" i="12"/>
  <c r="AB24" i="12"/>
  <c r="AB25" i="12"/>
  <c r="AB26" i="12"/>
  <c r="AB27" i="12"/>
  <c r="AB28" i="12"/>
  <c r="AB29" i="12"/>
  <c r="AB30" i="12"/>
  <c r="AB31" i="12"/>
  <c r="AB32" i="12"/>
  <c r="AB33" i="12"/>
  <c r="AB34" i="12"/>
  <c r="AB35" i="12"/>
  <c r="AB36" i="12"/>
  <c r="AB37" i="12"/>
  <c r="AB38" i="12"/>
  <c r="AB39" i="12"/>
  <c r="AB40" i="12"/>
  <c r="AB41" i="12"/>
  <c r="AB42" i="12"/>
  <c r="AB43" i="12"/>
  <c r="AB44" i="12"/>
  <c r="AB45" i="12"/>
  <c r="AB46" i="12"/>
  <c r="AB47" i="12"/>
  <c r="AB48" i="12"/>
  <c r="AB49" i="12"/>
  <c r="AB50" i="12"/>
  <c r="AB51" i="12"/>
  <c r="AB52" i="12"/>
  <c r="AB53" i="12"/>
  <c r="AB54" i="12"/>
  <c r="AB55" i="12"/>
  <c r="AB56" i="12"/>
  <c r="AB57" i="12"/>
  <c r="AB58" i="12"/>
  <c r="AB59" i="12"/>
  <c r="AB60" i="12"/>
  <c r="AB61" i="12"/>
  <c r="AB62" i="12"/>
  <c r="AB63" i="12"/>
  <c r="AB64" i="12"/>
  <c r="AB65" i="12"/>
  <c r="AB66" i="12"/>
  <c r="AB67" i="12"/>
  <c r="AB68" i="12"/>
  <c r="AB69" i="12"/>
  <c r="AB70" i="12"/>
  <c r="AB71" i="12"/>
  <c r="AB72" i="12"/>
  <c r="AB73" i="12"/>
  <c r="AB74" i="12"/>
  <c r="AB75" i="12"/>
  <c r="AB76" i="12"/>
  <c r="AB77" i="12"/>
  <c r="AB78" i="12"/>
  <c r="AB79" i="12"/>
  <c r="AB80" i="12"/>
  <c r="AB81" i="12"/>
  <c r="AB82" i="12"/>
  <c r="AB83" i="12"/>
  <c r="AB84" i="12"/>
  <c r="AB85" i="12"/>
  <c r="AB86" i="12"/>
  <c r="AB87" i="12"/>
  <c r="AB88" i="12"/>
  <c r="AB89" i="12"/>
  <c r="AB90" i="12"/>
  <c r="AB91" i="12"/>
  <c r="AB92" i="12"/>
  <c r="AB93" i="12"/>
  <c r="AB94" i="12"/>
  <c r="AB95" i="12"/>
  <c r="AB96" i="12"/>
  <c r="AB97" i="12"/>
  <c r="AB98" i="12"/>
  <c r="AB99" i="12"/>
  <c r="AB100" i="12"/>
  <c r="AB101" i="12"/>
  <c r="AB102" i="12"/>
  <c r="AB103" i="12"/>
  <c r="AB104" i="12"/>
  <c r="AB105" i="12"/>
  <c r="AB106" i="12"/>
  <c r="AB107" i="12"/>
  <c r="AB108" i="12"/>
  <c r="AB109" i="12"/>
  <c r="AB110" i="12"/>
  <c r="AB111" i="12"/>
  <c r="AB112" i="12"/>
  <c r="AB113" i="12"/>
  <c r="AB114" i="12"/>
  <c r="AB115" i="12"/>
  <c r="AB116" i="12"/>
  <c r="AB117" i="12"/>
  <c r="AB118" i="12"/>
  <c r="AB119" i="12"/>
  <c r="AB120" i="12"/>
  <c r="AB121" i="12"/>
  <c r="AB122" i="12"/>
  <c r="AB123" i="12"/>
  <c r="AB124" i="12"/>
  <c r="AB125" i="12"/>
  <c r="AB126" i="12"/>
  <c r="AB127" i="12"/>
  <c r="AB128" i="12"/>
  <c r="AB129" i="12"/>
  <c r="AB130" i="12"/>
  <c r="AB131" i="12"/>
  <c r="AB132" i="12"/>
  <c r="AB133" i="12"/>
  <c r="AB134" i="12"/>
  <c r="AB135" i="12"/>
  <c r="AB136" i="12"/>
  <c r="AB137" i="12"/>
  <c r="AB138" i="12"/>
  <c r="AB139" i="12"/>
  <c r="AB140" i="12"/>
  <c r="AB141" i="12"/>
  <c r="AB142" i="12"/>
  <c r="AB143" i="12"/>
  <c r="AB144" i="12"/>
  <c r="AB145" i="12"/>
  <c r="AB146" i="12"/>
  <c r="AB147" i="12"/>
  <c r="AB148" i="12"/>
  <c r="AB149" i="12"/>
  <c r="AB150" i="12"/>
  <c r="AB151" i="12"/>
  <c r="AB152" i="12"/>
  <c r="AB153" i="12"/>
  <c r="AB154" i="12"/>
  <c r="AB155" i="12"/>
  <c r="AB156" i="12"/>
  <c r="AB157" i="12"/>
  <c r="AB158" i="12"/>
  <c r="AB159" i="12"/>
  <c r="AB160" i="12"/>
  <c r="AB161" i="12"/>
  <c r="AB162" i="12"/>
  <c r="AB163" i="12"/>
  <c r="AB164" i="12"/>
  <c r="AB165" i="12"/>
  <c r="AB166" i="12"/>
  <c r="AB167" i="12"/>
  <c r="AB168" i="12"/>
  <c r="AB169" i="12"/>
  <c r="AB170" i="12"/>
  <c r="AB171" i="12"/>
  <c r="AB172" i="12"/>
  <c r="AB173" i="12"/>
  <c r="AB174" i="12"/>
  <c r="AB175" i="12"/>
  <c r="AB176" i="12"/>
  <c r="AB177" i="12"/>
  <c r="AB178" i="12"/>
  <c r="AB179" i="12"/>
  <c r="AB180" i="12"/>
  <c r="AB181" i="12"/>
  <c r="AB182" i="12"/>
  <c r="AB183" i="12"/>
  <c r="AB184" i="12"/>
  <c r="AB185" i="12"/>
  <c r="AB186" i="12"/>
  <c r="AB187" i="12"/>
  <c r="AB188" i="12"/>
  <c r="AB189" i="12"/>
  <c r="AB190" i="12"/>
  <c r="AB191" i="12"/>
  <c r="AB192" i="12"/>
  <c r="AB193" i="12"/>
  <c r="AB194" i="12"/>
  <c r="AB195" i="12"/>
  <c r="AB196" i="12"/>
  <c r="AB197" i="12"/>
  <c r="AB198" i="12"/>
  <c r="AB199" i="12"/>
  <c r="AB200" i="12"/>
  <c r="AB201" i="12"/>
  <c r="AB202" i="12"/>
  <c r="AB203" i="12"/>
  <c r="AB204" i="12"/>
  <c r="AB205" i="12"/>
  <c r="AB206" i="12"/>
  <c r="AB207" i="12"/>
  <c r="AB208" i="12"/>
  <c r="AB209" i="12"/>
  <c r="AB210" i="12"/>
  <c r="AB211" i="12"/>
  <c r="AB212" i="12"/>
  <c r="AB213" i="12"/>
  <c r="AB214" i="12"/>
  <c r="AB215" i="12"/>
  <c r="AB216" i="12"/>
  <c r="AB217" i="12"/>
  <c r="AB218" i="12"/>
  <c r="AB219" i="12"/>
  <c r="AB220" i="12"/>
  <c r="AB221" i="12"/>
  <c r="AB222" i="12"/>
  <c r="AB223" i="12"/>
  <c r="AB224" i="12"/>
  <c r="AB225" i="12"/>
  <c r="AB226" i="12"/>
  <c r="AB227" i="12"/>
  <c r="AB228" i="12"/>
  <c r="AB229" i="12"/>
  <c r="AB230" i="12"/>
  <c r="AB231" i="12"/>
  <c r="AB232" i="12"/>
  <c r="AB233" i="12"/>
  <c r="AB234" i="12"/>
  <c r="AB235" i="12"/>
  <c r="AB236" i="12"/>
  <c r="AB237" i="12"/>
  <c r="AB238" i="12"/>
  <c r="AB239" i="12"/>
  <c r="AB240" i="12"/>
  <c r="AB241" i="12"/>
  <c r="AB242" i="12"/>
  <c r="AB243" i="12"/>
  <c r="AB244" i="12"/>
  <c r="AB245" i="12"/>
  <c r="AB246" i="12"/>
  <c r="AB247" i="12"/>
  <c r="AB248" i="12"/>
  <c r="AB249" i="12"/>
  <c r="AB250" i="12"/>
  <c r="AB251" i="12"/>
  <c r="AB252" i="12"/>
  <c r="AB253" i="12"/>
  <c r="AB254" i="12"/>
  <c r="AB255" i="12"/>
  <c r="AB256" i="12"/>
  <c r="AB257" i="12"/>
  <c r="AB258" i="12"/>
  <c r="AB259" i="12"/>
  <c r="AB260" i="12"/>
  <c r="AB261" i="12"/>
  <c r="AB262" i="12"/>
  <c r="AB263" i="12"/>
  <c r="AB264" i="12"/>
  <c r="AB265" i="12"/>
  <c r="AB266" i="12"/>
  <c r="AB267" i="12"/>
  <c r="AB268" i="12"/>
  <c r="AB269" i="12"/>
  <c r="AB270" i="12"/>
  <c r="AB271" i="12"/>
  <c r="AB272" i="12"/>
  <c r="AB273" i="12"/>
  <c r="AB274" i="12"/>
  <c r="AB275" i="12"/>
  <c r="AB276" i="12"/>
  <c r="AB277" i="12"/>
  <c r="AB278" i="12"/>
  <c r="AB279" i="12"/>
  <c r="AB280" i="12"/>
  <c r="AB281" i="12"/>
  <c r="AB282" i="12"/>
  <c r="AB283" i="12"/>
  <c r="AB284" i="12"/>
  <c r="AB285" i="12"/>
  <c r="AB286" i="12"/>
  <c r="AB287" i="12"/>
  <c r="AB288" i="12"/>
  <c r="AB289" i="12"/>
  <c r="AB290" i="12"/>
  <c r="AB291" i="12"/>
  <c r="AB292" i="12"/>
  <c r="AB293" i="12"/>
  <c r="AB294" i="12"/>
  <c r="AB295" i="12"/>
  <c r="AB296" i="12"/>
  <c r="AB297" i="12"/>
  <c r="AB298" i="12"/>
  <c r="AB299" i="12"/>
  <c r="AB300" i="12"/>
  <c r="AB301" i="12"/>
  <c r="AB302" i="12"/>
  <c r="AB303" i="12"/>
  <c r="AB304" i="12"/>
  <c r="AB305" i="12"/>
  <c r="AB306" i="12"/>
  <c r="AB307" i="12"/>
  <c r="AB308" i="12"/>
  <c r="AB309" i="12"/>
  <c r="AB310" i="12"/>
  <c r="AB311" i="12"/>
  <c r="AB312" i="12"/>
  <c r="AB313" i="12"/>
  <c r="AB314" i="12"/>
  <c r="AB315" i="12"/>
  <c r="AB316" i="12"/>
  <c r="AB317" i="12"/>
  <c r="AB318" i="12"/>
  <c r="AB319" i="12"/>
  <c r="AB320" i="12"/>
  <c r="AB321" i="12"/>
  <c r="AB322" i="12"/>
  <c r="AB323" i="12"/>
  <c r="AB324" i="12"/>
  <c r="AB325" i="12"/>
  <c r="AB326" i="12"/>
  <c r="AB327" i="12"/>
  <c r="AB328" i="12"/>
  <c r="AB329" i="12"/>
  <c r="AB330" i="12"/>
  <c r="AB331" i="12"/>
  <c r="AB332" i="12"/>
  <c r="AB333" i="12"/>
  <c r="AB334" i="12"/>
  <c r="AB335" i="12"/>
  <c r="AB336" i="12"/>
  <c r="AB337" i="12"/>
  <c r="AB338" i="12"/>
  <c r="AB339" i="12"/>
  <c r="AB340" i="12"/>
  <c r="AB341" i="12"/>
  <c r="AB342" i="12"/>
  <c r="AB343" i="12"/>
  <c r="AB344" i="12"/>
  <c r="AB345" i="12"/>
  <c r="AB346" i="12"/>
  <c r="AB347" i="12"/>
  <c r="AB348" i="12"/>
  <c r="AB349" i="12"/>
  <c r="AB350" i="12"/>
  <c r="AB351" i="12"/>
  <c r="AB352" i="12"/>
  <c r="AB353" i="12"/>
  <c r="AB354" i="12"/>
  <c r="AB355" i="12"/>
  <c r="AB356" i="12"/>
  <c r="AB357" i="12"/>
  <c r="AB358" i="12"/>
  <c r="AB359" i="12"/>
  <c r="AB360" i="12"/>
  <c r="AB361" i="12"/>
  <c r="AB362" i="12"/>
  <c r="AB363" i="12"/>
  <c r="AB364" i="12"/>
  <c r="AB365" i="12"/>
  <c r="AB366" i="12"/>
  <c r="AB367" i="12"/>
  <c r="AB368" i="12"/>
  <c r="AB369" i="12"/>
  <c r="AB370" i="12"/>
  <c r="AB371" i="12"/>
  <c r="AB372" i="12"/>
  <c r="AB373" i="12"/>
  <c r="AB374" i="12"/>
  <c r="AB375" i="12"/>
  <c r="AB376" i="12"/>
  <c r="AB377" i="12"/>
  <c r="AB378" i="12"/>
  <c r="AB379" i="12"/>
  <c r="AB380" i="12"/>
  <c r="AB381" i="12"/>
  <c r="AB382" i="12"/>
  <c r="AB383" i="12"/>
  <c r="AB384" i="12"/>
  <c r="AB385" i="12"/>
  <c r="AB386" i="12"/>
  <c r="AB387" i="12"/>
  <c r="AB388" i="12"/>
  <c r="AB389" i="12"/>
  <c r="AB390" i="12"/>
  <c r="AB391" i="12"/>
  <c r="AB392" i="12"/>
  <c r="AB393" i="12"/>
  <c r="AB394" i="12"/>
  <c r="AB395" i="12"/>
  <c r="AB396" i="12"/>
  <c r="AB397" i="12"/>
  <c r="AB398" i="12"/>
  <c r="AB399" i="12"/>
  <c r="AB400" i="12"/>
  <c r="AB401" i="12"/>
  <c r="AB402" i="12"/>
  <c r="AB403" i="12"/>
  <c r="AB404" i="12"/>
  <c r="AB405" i="12"/>
  <c r="AB406" i="12"/>
  <c r="AB407" i="12"/>
  <c r="AB408" i="12"/>
  <c r="AB409" i="12"/>
  <c r="AB410" i="12"/>
  <c r="AB411" i="12"/>
  <c r="AB412" i="12"/>
  <c r="AB413" i="12"/>
  <c r="AB414" i="12"/>
  <c r="AB415" i="12"/>
  <c r="AB6" i="12"/>
  <c r="AB5" i="12"/>
  <c r="AW416" i="12" l="1"/>
  <c r="L416" i="12" s="1"/>
  <c r="AV416" i="12"/>
  <c r="AU416" i="12"/>
  <c r="AT416" i="12"/>
  <c r="AS416" i="12"/>
  <c r="AR416" i="12"/>
  <c r="AQ416" i="12"/>
  <c r="AP416" i="12"/>
  <c r="AO416" i="12"/>
  <c r="AN416" i="12"/>
  <c r="CC420" i="12" l="1"/>
  <c r="CD420" i="12"/>
  <c r="CE420" i="12"/>
  <c r="CF420" i="12"/>
  <c r="CG420" i="12"/>
  <c r="CH420" i="12"/>
  <c r="CI420" i="12"/>
  <c r="CJ420" i="12"/>
  <c r="CK420" i="12"/>
  <c r="CB420" i="12"/>
  <c r="CM420" i="12" l="1"/>
  <c r="CN420" i="12"/>
  <c r="CO420" i="12"/>
  <c r="CP420" i="12"/>
  <c r="CQ420" i="12"/>
  <c r="CR420" i="12"/>
  <c r="CS420" i="12"/>
  <c r="CT420" i="12"/>
  <c r="CU420" i="12"/>
  <c r="CL420" i="12"/>
  <c r="CW420" i="12" l="1"/>
  <c r="CX420" i="12"/>
  <c r="CY420" i="12"/>
  <c r="CZ420" i="12"/>
  <c r="DA420" i="12"/>
  <c r="DB420" i="12"/>
  <c r="DC420" i="12"/>
  <c r="DD420" i="12"/>
  <c r="DE420" i="12"/>
  <c r="CV420" i="12"/>
  <c r="DG420" i="12" l="1"/>
  <c r="DH420" i="12"/>
  <c r="DI420" i="12"/>
  <c r="DJ420" i="12"/>
  <c r="DK420" i="12"/>
  <c r="DL420" i="12"/>
  <c r="DM420" i="12"/>
  <c r="DN420" i="12"/>
  <c r="DO420" i="12"/>
  <c r="DF420" i="12"/>
  <c r="DQ420" i="12" l="1"/>
  <c r="DR420" i="12"/>
  <c r="DS420" i="12"/>
  <c r="DT420" i="12"/>
  <c r="DU420" i="12"/>
  <c r="DV420" i="12"/>
  <c r="DW420" i="12"/>
  <c r="DX420" i="12"/>
  <c r="DY420" i="12"/>
  <c r="DP420" i="12"/>
  <c r="EA420" i="12" l="1"/>
  <c r="EB420" i="12"/>
  <c r="EC420" i="12"/>
  <c r="ED420" i="12"/>
  <c r="EE420" i="12"/>
  <c r="EF420" i="12"/>
  <c r="EG420" i="12"/>
  <c r="EH420" i="12"/>
  <c r="EI420" i="12"/>
  <c r="DZ420" i="12"/>
  <c r="EQ416" i="12" l="1"/>
  <c r="EP416" i="12"/>
  <c r="EO416" i="12"/>
  <c r="EN416" i="12"/>
  <c r="GP416" i="12" l="1"/>
  <c r="GM416" i="12" l="1"/>
  <c r="U7" i="12" l="1"/>
  <c r="U8" i="12"/>
  <c r="U9" i="12"/>
  <c r="U10" i="12"/>
  <c r="U11" i="12"/>
  <c r="U12" i="12"/>
  <c r="U13" i="12"/>
  <c r="U14" i="12"/>
  <c r="U15" i="12"/>
  <c r="U16" i="12"/>
  <c r="U17" i="12"/>
  <c r="U18" i="12"/>
  <c r="U19" i="12"/>
  <c r="U20" i="12"/>
  <c r="U21" i="12"/>
  <c r="U22" i="12"/>
  <c r="U23" i="12"/>
  <c r="U24" i="12"/>
  <c r="U25" i="12"/>
  <c r="U26" i="12"/>
  <c r="U27" i="12"/>
  <c r="U28" i="12"/>
  <c r="U29" i="12"/>
  <c r="U30" i="12"/>
  <c r="U31" i="12"/>
  <c r="U32" i="12"/>
  <c r="U33" i="12"/>
  <c r="U34" i="12"/>
  <c r="U35" i="12"/>
  <c r="U36" i="12"/>
  <c r="U37" i="12"/>
  <c r="U38" i="12"/>
  <c r="U39" i="12"/>
  <c r="U40" i="12"/>
  <c r="U41" i="12"/>
  <c r="U42" i="12"/>
  <c r="U43" i="12"/>
  <c r="U44" i="12"/>
  <c r="U45" i="12"/>
  <c r="U46" i="12"/>
  <c r="U47" i="12"/>
  <c r="U48" i="12"/>
  <c r="U49" i="12"/>
  <c r="U50" i="12"/>
  <c r="U51" i="12"/>
  <c r="U52" i="12"/>
  <c r="U53" i="12"/>
  <c r="U54" i="12"/>
  <c r="U55" i="12"/>
  <c r="U56" i="12"/>
  <c r="U57" i="12"/>
  <c r="U58" i="12"/>
  <c r="U59" i="12"/>
  <c r="U60" i="12"/>
  <c r="U61" i="12"/>
  <c r="U62" i="12"/>
  <c r="U63" i="12"/>
  <c r="U64" i="12"/>
  <c r="U65" i="12"/>
  <c r="U66" i="12"/>
  <c r="U67" i="12"/>
  <c r="U68" i="12"/>
  <c r="U69" i="12"/>
  <c r="U70" i="12"/>
  <c r="U71" i="12"/>
  <c r="U72" i="12"/>
  <c r="U73" i="12"/>
  <c r="U74" i="12"/>
  <c r="U75" i="12"/>
  <c r="U76" i="12"/>
  <c r="U77" i="12"/>
  <c r="U78" i="12"/>
  <c r="U79" i="12"/>
  <c r="U80" i="12"/>
  <c r="U81" i="12"/>
  <c r="U82" i="12"/>
  <c r="U83" i="12"/>
  <c r="U84" i="12"/>
  <c r="U85" i="12"/>
  <c r="U86" i="12"/>
  <c r="U87" i="12"/>
  <c r="U88" i="12"/>
  <c r="U89" i="12"/>
  <c r="U90" i="12"/>
  <c r="U91" i="12"/>
  <c r="U92" i="12"/>
  <c r="U93" i="12"/>
  <c r="U94" i="12"/>
  <c r="U95" i="12"/>
  <c r="U96" i="12"/>
  <c r="U97" i="12"/>
  <c r="U98" i="12"/>
  <c r="U99" i="12"/>
  <c r="U100" i="12"/>
  <c r="U101" i="12"/>
  <c r="U102" i="12"/>
  <c r="U103" i="12"/>
  <c r="U104" i="12"/>
  <c r="U105" i="12"/>
  <c r="U106" i="12"/>
  <c r="U107" i="12"/>
  <c r="U108" i="12"/>
  <c r="U109" i="12"/>
  <c r="U110" i="12"/>
  <c r="U111" i="12"/>
  <c r="U112" i="12"/>
  <c r="U113" i="12"/>
  <c r="U114" i="12"/>
  <c r="U115" i="12"/>
  <c r="U116" i="12"/>
  <c r="U117" i="12"/>
  <c r="U118" i="12"/>
  <c r="U119" i="12"/>
  <c r="U120" i="12"/>
  <c r="U121" i="12"/>
  <c r="U122" i="12"/>
  <c r="U123" i="12"/>
  <c r="U124" i="12"/>
  <c r="U125" i="12"/>
  <c r="U126" i="12"/>
  <c r="U127" i="12"/>
  <c r="U128" i="12"/>
  <c r="U129" i="12"/>
  <c r="U130" i="12"/>
  <c r="U131" i="12"/>
  <c r="U132" i="12"/>
  <c r="U133" i="12"/>
  <c r="U134" i="12"/>
  <c r="U135" i="12"/>
  <c r="U136" i="12"/>
  <c r="U137" i="12"/>
  <c r="U138" i="12"/>
  <c r="U139" i="12"/>
  <c r="U140" i="12"/>
  <c r="U141" i="12"/>
  <c r="U142" i="12"/>
  <c r="U143" i="12"/>
  <c r="U144" i="12"/>
  <c r="U145" i="12"/>
  <c r="U146" i="12"/>
  <c r="U147" i="12"/>
  <c r="U148" i="12"/>
  <c r="U149" i="12"/>
  <c r="U150" i="12"/>
  <c r="U151" i="12"/>
  <c r="U152" i="12"/>
  <c r="U153" i="12"/>
  <c r="U154" i="12"/>
  <c r="U155" i="12"/>
  <c r="U156" i="12"/>
  <c r="U157" i="12"/>
  <c r="U158" i="12"/>
  <c r="U159" i="12"/>
  <c r="U160" i="12"/>
  <c r="U161" i="12"/>
  <c r="U162" i="12"/>
  <c r="U163" i="12"/>
  <c r="U164" i="12"/>
  <c r="U165" i="12"/>
  <c r="U166" i="12"/>
  <c r="U167" i="12"/>
  <c r="U168" i="12"/>
  <c r="U169" i="12"/>
  <c r="U170" i="12"/>
  <c r="U171" i="12"/>
  <c r="U172" i="12"/>
  <c r="U173" i="12"/>
  <c r="U174" i="12"/>
  <c r="U175" i="12"/>
  <c r="U176" i="12"/>
  <c r="U177" i="12"/>
  <c r="U178" i="12"/>
  <c r="U179" i="12"/>
  <c r="U180" i="12"/>
  <c r="U181" i="12"/>
  <c r="U182" i="12"/>
  <c r="U183" i="12"/>
  <c r="U184" i="12"/>
  <c r="U185" i="12"/>
  <c r="U186" i="12"/>
  <c r="U187" i="12"/>
  <c r="U188" i="12"/>
  <c r="U189" i="12"/>
  <c r="U190" i="12"/>
  <c r="U191" i="12"/>
  <c r="U192" i="12"/>
  <c r="U193" i="12"/>
  <c r="U194" i="12"/>
  <c r="U195" i="12"/>
  <c r="U196" i="12"/>
  <c r="U197" i="12"/>
  <c r="U198" i="12"/>
  <c r="U199" i="12"/>
  <c r="U200" i="12"/>
  <c r="U201" i="12"/>
  <c r="U202" i="12"/>
  <c r="U203" i="12"/>
  <c r="U204" i="12"/>
  <c r="U205" i="12"/>
  <c r="U206" i="12"/>
  <c r="U207" i="12"/>
  <c r="U208" i="12"/>
  <c r="U209" i="12"/>
  <c r="U210" i="12"/>
  <c r="U211" i="12"/>
  <c r="U212" i="12"/>
  <c r="U213" i="12"/>
  <c r="U214" i="12"/>
  <c r="U215" i="12"/>
  <c r="U216" i="12"/>
  <c r="U217" i="12"/>
  <c r="U218" i="12"/>
  <c r="U219" i="12"/>
  <c r="U220" i="12"/>
  <c r="U221" i="12"/>
  <c r="U222" i="12"/>
  <c r="U223" i="12"/>
  <c r="U224" i="12"/>
  <c r="U225" i="12"/>
  <c r="U226" i="12"/>
  <c r="U227" i="12"/>
  <c r="U228" i="12"/>
  <c r="U229" i="12"/>
  <c r="U230" i="12"/>
  <c r="U231" i="12"/>
  <c r="U232" i="12"/>
  <c r="U233" i="12"/>
  <c r="U234" i="12"/>
  <c r="U235" i="12"/>
  <c r="U236" i="12"/>
  <c r="U237" i="12"/>
  <c r="U238" i="12"/>
  <c r="U239" i="12"/>
  <c r="U240" i="12"/>
  <c r="U241" i="12"/>
  <c r="U242" i="12"/>
  <c r="U243" i="12"/>
  <c r="U244" i="12"/>
  <c r="U245" i="12"/>
  <c r="U246" i="12"/>
  <c r="U247" i="12"/>
  <c r="U248" i="12"/>
  <c r="U249" i="12"/>
  <c r="U250" i="12"/>
  <c r="U251" i="12"/>
  <c r="U252" i="12"/>
  <c r="U253" i="12"/>
  <c r="U254" i="12"/>
  <c r="U255" i="12"/>
  <c r="U256" i="12"/>
  <c r="U257" i="12"/>
  <c r="U258" i="12"/>
  <c r="U259" i="12"/>
  <c r="U260" i="12"/>
  <c r="U261" i="12"/>
  <c r="U262" i="12"/>
  <c r="U263" i="12"/>
  <c r="U264" i="12"/>
  <c r="U265" i="12"/>
  <c r="U266" i="12"/>
  <c r="U267" i="12"/>
  <c r="U268" i="12"/>
  <c r="U269" i="12"/>
  <c r="U270" i="12"/>
  <c r="U271" i="12"/>
  <c r="U272" i="12"/>
  <c r="U273" i="12"/>
  <c r="U274" i="12"/>
  <c r="U275" i="12"/>
  <c r="U276" i="12"/>
  <c r="U277" i="12"/>
  <c r="U278" i="12"/>
  <c r="U279" i="12"/>
  <c r="U280" i="12"/>
  <c r="U281" i="12"/>
  <c r="U282" i="12"/>
  <c r="U283" i="12"/>
  <c r="U284" i="12"/>
  <c r="U285" i="12"/>
  <c r="U286" i="12"/>
  <c r="U287" i="12"/>
  <c r="U288" i="12"/>
  <c r="U289" i="12"/>
  <c r="U290" i="12"/>
  <c r="U291" i="12"/>
  <c r="U292" i="12"/>
  <c r="U293" i="12"/>
  <c r="U294" i="12"/>
  <c r="U295" i="12"/>
  <c r="U296" i="12"/>
  <c r="U297" i="12"/>
  <c r="U298" i="12"/>
  <c r="U299" i="12"/>
  <c r="U300" i="12"/>
  <c r="U301" i="12"/>
  <c r="U302" i="12"/>
  <c r="U303" i="12"/>
  <c r="U304" i="12"/>
  <c r="U305" i="12"/>
  <c r="U306" i="12"/>
  <c r="U307" i="12"/>
  <c r="U308" i="12"/>
  <c r="U309" i="12"/>
  <c r="U310" i="12"/>
  <c r="U311" i="12"/>
  <c r="U312" i="12"/>
  <c r="U313" i="12"/>
  <c r="U314" i="12"/>
  <c r="U315" i="12"/>
  <c r="U316" i="12"/>
  <c r="U317" i="12"/>
  <c r="U318" i="12"/>
  <c r="U319" i="12"/>
  <c r="U320" i="12"/>
  <c r="U321" i="12"/>
  <c r="U322" i="12"/>
  <c r="U323" i="12"/>
  <c r="U324" i="12"/>
  <c r="U325" i="12"/>
  <c r="U326" i="12"/>
  <c r="U327" i="12"/>
  <c r="U328" i="12"/>
  <c r="U329" i="12"/>
  <c r="U330" i="12"/>
  <c r="U331" i="12"/>
  <c r="U332" i="12"/>
  <c r="U333" i="12"/>
  <c r="U334" i="12"/>
  <c r="U335" i="12"/>
  <c r="U336" i="12"/>
  <c r="U337" i="12"/>
  <c r="U338" i="12"/>
  <c r="U339" i="12"/>
  <c r="U340" i="12"/>
  <c r="U341" i="12"/>
  <c r="U342" i="12"/>
  <c r="U343" i="12"/>
  <c r="U344" i="12"/>
  <c r="U345" i="12"/>
  <c r="U346" i="12"/>
  <c r="U347" i="12"/>
  <c r="U348" i="12"/>
  <c r="U349" i="12"/>
  <c r="U350" i="12"/>
  <c r="U351" i="12"/>
  <c r="U352" i="12"/>
  <c r="U353" i="12"/>
  <c r="U354" i="12"/>
  <c r="U355" i="12"/>
  <c r="U356" i="12"/>
  <c r="U357" i="12"/>
  <c r="U358" i="12"/>
  <c r="U359" i="12"/>
  <c r="U360" i="12"/>
  <c r="U361" i="12"/>
  <c r="U362" i="12"/>
  <c r="U363" i="12"/>
  <c r="U364" i="12"/>
  <c r="U365" i="12"/>
  <c r="U366" i="12"/>
  <c r="U367" i="12"/>
  <c r="U368" i="12"/>
  <c r="U369" i="12"/>
  <c r="U370" i="12"/>
  <c r="U371" i="12"/>
  <c r="U372" i="12"/>
  <c r="U373" i="12"/>
  <c r="U374" i="12"/>
  <c r="U375" i="12"/>
  <c r="U376" i="12"/>
  <c r="U377" i="12"/>
  <c r="U378" i="12"/>
  <c r="U379" i="12"/>
  <c r="U380" i="12"/>
  <c r="U381" i="12"/>
  <c r="U382" i="12"/>
  <c r="U383" i="12"/>
  <c r="U384" i="12"/>
  <c r="U385" i="12"/>
  <c r="U386" i="12"/>
  <c r="U387" i="12"/>
  <c r="U388" i="12"/>
  <c r="U389" i="12"/>
  <c r="U390" i="12"/>
  <c r="U391" i="12"/>
  <c r="U392" i="12"/>
  <c r="U393" i="12"/>
  <c r="U394" i="12"/>
  <c r="U395" i="12"/>
  <c r="U396" i="12"/>
  <c r="U397" i="12"/>
  <c r="U398" i="12"/>
  <c r="U399" i="12"/>
  <c r="U400" i="12"/>
  <c r="U401" i="12"/>
  <c r="U402" i="12"/>
  <c r="U403" i="12"/>
  <c r="U404" i="12"/>
  <c r="U405" i="12"/>
  <c r="U406" i="12"/>
  <c r="U407" i="12"/>
  <c r="U408" i="12"/>
  <c r="U409" i="12"/>
  <c r="U410" i="12"/>
  <c r="U411" i="12"/>
  <c r="U412" i="12"/>
  <c r="U413" i="12"/>
  <c r="U414" i="12"/>
  <c r="U415" i="12"/>
  <c r="U6" i="12"/>
  <c r="U5" i="12"/>
  <c r="AA5" i="12"/>
  <c r="J7" i="12"/>
  <c r="J8" i="12"/>
  <c r="J9" i="12"/>
  <c r="J10" i="12"/>
  <c r="J11" i="12"/>
  <c r="J12" i="12"/>
  <c r="J13" i="12"/>
  <c r="J14" i="12"/>
  <c r="J15" i="12"/>
  <c r="J16" i="12"/>
  <c r="J17" i="12"/>
  <c r="J18" i="12"/>
  <c r="J19" i="12"/>
  <c r="J20" i="12"/>
  <c r="J21" i="12"/>
  <c r="J22" i="12"/>
  <c r="J23" i="12"/>
  <c r="J24" i="12"/>
  <c r="J25" i="12"/>
  <c r="J26" i="12"/>
  <c r="J27" i="12"/>
  <c r="J28" i="12"/>
  <c r="J29" i="12"/>
  <c r="J30" i="12"/>
  <c r="J31" i="12"/>
  <c r="J32" i="12"/>
  <c r="J33" i="12"/>
  <c r="J34" i="12"/>
  <c r="J35" i="12"/>
  <c r="J36" i="12"/>
  <c r="J37" i="12"/>
  <c r="J38" i="12"/>
  <c r="J39" i="12"/>
  <c r="J40" i="12"/>
  <c r="J41" i="12"/>
  <c r="J42" i="12"/>
  <c r="J43" i="12"/>
  <c r="J44" i="12"/>
  <c r="J45" i="12"/>
  <c r="J46" i="12"/>
  <c r="J47" i="12"/>
  <c r="J48" i="12"/>
  <c r="J49" i="12"/>
  <c r="J50" i="12"/>
  <c r="J51" i="12"/>
  <c r="J52" i="12"/>
  <c r="J53" i="12"/>
  <c r="J54" i="12"/>
  <c r="J55" i="12"/>
  <c r="J56" i="12"/>
  <c r="J57" i="12"/>
  <c r="J58" i="12"/>
  <c r="J59" i="12"/>
  <c r="J60" i="12"/>
  <c r="J61" i="12"/>
  <c r="J62" i="12"/>
  <c r="J63" i="12"/>
  <c r="J64" i="12"/>
  <c r="J65" i="12"/>
  <c r="J66" i="12"/>
  <c r="J67" i="12"/>
  <c r="J68" i="12"/>
  <c r="J69" i="12"/>
  <c r="J70" i="12"/>
  <c r="J71" i="12"/>
  <c r="J72" i="12"/>
  <c r="J73" i="12"/>
  <c r="J74" i="12"/>
  <c r="J75" i="12"/>
  <c r="J76" i="12"/>
  <c r="J77" i="12"/>
  <c r="J78" i="12"/>
  <c r="J79" i="12"/>
  <c r="J80" i="12"/>
  <c r="J81" i="12"/>
  <c r="J82" i="12"/>
  <c r="J83" i="12"/>
  <c r="J84" i="12"/>
  <c r="J85" i="12"/>
  <c r="J86" i="12"/>
  <c r="J87" i="12"/>
  <c r="J88" i="12"/>
  <c r="J89" i="12"/>
  <c r="J90" i="12"/>
  <c r="J91" i="12"/>
  <c r="J92" i="12"/>
  <c r="J93" i="12"/>
  <c r="J94" i="12"/>
  <c r="J95" i="12"/>
  <c r="J96" i="12"/>
  <c r="J97" i="12"/>
  <c r="J98" i="12"/>
  <c r="J99" i="12"/>
  <c r="J100" i="12"/>
  <c r="J101" i="12"/>
  <c r="J102" i="12"/>
  <c r="J103" i="12"/>
  <c r="J104" i="12"/>
  <c r="J105" i="12"/>
  <c r="J106" i="12"/>
  <c r="J107" i="12"/>
  <c r="J108" i="12"/>
  <c r="J109" i="12"/>
  <c r="J110" i="12"/>
  <c r="J111" i="12"/>
  <c r="J112" i="12"/>
  <c r="J113" i="12"/>
  <c r="J114" i="12"/>
  <c r="J115" i="12"/>
  <c r="J116" i="12"/>
  <c r="J117" i="12"/>
  <c r="J118" i="12"/>
  <c r="J119" i="12"/>
  <c r="J120" i="12"/>
  <c r="J121" i="12"/>
  <c r="J122" i="12"/>
  <c r="J123" i="12"/>
  <c r="J124" i="12"/>
  <c r="J125" i="12"/>
  <c r="J126" i="12"/>
  <c r="J127" i="12"/>
  <c r="J128" i="12"/>
  <c r="J129" i="12"/>
  <c r="J130" i="12"/>
  <c r="J131" i="12"/>
  <c r="J132" i="12"/>
  <c r="J133" i="12"/>
  <c r="J134" i="12"/>
  <c r="J135" i="12"/>
  <c r="J136" i="12"/>
  <c r="J137" i="12"/>
  <c r="J138" i="12"/>
  <c r="J139" i="12"/>
  <c r="J140" i="12"/>
  <c r="J141" i="12"/>
  <c r="J142" i="12"/>
  <c r="J143" i="12"/>
  <c r="J144" i="12"/>
  <c r="J145" i="12"/>
  <c r="J146" i="12"/>
  <c r="J147" i="12"/>
  <c r="J148" i="12"/>
  <c r="J149" i="12"/>
  <c r="J150" i="12"/>
  <c r="J151" i="12"/>
  <c r="J152" i="12"/>
  <c r="J153" i="12"/>
  <c r="J154" i="12"/>
  <c r="J155" i="12"/>
  <c r="J156" i="12"/>
  <c r="J157" i="12"/>
  <c r="J158" i="12"/>
  <c r="J159" i="12"/>
  <c r="J160" i="12"/>
  <c r="J161" i="12"/>
  <c r="J162" i="12"/>
  <c r="J163" i="12"/>
  <c r="J164" i="12"/>
  <c r="J165" i="12"/>
  <c r="J166" i="12"/>
  <c r="J167" i="12"/>
  <c r="J168" i="12"/>
  <c r="J169" i="12"/>
  <c r="J170" i="12"/>
  <c r="J171" i="12"/>
  <c r="J172" i="12"/>
  <c r="J173" i="12"/>
  <c r="J174" i="12"/>
  <c r="J175" i="12"/>
  <c r="J176" i="12"/>
  <c r="J177" i="12"/>
  <c r="J178" i="12"/>
  <c r="J179" i="12"/>
  <c r="J180" i="12"/>
  <c r="J181" i="12"/>
  <c r="J182" i="12"/>
  <c r="J183" i="12"/>
  <c r="J184" i="12"/>
  <c r="J185" i="12"/>
  <c r="J186" i="12"/>
  <c r="J187" i="12"/>
  <c r="J188" i="12"/>
  <c r="J189" i="12"/>
  <c r="J190" i="12"/>
  <c r="J191" i="12"/>
  <c r="J192" i="12"/>
  <c r="J193" i="12"/>
  <c r="J194" i="12"/>
  <c r="J195" i="12"/>
  <c r="J196" i="12"/>
  <c r="J197" i="12"/>
  <c r="J198" i="12"/>
  <c r="J199" i="12"/>
  <c r="J200" i="12"/>
  <c r="J201" i="12"/>
  <c r="J202" i="12"/>
  <c r="J203" i="12"/>
  <c r="J204" i="12"/>
  <c r="J205" i="12"/>
  <c r="J206" i="12"/>
  <c r="J207" i="12"/>
  <c r="J208" i="12"/>
  <c r="J209" i="12"/>
  <c r="J210" i="12"/>
  <c r="J211" i="12"/>
  <c r="J212" i="12"/>
  <c r="J213" i="12"/>
  <c r="J214" i="12"/>
  <c r="J215" i="12"/>
  <c r="J216" i="12"/>
  <c r="J217" i="12"/>
  <c r="J218" i="12"/>
  <c r="J219" i="12"/>
  <c r="J220" i="12"/>
  <c r="J221" i="12"/>
  <c r="J222" i="12"/>
  <c r="J223" i="12"/>
  <c r="J224" i="12"/>
  <c r="J225" i="12"/>
  <c r="J226" i="12"/>
  <c r="J227" i="12"/>
  <c r="J228" i="12"/>
  <c r="J229" i="12"/>
  <c r="J230" i="12"/>
  <c r="J231" i="12"/>
  <c r="J232" i="12"/>
  <c r="J233" i="12"/>
  <c r="J234" i="12"/>
  <c r="J235" i="12"/>
  <c r="J236" i="12"/>
  <c r="J237" i="12"/>
  <c r="J238" i="12"/>
  <c r="J239" i="12"/>
  <c r="J240" i="12"/>
  <c r="J241" i="12"/>
  <c r="J242" i="12"/>
  <c r="J243" i="12"/>
  <c r="J244" i="12"/>
  <c r="J245" i="12"/>
  <c r="J246" i="12"/>
  <c r="J247" i="12"/>
  <c r="J248" i="12"/>
  <c r="J249" i="12"/>
  <c r="J250" i="12"/>
  <c r="J251" i="12"/>
  <c r="J252" i="12"/>
  <c r="J253" i="12"/>
  <c r="J254" i="12"/>
  <c r="J255" i="12"/>
  <c r="J256" i="12"/>
  <c r="J257" i="12"/>
  <c r="J258" i="12"/>
  <c r="J259" i="12"/>
  <c r="J260" i="12"/>
  <c r="J261" i="12"/>
  <c r="J262" i="12"/>
  <c r="J263" i="12"/>
  <c r="J264" i="12"/>
  <c r="J265" i="12"/>
  <c r="J266" i="12"/>
  <c r="J267" i="12"/>
  <c r="J268" i="12"/>
  <c r="J269" i="12"/>
  <c r="J270" i="12"/>
  <c r="J271" i="12"/>
  <c r="J272" i="12"/>
  <c r="J273" i="12"/>
  <c r="J274" i="12"/>
  <c r="J275" i="12"/>
  <c r="J276" i="12"/>
  <c r="J277" i="12"/>
  <c r="J278" i="12"/>
  <c r="J279" i="12"/>
  <c r="J280" i="12"/>
  <c r="J281" i="12"/>
  <c r="J282" i="12"/>
  <c r="J283" i="12"/>
  <c r="J284" i="12"/>
  <c r="J285" i="12"/>
  <c r="J286" i="12"/>
  <c r="J287" i="12"/>
  <c r="J288" i="12"/>
  <c r="J289" i="12"/>
  <c r="J290" i="12"/>
  <c r="J291" i="12"/>
  <c r="J292" i="12"/>
  <c r="J293" i="12"/>
  <c r="J294" i="12"/>
  <c r="J295" i="12"/>
  <c r="J296" i="12"/>
  <c r="J297" i="12"/>
  <c r="J298" i="12"/>
  <c r="J299" i="12"/>
  <c r="J300" i="12"/>
  <c r="J301" i="12"/>
  <c r="J302" i="12"/>
  <c r="J303" i="12"/>
  <c r="J304" i="12"/>
  <c r="J305" i="12"/>
  <c r="J306" i="12"/>
  <c r="J307" i="12"/>
  <c r="J308" i="12"/>
  <c r="J309" i="12"/>
  <c r="J310" i="12"/>
  <c r="J311" i="12"/>
  <c r="J312" i="12"/>
  <c r="J313" i="12"/>
  <c r="J314" i="12"/>
  <c r="J315" i="12"/>
  <c r="J316" i="12"/>
  <c r="J317" i="12"/>
  <c r="J318" i="12"/>
  <c r="J319" i="12"/>
  <c r="J320" i="12"/>
  <c r="J321" i="12"/>
  <c r="J322" i="12"/>
  <c r="J323" i="12"/>
  <c r="J324" i="12"/>
  <c r="J325" i="12"/>
  <c r="J326" i="12"/>
  <c r="J327" i="12"/>
  <c r="J328" i="12"/>
  <c r="J329" i="12"/>
  <c r="J330" i="12"/>
  <c r="J331" i="12"/>
  <c r="J332" i="12"/>
  <c r="J333" i="12"/>
  <c r="J334" i="12"/>
  <c r="J335" i="12"/>
  <c r="J336" i="12"/>
  <c r="J337" i="12"/>
  <c r="J338" i="12"/>
  <c r="J339" i="12"/>
  <c r="J340" i="12"/>
  <c r="J341" i="12"/>
  <c r="J342" i="12"/>
  <c r="J343" i="12"/>
  <c r="J344" i="12"/>
  <c r="J345" i="12"/>
  <c r="J346" i="12"/>
  <c r="J347" i="12"/>
  <c r="J348" i="12"/>
  <c r="J349" i="12"/>
  <c r="J350" i="12"/>
  <c r="J351" i="12"/>
  <c r="J352" i="12"/>
  <c r="J353" i="12"/>
  <c r="J354" i="12"/>
  <c r="J355" i="12"/>
  <c r="J356" i="12"/>
  <c r="J357" i="12"/>
  <c r="J358" i="12"/>
  <c r="J359" i="12"/>
  <c r="J360" i="12"/>
  <c r="J361" i="12"/>
  <c r="J362" i="12"/>
  <c r="J363" i="12"/>
  <c r="J364" i="12"/>
  <c r="J365" i="12"/>
  <c r="J366" i="12"/>
  <c r="J367" i="12"/>
  <c r="J368" i="12"/>
  <c r="J369" i="12"/>
  <c r="J370" i="12"/>
  <c r="J371" i="12"/>
  <c r="J372" i="12"/>
  <c r="J373" i="12"/>
  <c r="J374" i="12"/>
  <c r="J375" i="12"/>
  <c r="J376" i="12"/>
  <c r="J377" i="12"/>
  <c r="J378" i="12"/>
  <c r="J379" i="12"/>
  <c r="J380" i="12"/>
  <c r="J381" i="12"/>
  <c r="J382" i="12"/>
  <c r="J383" i="12"/>
  <c r="J384" i="12"/>
  <c r="J385" i="12"/>
  <c r="J386" i="12"/>
  <c r="J387" i="12"/>
  <c r="J388" i="12"/>
  <c r="J389" i="12"/>
  <c r="J390" i="12"/>
  <c r="J391" i="12"/>
  <c r="J392" i="12"/>
  <c r="J393" i="12"/>
  <c r="J394" i="12"/>
  <c r="J395" i="12"/>
  <c r="J396" i="12"/>
  <c r="J397" i="12"/>
  <c r="J398" i="12"/>
  <c r="J399" i="12"/>
  <c r="J400" i="12"/>
  <c r="J401" i="12"/>
  <c r="J402" i="12"/>
  <c r="J403" i="12"/>
  <c r="J404" i="12"/>
  <c r="J405" i="12"/>
  <c r="J406" i="12"/>
  <c r="J407" i="12"/>
  <c r="J408" i="12"/>
  <c r="J409" i="12"/>
  <c r="J410" i="12"/>
  <c r="J411" i="12"/>
  <c r="J412" i="12"/>
  <c r="J413" i="12"/>
  <c r="J414" i="12"/>
  <c r="J415" i="12"/>
  <c r="J6" i="12"/>
  <c r="J5" i="12"/>
  <c r="GQ416" i="12"/>
  <c r="EY416" i="12" l="1"/>
  <c r="U416" i="12" s="1"/>
  <c r="EX416" i="12"/>
  <c r="EW416" i="12"/>
  <c r="EV416" i="12"/>
  <c r="BQ416" i="12" l="1"/>
  <c r="BP416" i="12"/>
  <c r="BO416" i="12"/>
  <c r="BN416" i="12"/>
  <c r="BM416" i="12"/>
  <c r="BL416" i="12"/>
  <c r="BK416" i="12"/>
  <c r="BJ416" i="12"/>
  <c r="BI416" i="12"/>
  <c r="BH416" i="12"/>
  <c r="J416" i="12" l="1"/>
  <c r="N7" i="12"/>
  <c r="O7" i="12"/>
  <c r="P7" i="12"/>
  <c r="Q7" i="12"/>
  <c r="R7" i="12"/>
  <c r="S7" i="12"/>
  <c r="T7" i="12"/>
  <c r="N8" i="12"/>
  <c r="O8" i="12"/>
  <c r="P8" i="12"/>
  <c r="Q8" i="12"/>
  <c r="R8" i="12"/>
  <c r="S8" i="12"/>
  <c r="T8" i="12"/>
  <c r="N9" i="12"/>
  <c r="O9" i="12"/>
  <c r="P9" i="12"/>
  <c r="Q9" i="12"/>
  <c r="R9" i="12"/>
  <c r="S9" i="12"/>
  <c r="T9" i="12"/>
  <c r="N10" i="12"/>
  <c r="O10" i="12"/>
  <c r="P10" i="12"/>
  <c r="Q10" i="12"/>
  <c r="R10" i="12"/>
  <c r="S10" i="12"/>
  <c r="T10" i="12"/>
  <c r="N11" i="12"/>
  <c r="O11" i="12"/>
  <c r="P11" i="12"/>
  <c r="Q11" i="12"/>
  <c r="R11" i="12"/>
  <c r="S11" i="12"/>
  <c r="T11" i="12"/>
  <c r="N12" i="12"/>
  <c r="O12" i="12"/>
  <c r="P12" i="12"/>
  <c r="Q12" i="12"/>
  <c r="R12" i="12"/>
  <c r="S12" i="12"/>
  <c r="T12" i="12"/>
  <c r="N13" i="12"/>
  <c r="O13" i="12"/>
  <c r="P13" i="12"/>
  <c r="Q13" i="12"/>
  <c r="R13" i="12"/>
  <c r="S13" i="12"/>
  <c r="T13" i="12"/>
  <c r="N14" i="12"/>
  <c r="O14" i="12"/>
  <c r="P14" i="12"/>
  <c r="Q14" i="12"/>
  <c r="R14" i="12"/>
  <c r="S14" i="12"/>
  <c r="T14" i="12"/>
  <c r="N15" i="12"/>
  <c r="O15" i="12"/>
  <c r="P15" i="12"/>
  <c r="Q15" i="12"/>
  <c r="R15" i="12"/>
  <c r="S15" i="12"/>
  <c r="T15" i="12"/>
  <c r="N16" i="12"/>
  <c r="O16" i="12"/>
  <c r="P16" i="12"/>
  <c r="Q16" i="12"/>
  <c r="R16" i="12"/>
  <c r="S16" i="12"/>
  <c r="T16" i="12"/>
  <c r="N17" i="12"/>
  <c r="O17" i="12"/>
  <c r="P17" i="12"/>
  <c r="Q17" i="12"/>
  <c r="R17" i="12"/>
  <c r="S17" i="12"/>
  <c r="T17" i="12"/>
  <c r="N18" i="12"/>
  <c r="O18" i="12"/>
  <c r="P18" i="12"/>
  <c r="Q18" i="12"/>
  <c r="R18" i="12"/>
  <c r="S18" i="12"/>
  <c r="T18" i="12"/>
  <c r="N19" i="12"/>
  <c r="O19" i="12"/>
  <c r="P19" i="12"/>
  <c r="Q19" i="12"/>
  <c r="R19" i="12"/>
  <c r="S19" i="12"/>
  <c r="T19" i="12"/>
  <c r="N20" i="12"/>
  <c r="O20" i="12"/>
  <c r="P20" i="12"/>
  <c r="Q20" i="12"/>
  <c r="R20" i="12"/>
  <c r="S20" i="12"/>
  <c r="T20" i="12"/>
  <c r="N21" i="12"/>
  <c r="O21" i="12"/>
  <c r="P21" i="12"/>
  <c r="Q21" i="12"/>
  <c r="R21" i="12"/>
  <c r="S21" i="12"/>
  <c r="T21" i="12"/>
  <c r="N22" i="12"/>
  <c r="O22" i="12"/>
  <c r="P22" i="12"/>
  <c r="Q22" i="12"/>
  <c r="R22" i="12"/>
  <c r="S22" i="12"/>
  <c r="T22" i="12"/>
  <c r="N23" i="12"/>
  <c r="O23" i="12"/>
  <c r="P23" i="12"/>
  <c r="Q23" i="12"/>
  <c r="R23" i="12"/>
  <c r="S23" i="12"/>
  <c r="T23" i="12"/>
  <c r="N24" i="12"/>
  <c r="O24" i="12"/>
  <c r="P24" i="12"/>
  <c r="Q24" i="12"/>
  <c r="R24" i="12"/>
  <c r="S24" i="12"/>
  <c r="T24" i="12"/>
  <c r="N25" i="12"/>
  <c r="O25" i="12"/>
  <c r="P25" i="12"/>
  <c r="Q25" i="12"/>
  <c r="R25" i="12"/>
  <c r="S25" i="12"/>
  <c r="T25" i="12"/>
  <c r="N26" i="12"/>
  <c r="O26" i="12"/>
  <c r="P26" i="12"/>
  <c r="Q26" i="12"/>
  <c r="R26" i="12"/>
  <c r="S26" i="12"/>
  <c r="T26" i="12"/>
  <c r="N27" i="12"/>
  <c r="O27" i="12"/>
  <c r="P27" i="12"/>
  <c r="Q27" i="12"/>
  <c r="R27" i="12"/>
  <c r="S27" i="12"/>
  <c r="T27" i="12"/>
  <c r="N28" i="12"/>
  <c r="O28" i="12"/>
  <c r="P28" i="12"/>
  <c r="Q28" i="12"/>
  <c r="R28" i="12"/>
  <c r="S28" i="12"/>
  <c r="T28" i="12"/>
  <c r="N29" i="12"/>
  <c r="O29" i="12"/>
  <c r="P29" i="12"/>
  <c r="Q29" i="12"/>
  <c r="R29" i="12"/>
  <c r="S29" i="12"/>
  <c r="T29" i="12"/>
  <c r="N30" i="12"/>
  <c r="O30" i="12"/>
  <c r="P30" i="12"/>
  <c r="Q30" i="12"/>
  <c r="R30" i="12"/>
  <c r="S30" i="12"/>
  <c r="T30" i="12"/>
  <c r="N31" i="12"/>
  <c r="O31" i="12"/>
  <c r="P31" i="12"/>
  <c r="Q31" i="12"/>
  <c r="R31" i="12"/>
  <c r="S31" i="12"/>
  <c r="T31" i="12"/>
  <c r="N32" i="12"/>
  <c r="O32" i="12"/>
  <c r="P32" i="12"/>
  <c r="Q32" i="12"/>
  <c r="R32" i="12"/>
  <c r="S32" i="12"/>
  <c r="T32" i="12"/>
  <c r="N33" i="12"/>
  <c r="O33" i="12"/>
  <c r="P33" i="12"/>
  <c r="Q33" i="12"/>
  <c r="R33" i="12"/>
  <c r="S33" i="12"/>
  <c r="T33" i="12"/>
  <c r="N34" i="12"/>
  <c r="O34" i="12"/>
  <c r="P34" i="12"/>
  <c r="Q34" i="12"/>
  <c r="R34" i="12"/>
  <c r="S34" i="12"/>
  <c r="T34" i="12"/>
  <c r="N35" i="12"/>
  <c r="O35" i="12"/>
  <c r="P35" i="12"/>
  <c r="Q35" i="12"/>
  <c r="R35" i="12"/>
  <c r="S35" i="12"/>
  <c r="T35" i="12"/>
  <c r="N36" i="12"/>
  <c r="O36" i="12"/>
  <c r="P36" i="12"/>
  <c r="Q36" i="12"/>
  <c r="R36" i="12"/>
  <c r="S36" i="12"/>
  <c r="T36" i="12"/>
  <c r="N37" i="12"/>
  <c r="O37" i="12"/>
  <c r="P37" i="12"/>
  <c r="Q37" i="12"/>
  <c r="R37" i="12"/>
  <c r="S37" i="12"/>
  <c r="T37" i="12"/>
  <c r="N38" i="12"/>
  <c r="O38" i="12"/>
  <c r="P38" i="12"/>
  <c r="Q38" i="12"/>
  <c r="R38" i="12"/>
  <c r="S38" i="12"/>
  <c r="T38" i="12"/>
  <c r="N39" i="12"/>
  <c r="O39" i="12"/>
  <c r="P39" i="12"/>
  <c r="Q39" i="12"/>
  <c r="R39" i="12"/>
  <c r="S39" i="12"/>
  <c r="T39" i="12"/>
  <c r="N40" i="12"/>
  <c r="O40" i="12"/>
  <c r="P40" i="12"/>
  <c r="Q40" i="12"/>
  <c r="R40" i="12"/>
  <c r="S40" i="12"/>
  <c r="T40" i="12"/>
  <c r="N41" i="12"/>
  <c r="O41" i="12"/>
  <c r="P41" i="12"/>
  <c r="Q41" i="12"/>
  <c r="R41" i="12"/>
  <c r="S41" i="12"/>
  <c r="T41" i="12"/>
  <c r="N42" i="12"/>
  <c r="O42" i="12"/>
  <c r="P42" i="12"/>
  <c r="Q42" i="12"/>
  <c r="R42" i="12"/>
  <c r="S42" i="12"/>
  <c r="T42" i="12"/>
  <c r="N43" i="12"/>
  <c r="O43" i="12"/>
  <c r="P43" i="12"/>
  <c r="Q43" i="12"/>
  <c r="R43" i="12"/>
  <c r="S43" i="12"/>
  <c r="T43" i="12"/>
  <c r="N44" i="12"/>
  <c r="O44" i="12"/>
  <c r="P44" i="12"/>
  <c r="Q44" i="12"/>
  <c r="R44" i="12"/>
  <c r="S44" i="12"/>
  <c r="T44" i="12"/>
  <c r="N45" i="12"/>
  <c r="O45" i="12"/>
  <c r="P45" i="12"/>
  <c r="Q45" i="12"/>
  <c r="R45" i="12"/>
  <c r="S45" i="12"/>
  <c r="T45" i="12"/>
  <c r="N46" i="12"/>
  <c r="O46" i="12"/>
  <c r="P46" i="12"/>
  <c r="Q46" i="12"/>
  <c r="R46" i="12"/>
  <c r="S46" i="12"/>
  <c r="T46" i="12"/>
  <c r="N47" i="12"/>
  <c r="O47" i="12"/>
  <c r="P47" i="12"/>
  <c r="Q47" i="12"/>
  <c r="R47" i="12"/>
  <c r="S47" i="12"/>
  <c r="T47" i="12"/>
  <c r="N48" i="12"/>
  <c r="O48" i="12"/>
  <c r="P48" i="12"/>
  <c r="Q48" i="12"/>
  <c r="R48" i="12"/>
  <c r="S48" i="12"/>
  <c r="T48" i="12"/>
  <c r="N49" i="12"/>
  <c r="O49" i="12"/>
  <c r="P49" i="12"/>
  <c r="Q49" i="12"/>
  <c r="R49" i="12"/>
  <c r="S49" i="12"/>
  <c r="T49" i="12"/>
  <c r="N50" i="12"/>
  <c r="O50" i="12"/>
  <c r="P50" i="12"/>
  <c r="Q50" i="12"/>
  <c r="R50" i="12"/>
  <c r="S50" i="12"/>
  <c r="T50" i="12"/>
  <c r="N51" i="12"/>
  <c r="O51" i="12"/>
  <c r="P51" i="12"/>
  <c r="Q51" i="12"/>
  <c r="R51" i="12"/>
  <c r="S51" i="12"/>
  <c r="T51" i="12"/>
  <c r="N52" i="12"/>
  <c r="O52" i="12"/>
  <c r="P52" i="12"/>
  <c r="Q52" i="12"/>
  <c r="R52" i="12"/>
  <c r="S52" i="12"/>
  <c r="T52" i="12"/>
  <c r="N53" i="12"/>
  <c r="O53" i="12"/>
  <c r="P53" i="12"/>
  <c r="Q53" i="12"/>
  <c r="R53" i="12"/>
  <c r="S53" i="12"/>
  <c r="T53" i="12"/>
  <c r="N54" i="12"/>
  <c r="O54" i="12"/>
  <c r="P54" i="12"/>
  <c r="Q54" i="12"/>
  <c r="R54" i="12"/>
  <c r="S54" i="12"/>
  <c r="T54" i="12"/>
  <c r="N55" i="12"/>
  <c r="O55" i="12"/>
  <c r="P55" i="12"/>
  <c r="Q55" i="12"/>
  <c r="R55" i="12"/>
  <c r="S55" i="12"/>
  <c r="T55" i="12"/>
  <c r="N56" i="12"/>
  <c r="O56" i="12"/>
  <c r="P56" i="12"/>
  <c r="Q56" i="12"/>
  <c r="R56" i="12"/>
  <c r="S56" i="12"/>
  <c r="T56" i="12"/>
  <c r="N57" i="12"/>
  <c r="O57" i="12"/>
  <c r="P57" i="12"/>
  <c r="Q57" i="12"/>
  <c r="R57" i="12"/>
  <c r="S57" i="12"/>
  <c r="T57" i="12"/>
  <c r="N58" i="12"/>
  <c r="O58" i="12"/>
  <c r="P58" i="12"/>
  <c r="Q58" i="12"/>
  <c r="R58" i="12"/>
  <c r="S58" i="12"/>
  <c r="T58" i="12"/>
  <c r="N59" i="12"/>
  <c r="O59" i="12"/>
  <c r="P59" i="12"/>
  <c r="Q59" i="12"/>
  <c r="R59" i="12"/>
  <c r="S59" i="12"/>
  <c r="T59" i="12"/>
  <c r="N60" i="12"/>
  <c r="O60" i="12"/>
  <c r="P60" i="12"/>
  <c r="Q60" i="12"/>
  <c r="R60" i="12"/>
  <c r="S60" i="12"/>
  <c r="T60" i="12"/>
  <c r="N61" i="12"/>
  <c r="O61" i="12"/>
  <c r="P61" i="12"/>
  <c r="Q61" i="12"/>
  <c r="R61" i="12"/>
  <c r="S61" i="12"/>
  <c r="T61" i="12"/>
  <c r="N62" i="12"/>
  <c r="O62" i="12"/>
  <c r="P62" i="12"/>
  <c r="Q62" i="12"/>
  <c r="R62" i="12"/>
  <c r="S62" i="12"/>
  <c r="T62" i="12"/>
  <c r="N63" i="12"/>
  <c r="O63" i="12"/>
  <c r="P63" i="12"/>
  <c r="Q63" i="12"/>
  <c r="R63" i="12"/>
  <c r="S63" i="12"/>
  <c r="T63" i="12"/>
  <c r="N64" i="12"/>
  <c r="O64" i="12"/>
  <c r="P64" i="12"/>
  <c r="Q64" i="12"/>
  <c r="R64" i="12"/>
  <c r="S64" i="12"/>
  <c r="T64" i="12"/>
  <c r="N65" i="12"/>
  <c r="O65" i="12"/>
  <c r="P65" i="12"/>
  <c r="Q65" i="12"/>
  <c r="R65" i="12"/>
  <c r="S65" i="12"/>
  <c r="T65" i="12"/>
  <c r="N66" i="12"/>
  <c r="O66" i="12"/>
  <c r="P66" i="12"/>
  <c r="Q66" i="12"/>
  <c r="R66" i="12"/>
  <c r="S66" i="12"/>
  <c r="T66" i="12"/>
  <c r="N67" i="12"/>
  <c r="O67" i="12"/>
  <c r="P67" i="12"/>
  <c r="Q67" i="12"/>
  <c r="R67" i="12"/>
  <c r="S67" i="12"/>
  <c r="T67" i="12"/>
  <c r="N68" i="12"/>
  <c r="O68" i="12"/>
  <c r="P68" i="12"/>
  <c r="Q68" i="12"/>
  <c r="R68" i="12"/>
  <c r="S68" i="12"/>
  <c r="T68" i="12"/>
  <c r="N69" i="12"/>
  <c r="O69" i="12"/>
  <c r="P69" i="12"/>
  <c r="Q69" i="12"/>
  <c r="R69" i="12"/>
  <c r="S69" i="12"/>
  <c r="T69" i="12"/>
  <c r="N70" i="12"/>
  <c r="O70" i="12"/>
  <c r="P70" i="12"/>
  <c r="Q70" i="12"/>
  <c r="R70" i="12"/>
  <c r="S70" i="12"/>
  <c r="T70" i="12"/>
  <c r="N71" i="12"/>
  <c r="O71" i="12"/>
  <c r="P71" i="12"/>
  <c r="Q71" i="12"/>
  <c r="R71" i="12"/>
  <c r="S71" i="12"/>
  <c r="T71" i="12"/>
  <c r="N72" i="12"/>
  <c r="O72" i="12"/>
  <c r="P72" i="12"/>
  <c r="Q72" i="12"/>
  <c r="R72" i="12"/>
  <c r="S72" i="12"/>
  <c r="T72" i="12"/>
  <c r="N73" i="12"/>
  <c r="O73" i="12"/>
  <c r="P73" i="12"/>
  <c r="Q73" i="12"/>
  <c r="R73" i="12"/>
  <c r="S73" i="12"/>
  <c r="T73" i="12"/>
  <c r="N74" i="12"/>
  <c r="O74" i="12"/>
  <c r="P74" i="12"/>
  <c r="Q74" i="12"/>
  <c r="R74" i="12"/>
  <c r="S74" i="12"/>
  <c r="T74" i="12"/>
  <c r="N75" i="12"/>
  <c r="O75" i="12"/>
  <c r="P75" i="12"/>
  <c r="Q75" i="12"/>
  <c r="R75" i="12"/>
  <c r="S75" i="12"/>
  <c r="T75" i="12"/>
  <c r="N76" i="12"/>
  <c r="O76" i="12"/>
  <c r="P76" i="12"/>
  <c r="Q76" i="12"/>
  <c r="R76" i="12"/>
  <c r="S76" i="12"/>
  <c r="T76" i="12"/>
  <c r="N77" i="12"/>
  <c r="O77" i="12"/>
  <c r="P77" i="12"/>
  <c r="Q77" i="12"/>
  <c r="R77" i="12"/>
  <c r="S77" i="12"/>
  <c r="T77" i="12"/>
  <c r="N78" i="12"/>
  <c r="O78" i="12"/>
  <c r="P78" i="12"/>
  <c r="Q78" i="12"/>
  <c r="R78" i="12"/>
  <c r="S78" i="12"/>
  <c r="T78" i="12"/>
  <c r="N79" i="12"/>
  <c r="O79" i="12"/>
  <c r="P79" i="12"/>
  <c r="Q79" i="12"/>
  <c r="R79" i="12"/>
  <c r="S79" i="12"/>
  <c r="T79" i="12"/>
  <c r="N80" i="12"/>
  <c r="O80" i="12"/>
  <c r="P80" i="12"/>
  <c r="Q80" i="12"/>
  <c r="R80" i="12"/>
  <c r="S80" i="12"/>
  <c r="T80" i="12"/>
  <c r="N81" i="12"/>
  <c r="O81" i="12"/>
  <c r="P81" i="12"/>
  <c r="Q81" i="12"/>
  <c r="R81" i="12"/>
  <c r="S81" i="12"/>
  <c r="T81" i="12"/>
  <c r="N82" i="12"/>
  <c r="O82" i="12"/>
  <c r="P82" i="12"/>
  <c r="Q82" i="12"/>
  <c r="R82" i="12"/>
  <c r="S82" i="12"/>
  <c r="T82" i="12"/>
  <c r="N83" i="12"/>
  <c r="O83" i="12"/>
  <c r="P83" i="12"/>
  <c r="Q83" i="12"/>
  <c r="R83" i="12"/>
  <c r="S83" i="12"/>
  <c r="T83" i="12"/>
  <c r="N84" i="12"/>
  <c r="O84" i="12"/>
  <c r="P84" i="12"/>
  <c r="Q84" i="12"/>
  <c r="R84" i="12"/>
  <c r="S84" i="12"/>
  <c r="T84" i="12"/>
  <c r="N85" i="12"/>
  <c r="O85" i="12"/>
  <c r="P85" i="12"/>
  <c r="Q85" i="12"/>
  <c r="R85" i="12"/>
  <c r="S85" i="12"/>
  <c r="T85" i="12"/>
  <c r="N86" i="12"/>
  <c r="O86" i="12"/>
  <c r="P86" i="12"/>
  <c r="Q86" i="12"/>
  <c r="R86" i="12"/>
  <c r="S86" i="12"/>
  <c r="T86" i="12"/>
  <c r="N87" i="12"/>
  <c r="O87" i="12"/>
  <c r="P87" i="12"/>
  <c r="Q87" i="12"/>
  <c r="R87" i="12"/>
  <c r="S87" i="12"/>
  <c r="T87" i="12"/>
  <c r="N88" i="12"/>
  <c r="O88" i="12"/>
  <c r="P88" i="12"/>
  <c r="Q88" i="12"/>
  <c r="R88" i="12"/>
  <c r="S88" i="12"/>
  <c r="T88" i="12"/>
  <c r="N89" i="12"/>
  <c r="O89" i="12"/>
  <c r="P89" i="12"/>
  <c r="Q89" i="12"/>
  <c r="R89" i="12"/>
  <c r="S89" i="12"/>
  <c r="T89" i="12"/>
  <c r="N90" i="12"/>
  <c r="O90" i="12"/>
  <c r="P90" i="12"/>
  <c r="Q90" i="12"/>
  <c r="R90" i="12"/>
  <c r="S90" i="12"/>
  <c r="T90" i="12"/>
  <c r="N91" i="12"/>
  <c r="O91" i="12"/>
  <c r="P91" i="12"/>
  <c r="Q91" i="12"/>
  <c r="R91" i="12"/>
  <c r="S91" i="12"/>
  <c r="T91" i="12"/>
  <c r="N92" i="12"/>
  <c r="O92" i="12"/>
  <c r="P92" i="12"/>
  <c r="Q92" i="12"/>
  <c r="R92" i="12"/>
  <c r="S92" i="12"/>
  <c r="T92" i="12"/>
  <c r="N93" i="12"/>
  <c r="O93" i="12"/>
  <c r="P93" i="12"/>
  <c r="Q93" i="12"/>
  <c r="R93" i="12"/>
  <c r="S93" i="12"/>
  <c r="T93" i="12"/>
  <c r="N94" i="12"/>
  <c r="O94" i="12"/>
  <c r="P94" i="12"/>
  <c r="Q94" i="12"/>
  <c r="R94" i="12"/>
  <c r="S94" i="12"/>
  <c r="T94" i="12"/>
  <c r="N95" i="12"/>
  <c r="O95" i="12"/>
  <c r="P95" i="12"/>
  <c r="Q95" i="12"/>
  <c r="R95" i="12"/>
  <c r="S95" i="12"/>
  <c r="T95" i="12"/>
  <c r="N96" i="12"/>
  <c r="O96" i="12"/>
  <c r="P96" i="12"/>
  <c r="Q96" i="12"/>
  <c r="R96" i="12"/>
  <c r="S96" i="12"/>
  <c r="T96" i="12"/>
  <c r="N97" i="12"/>
  <c r="O97" i="12"/>
  <c r="P97" i="12"/>
  <c r="Q97" i="12"/>
  <c r="R97" i="12"/>
  <c r="S97" i="12"/>
  <c r="T97" i="12"/>
  <c r="N98" i="12"/>
  <c r="O98" i="12"/>
  <c r="P98" i="12"/>
  <c r="Q98" i="12"/>
  <c r="R98" i="12"/>
  <c r="S98" i="12"/>
  <c r="T98" i="12"/>
  <c r="N99" i="12"/>
  <c r="O99" i="12"/>
  <c r="P99" i="12"/>
  <c r="Q99" i="12"/>
  <c r="R99" i="12"/>
  <c r="S99" i="12"/>
  <c r="T99" i="12"/>
  <c r="N100" i="12"/>
  <c r="O100" i="12"/>
  <c r="P100" i="12"/>
  <c r="Q100" i="12"/>
  <c r="R100" i="12"/>
  <c r="S100" i="12"/>
  <c r="T100" i="12"/>
  <c r="N101" i="12"/>
  <c r="O101" i="12"/>
  <c r="P101" i="12"/>
  <c r="Q101" i="12"/>
  <c r="R101" i="12"/>
  <c r="S101" i="12"/>
  <c r="T101" i="12"/>
  <c r="N102" i="12"/>
  <c r="O102" i="12"/>
  <c r="P102" i="12"/>
  <c r="Q102" i="12"/>
  <c r="R102" i="12"/>
  <c r="S102" i="12"/>
  <c r="T102" i="12"/>
  <c r="N103" i="12"/>
  <c r="O103" i="12"/>
  <c r="P103" i="12"/>
  <c r="Q103" i="12"/>
  <c r="R103" i="12"/>
  <c r="S103" i="12"/>
  <c r="T103" i="12"/>
  <c r="N104" i="12"/>
  <c r="O104" i="12"/>
  <c r="P104" i="12"/>
  <c r="Q104" i="12"/>
  <c r="R104" i="12"/>
  <c r="S104" i="12"/>
  <c r="T104" i="12"/>
  <c r="N105" i="12"/>
  <c r="O105" i="12"/>
  <c r="P105" i="12"/>
  <c r="Q105" i="12"/>
  <c r="R105" i="12"/>
  <c r="S105" i="12"/>
  <c r="T105" i="12"/>
  <c r="N106" i="12"/>
  <c r="O106" i="12"/>
  <c r="P106" i="12"/>
  <c r="Q106" i="12"/>
  <c r="R106" i="12"/>
  <c r="S106" i="12"/>
  <c r="T106" i="12"/>
  <c r="O107" i="12"/>
  <c r="P107" i="12"/>
  <c r="Q107" i="12"/>
  <c r="R107" i="12"/>
  <c r="S107" i="12"/>
  <c r="T107" i="12"/>
  <c r="N108" i="12"/>
  <c r="O108" i="12"/>
  <c r="P108" i="12"/>
  <c r="Q108" i="12"/>
  <c r="R108" i="12"/>
  <c r="S108" i="12"/>
  <c r="T108" i="12"/>
  <c r="N109" i="12"/>
  <c r="O109" i="12"/>
  <c r="P109" i="12"/>
  <c r="Q109" i="12"/>
  <c r="R109" i="12"/>
  <c r="S109" i="12"/>
  <c r="T109" i="12"/>
  <c r="N110" i="12"/>
  <c r="O110" i="12"/>
  <c r="P110" i="12"/>
  <c r="Q110" i="12"/>
  <c r="R110" i="12"/>
  <c r="S110" i="12"/>
  <c r="T110" i="12"/>
  <c r="N111" i="12"/>
  <c r="O111" i="12"/>
  <c r="P111" i="12"/>
  <c r="Q111" i="12"/>
  <c r="R111" i="12"/>
  <c r="S111" i="12"/>
  <c r="T111" i="12"/>
  <c r="N112" i="12"/>
  <c r="O112" i="12"/>
  <c r="P112" i="12"/>
  <c r="Q112" i="12"/>
  <c r="R112" i="12"/>
  <c r="S112" i="12"/>
  <c r="T112" i="12"/>
  <c r="N113" i="12"/>
  <c r="O113" i="12"/>
  <c r="P113" i="12"/>
  <c r="Q113" i="12"/>
  <c r="R113" i="12"/>
  <c r="S113" i="12"/>
  <c r="T113" i="12"/>
  <c r="N114" i="12"/>
  <c r="O114" i="12"/>
  <c r="P114" i="12"/>
  <c r="Q114" i="12"/>
  <c r="R114" i="12"/>
  <c r="S114" i="12"/>
  <c r="T114" i="12"/>
  <c r="N115" i="12"/>
  <c r="O115" i="12"/>
  <c r="P115" i="12"/>
  <c r="Q115" i="12"/>
  <c r="R115" i="12"/>
  <c r="S115" i="12"/>
  <c r="T115" i="12"/>
  <c r="N116" i="12"/>
  <c r="O116" i="12"/>
  <c r="P116" i="12"/>
  <c r="Q116" i="12"/>
  <c r="R116" i="12"/>
  <c r="S116" i="12"/>
  <c r="T116" i="12"/>
  <c r="N117" i="12"/>
  <c r="O117" i="12"/>
  <c r="P117" i="12"/>
  <c r="Q117" i="12"/>
  <c r="R117" i="12"/>
  <c r="S117" i="12"/>
  <c r="T117" i="12"/>
  <c r="N118" i="12"/>
  <c r="O118" i="12"/>
  <c r="P118" i="12"/>
  <c r="Q118" i="12"/>
  <c r="R118" i="12"/>
  <c r="S118" i="12"/>
  <c r="T118" i="12"/>
  <c r="N119" i="12"/>
  <c r="O119" i="12"/>
  <c r="P119" i="12"/>
  <c r="Q119" i="12"/>
  <c r="R119" i="12"/>
  <c r="S119" i="12"/>
  <c r="T119" i="12"/>
  <c r="N120" i="12"/>
  <c r="O120" i="12"/>
  <c r="P120" i="12"/>
  <c r="Q120" i="12"/>
  <c r="R120" i="12"/>
  <c r="S120" i="12"/>
  <c r="T120" i="12"/>
  <c r="N121" i="12"/>
  <c r="O121" i="12"/>
  <c r="P121" i="12"/>
  <c r="Q121" i="12"/>
  <c r="R121" i="12"/>
  <c r="S121" i="12"/>
  <c r="T121" i="12"/>
  <c r="N122" i="12"/>
  <c r="O122" i="12"/>
  <c r="P122" i="12"/>
  <c r="Q122" i="12"/>
  <c r="R122" i="12"/>
  <c r="S122" i="12"/>
  <c r="T122" i="12"/>
  <c r="N123" i="12"/>
  <c r="O123" i="12"/>
  <c r="P123" i="12"/>
  <c r="Q123" i="12"/>
  <c r="R123" i="12"/>
  <c r="S123" i="12"/>
  <c r="T123" i="12"/>
  <c r="N124" i="12"/>
  <c r="O124" i="12"/>
  <c r="P124" i="12"/>
  <c r="Q124" i="12"/>
  <c r="R124" i="12"/>
  <c r="S124" i="12"/>
  <c r="T124" i="12"/>
  <c r="N125" i="12"/>
  <c r="O125" i="12"/>
  <c r="P125" i="12"/>
  <c r="Q125" i="12"/>
  <c r="R125" i="12"/>
  <c r="S125" i="12"/>
  <c r="T125" i="12"/>
  <c r="N126" i="12"/>
  <c r="O126" i="12"/>
  <c r="P126" i="12"/>
  <c r="Q126" i="12"/>
  <c r="R126" i="12"/>
  <c r="S126" i="12"/>
  <c r="T126" i="12"/>
  <c r="N127" i="12"/>
  <c r="O127" i="12"/>
  <c r="P127" i="12"/>
  <c r="Q127" i="12"/>
  <c r="R127" i="12"/>
  <c r="S127" i="12"/>
  <c r="T127" i="12"/>
  <c r="N128" i="12"/>
  <c r="O128" i="12"/>
  <c r="P128" i="12"/>
  <c r="Q128" i="12"/>
  <c r="R128" i="12"/>
  <c r="S128" i="12"/>
  <c r="T128" i="12"/>
  <c r="N129" i="12"/>
  <c r="O129" i="12"/>
  <c r="P129" i="12"/>
  <c r="Q129" i="12"/>
  <c r="R129" i="12"/>
  <c r="S129" i="12"/>
  <c r="T129" i="12"/>
  <c r="N130" i="12"/>
  <c r="O130" i="12"/>
  <c r="P130" i="12"/>
  <c r="Q130" i="12"/>
  <c r="R130" i="12"/>
  <c r="S130" i="12"/>
  <c r="T130" i="12"/>
  <c r="N131" i="12"/>
  <c r="O131" i="12"/>
  <c r="P131" i="12"/>
  <c r="Q131" i="12"/>
  <c r="R131" i="12"/>
  <c r="S131" i="12"/>
  <c r="T131" i="12"/>
  <c r="N132" i="12"/>
  <c r="O132" i="12"/>
  <c r="P132" i="12"/>
  <c r="Q132" i="12"/>
  <c r="R132" i="12"/>
  <c r="S132" i="12"/>
  <c r="T132" i="12"/>
  <c r="N133" i="12"/>
  <c r="O133" i="12"/>
  <c r="P133" i="12"/>
  <c r="Q133" i="12"/>
  <c r="R133" i="12"/>
  <c r="S133" i="12"/>
  <c r="T133" i="12"/>
  <c r="N134" i="12"/>
  <c r="O134" i="12"/>
  <c r="P134" i="12"/>
  <c r="Q134" i="12"/>
  <c r="R134" i="12"/>
  <c r="S134" i="12"/>
  <c r="T134" i="12"/>
  <c r="N135" i="12"/>
  <c r="O135" i="12"/>
  <c r="P135" i="12"/>
  <c r="Q135" i="12"/>
  <c r="R135" i="12"/>
  <c r="S135" i="12"/>
  <c r="T135" i="12"/>
  <c r="N136" i="12"/>
  <c r="O136" i="12"/>
  <c r="P136" i="12"/>
  <c r="Q136" i="12"/>
  <c r="R136" i="12"/>
  <c r="S136" i="12"/>
  <c r="T136" i="12"/>
  <c r="N137" i="12"/>
  <c r="O137" i="12"/>
  <c r="P137" i="12"/>
  <c r="Q137" i="12"/>
  <c r="R137" i="12"/>
  <c r="S137" i="12"/>
  <c r="T137" i="12"/>
  <c r="N138" i="12"/>
  <c r="O138" i="12"/>
  <c r="P138" i="12"/>
  <c r="Q138" i="12"/>
  <c r="R138" i="12"/>
  <c r="S138" i="12"/>
  <c r="T138" i="12"/>
  <c r="N139" i="12"/>
  <c r="O139" i="12"/>
  <c r="P139" i="12"/>
  <c r="Q139" i="12"/>
  <c r="R139" i="12"/>
  <c r="S139" i="12"/>
  <c r="T139" i="12"/>
  <c r="N140" i="12"/>
  <c r="O140" i="12"/>
  <c r="P140" i="12"/>
  <c r="Q140" i="12"/>
  <c r="R140" i="12"/>
  <c r="S140" i="12"/>
  <c r="T140" i="12"/>
  <c r="N141" i="12"/>
  <c r="O141" i="12"/>
  <c r="P141" i="12"/>
  <c r="Q141" i="12"/>
  <c r="R141" i="12"/>
  <c r="S141" i="12"/>
  <c r="T141" i="12"/>
  <c r="N142" i="12"/>
  <c r="O142" i="12"/>
  <c r="P142" i="12"/>
  <c r="Q142" i="12"/>
  <c r="R142" i="12"/>
  <c r="S142" i="12"/>
  <c r="T142" i="12"/>
  <c r="N143" i="12"/>
  <c r="O143" i="12"/>
  <c r="P143" i="12"/>
  <c r="Q143" i="12"/>
  <c r="R143" i="12"/>
  <c r="S143" i="12"/>
  <c r="T143" i="12"/>
  <c r="N144" i="12"/>
  <c r="O144" i="12"/>
  <c r="P144" i="12"/>
  <c r="Q144" i="12"/>
  <c r="R144" i="12"/>
  <c r="S144" i="12"/>
  <c r="T144" i="12"/>
  <c r="N145" i="12"/>
  <c r="O145" i="12"/>
  <c r="P145" i="12"/>
  <c r="Q145" i="12"/>
  <c r="R145" i="12"/>
  <c r="S145" i="12"/>
  <c r="T145" i="12"/>
  <c r="N146" i="12"/>
  <c r="O146" i="12"/>
  <c r="P146" i="12"/>
  <c r="Q146" i="12"/>
  <c r="R146" i="12"/>
  <c r="S146" i="12"/>
  <c r="T146" i="12"/>
  <c r="N147" i="12"/>
  <c r="O147" i="12"/>
  <c r="P147" i="12"/>
  <c r="Q147" i="12"/>
  <c r="R147" i="12"/>
  <c r="S147" i="12"/>
  <c r="T147" i="12"/>
  <c r="N148" i="12"/>
  <c r="O148" i="12"/>
  <c r="P148" i="12"/>
  <c r="Q148" i="12"/>
  <c r="R148" i="12"/>
  <c r="S148" i="12"/>
  <c r="T148" i="12"/>
  <c r="N149" i="12"/>
  <c r="O149" i="12"/>
  <c r="P149" i="12"/>
  <c r="Q149" i="12"/>
  <c r="R149" i="12"/>
  <c r="S149" i="12"/>
  <c r="T149" i="12"/>
  <c r="N150" i="12"/>
  <c r="O150" i="12"/>
  <c r="P150" i="12"/>
  <c r="Q150" i="12"/>
  <c r="R150" i="12"/>
  <c r="S150" i="12"/>
  <c r="T150" i="12"/>
  <c r="N151" i="12"/>
  <c r="O151" i="12"/>
  <c r="P151" i="12"/>
  <c r="Q151" i="12"/>
  <c r="R151" i="12"/>
  <c r="S151" i="12"/>
  <c r="T151" i="12"/>
  <c r="N152" i="12"/>
  <c r="O152" i="12"/>
  <c r="P152" i="12"/>
  <c r="Q152" i="12"/>
  <c r="R152" i="12"/>
  <c r="S152" i="12"/>
  <c r="T152" i="12"/>
  <c r="N153" i="12"/>
  <c r="O153" i="12"/>
  <c r="P153" i="12"/>
  <c r="Q153" i="12"/>
  <c r="R153" i="12"/>
  <c r="S153" i="12"/>
  <c r="T153" i="12"/>
  <c r="N154" i="12"/>
  <c r="O154" i="12"/>
  <c r="P154" i="12"/>
  <c r="Q154" i="12"/>
  <c r="R154" i="12"/>
  <c r="S154" i="12"/>
  <c r="T154" i="12"/>
  <c r="N155" i="12"/>
  <c r="O155" i="12"/>
  <c r="P155" i="12"/>
  <c r="Q155" i="12"/>
  <c r="R155" i="12"/>
  <c r="S155" i="12"/>
  <c r="T155" i="12"/>
  <c r="N156" i="12"/>
  <c r="O156" i="12"/>
  <c r="P156" i="12"/>
  <c r="Q156" i="12"/>
  <c r="R156" i="12"/>
  <c r="S156" i="12"/>
  <c r="T156" i="12"/>
  <c r="N157" i="12"/>
  <c r="O157" i="12"/>
  <c r="P157" i="12"/>
  <c r="Q157" i="12"/>
  <c r="R157" i="12"/>
  <c r="S157" i="12"/>
  <c r="T157" i="12"/>
  <c r="N158" i="12"/>
  <c r="O158" i="12"/>
  <c r="P158" i="12"/>
  <c r="Q158" i="12"/>
  <c r="R158" i="12"/>
  <c r="S158" i="12"/>
  <c r="T158" i="12"/>
  <c r="N159" i="12"/>
  <c r="O159" i="12"/>
  <c r="P159" i="12"/>
  <c r="Q159" i="12"/>
  <c r="R159" i="12"/>
  <c r="S159" i="12"/>
  <c r="T159" i="12"/>
  <c r="N160" i="12"/>
  <c r="O160" i="12"/>
  <c r="P160" i="12"/>
  <c r="Q160" i="12"/>
  <c r="R160" i="12"/>
  <c r="S160" i="12"/>
  <c r="T160" i="12"/>
  <c r="N161" i="12"/>
  <c r="O161" i="12"/>
  <c r="P161" i="12"/>
  <c r="Q161" i="12"/>
  <c r="R161" i="12"/>
  <c r="S161" i="12"/>
  <c r="T161" i="12"/>
  <c r="N162" i="12"/>
  <c r="O162" i="12"/>
  <c r="P162" i="12"/>
  <c r="Q162" i="12"/>
  <c r="R162" i="12"/>
  <c r="S162" i="12"/>
  <c r="T162" i="12"/>
  <c r="N163" i="12"/>
  <c r="O163" i="12"/>
  <c r="P163" i="12"/>
  <c r="Q163" i="12"/>
  <c r="R163" i="12"/>
  <c r="S163" i="12"/>
  <c r="T163" i="12"/>
  <c r="N164" i="12"/>
  <c r="O164" i="12"/>
  <c r="P164" i="12"/>
  <c r="Q164" i="12"/>
  <c r="R164" i="12"/>
  <c r="S164" i="12"/>
  <c r="T164" i="12"/>
  <c r="N165" i="12"/>
  <c r="O165" i="12"/>
  <c r="P165" i="12"/>
  <c r="Q165" i="12"/>
  <c r="R165" i="12"/>
  <c r="S165" i="12"/>
  <c r="T165" i="12"/>
  <c r="N166" i="12"/>
  <c r="O166" i="12"/>
  <c r="P166" i="12"/>
  <c r="Q166" i="12"/>
  <c r="R166" i="12"/>
  <c r="S166" i="12"/>
  <c r="T166" i="12"/>
  <c r="N167" i="12"/>
  <c r="O167" i="12"/>
  <c r="P167" i="12"/>
  <c r="Q167" i="12"/>
  <c r="R167" i="12"/>
  <c r="S167" i="12"/>
  <c r="T167" i="12"/>
  <c r="N168" i="12"/>
  <c r="O168" i="12"/>
  <c r="P168" i="12"/>
  <c r="Q168" i="12"/>
  <c r="R168" i="12"/>
  <c r="S168" i="12"/>
  <c r="T168" i="12"/>
  <c r="N169" i="12"/>
  <c r="O169" i="12"/>
  <c r="P169" i="12"/>
  <c r="Q169" i="12"/>
  <c r="R169" i="12"/>
  <c r="S169" i="12"/>
  <c r="T169" i="12"/>
  <c r="N170" i="12"/>
  <c r="O170" i="12"/>
  <c r="P170" i="12"/>
  <c r="Q170" i="12"/>
  <c r="R170" i="12"/>
  <c r="S170" i="12"/>
  <c r="T170" i="12"/>
  <c r="R171" i="12"/>
  <c r="S171" i="12"/>
  <c r="T171" i="12"/>
  <c r="N172" i="12"/>
  <c r="O172" i="12"/>
  <c r="P172" i="12"/>
  <c r="Q172" i="12"/>
  <c r="R172" i="12"/>
  <c r="S172" i="12"/>
  <c r="T172" i="12"/>
  <c r="N173" i="12"/>
  <c r="O173" i="12"/>
  <c r="P173" i="12"/>
  <c r="Q173" i="12"/>
  <c r="R173" i="12"/>
  <c r="S173" i="12"/>
  <c r="T173" i="12"/>
  <c r="N174" i="12"/>
  <c r="O174" i="12"/>
  <c r="P174" i="12"/>
  <c r="Q174" i="12"/>
  <c r="R174" i="12"/>
  <c r="S174" i="12"/>
  <c r="T174" i="12"/>
  <c r="N175" i="12"/>
  <c r="O175" i="12"/>
  <c r="P175" i="12"/>
  <c r="Q175" i="12"/>
  <c r="R175" i="12"/>
  <c r="S175" i="12"/>
  <c r="T175" i="12"/>
  <c r="N176" i="12"/>
  <c r="O176" i="12"/>
  <c r="P176" i="12"/>
  <c r="Q176" i="12"/>
  <c r="R176" i="12"/>
  <c r="S176" i="12"/>
  <c r="T176" i="12"/>
  <c r="N177" i="12"/>
  <c r="O177" i="12"/>
  <c r="P177" i="12"/>
  <c r="Q177" i="12"/>
  <c r="R177" i="12"/>
  <c r="S177" i="12"/>
  <c r="T177" i="12"/>
  <c r="N178" i="12"/>
  <c r="O178" i="12"/>
  <c r="P178" i="12"/>
  <c r="Q178" i="12"/>
  <c r="R178" i="12"/>
  <c r="S178" i="12"/>
  <c r="T178" i="12"/>
  <c r="N179" i="12"/>
  <c r="O179" i="12"/>
  <c r="P179" i="12"/>
  <c r="Q179" i="12"/>
  <c r="R179" i="12"/>
  <c r="S179" i="12"/>
  <c r="T179" i="12"/>
  <c r="N180" i="12"/>
  <c r="O180" i="12"/>
  <c r="P180" i="12"/>
  <c r="Q180" i="12"/>
  <c r="R180" i="12"/>
  <c r="S180" i="12"/>
  <c r="T180" i="12"/>
  <c r="N181" i="12"/>
  <c r="O181" i="12"/>
  <c r="P181" i="12"/>
  <c r="Q181" i="12"/>
  <c r="R181" i="12"/>
  <c r="S181" i="12"/>
  <c r="T181" i="12"/>
  <c r="N182" i="12"/>
  <c r="O182" i="12"/>
  <c r="P182" i="12"/>
  <c r="Q182" i="12"/>
  <c r="R182" i="12"/>
  <c r="S182" i="12"/>
  <c r="T182" i="12"/>
  <c r="N183" i="12"/>
  <c r="O183" i="12"/>
  <c r="P183" i="12"/>
  <c r="Q183" i="12"/>
  <c r="R183" i="12"/>
  <c r="S183" i="12"/>
  <c r="T183" i="12"/>
  <c r="N184" i="12"/>
  <c r="O184" i="12"/>
  <c r="P184" i="12"/>
  <c r="Q184" i="12"/>
  <c r="R184" i="12"/>
  <c r="S184" i="12"/>
  <c r="T184" i="12"/>
  <c r="N185" i="12"/>
  <c r="O185" i="12"/>
  <c r="P185" i="12"/>
  <c r="Q185" i="12"/>
  <c r="R185" i="12"/>
  <c r="S185" i="12"/>
  <c r="T185" i="12"/>
  <c r="N186" i="12"/>
  <c r="O186" i="12"/>
  <c r="P186" i="12"/>
  <c r="Q186" i="12"/>
  <c r="R186" i="12"/>
  <c r="S186" i="12"/>
  <c r="T186" i="12"/>
  <c r="N187" i="12"/>
  <c r="O187" i="12"/>
  <c r="P187" i="12"/>
  <c r="Q187" i="12"/>
  <c r="R187" i="12"/>
  <c r="S187" i="12"/>
  <c r="T187" i="12"/>
  <c r="N188" i="12"/>
  <c r="O188" i="12"/>
  <c r="P188" i="12"/>
  <c r="Q188" i="12"/>
  <c r="R188" i="12"/>
  <c r="S188" i="12"/>
  <c r="T188" i="12"/>
  <c r="N189" i="12"/>
  <c r="O189" i="12"/>
  <c r="P189" i="12"/>
  <c r="Q189" i="12"/>
  <c r="R189" i="12"/>
  <c r="S189" i="12"/>
  <c r="T189" i="12"/>
  <c r="N190" i="12"/>
  <c r="O190" i="12"/>
  <c r="P190" i="12"/>
  <c r="Q190" i="12"/>
  <c r="R190" i="12"/>
  <c r="S190" i="12"/>
  <c r="T190" i="12"/>
  <c r="N191" i="12"/>
  <c r="O191" i="12"/>
  <c r="P191" i="12"/>
  <c r="Q191" i="12"/>
  <c r="R191" i="12"/>
  <c r="S191" i="12"/>
  <c r="T191" i="12"/>
  <c r="N192" i="12"/>
  <c r="O192" i="12"/>
  <c r="P192" i="12"/>
  <c r="Q192" i="12"/>
  <c r="R192" i="12"/>
  <c r="S192" i="12"/>
  <c r="T192" i="12"/>
  <c r="N193" i="12"/>
  <c r="O193" i="12"/>
  <c r="P193" i="12"/>
  <c r="Q193" i="12"/>
  <c r="R193" i="12"/>
  <c r="S193" i="12"/>
  <c r="T193" i="12"/>
  <c r="N194" i="12"/>
  <c r="O194" i="12"/>
  <c r="P194" i="12"/>
  <c r="Q194" i="12"/>
  <c r="R194" i="12"/>
  <c r="S194" i="12"/>
  <c r="T194" i="12"/>
  <c r="N195" i="12"/>
  <c r="O195" i="12"/>
  <c r="P195" i="12"/>
  <c r="Q195" i="12"/>
  <c r="R195" i="12"/>
  <c r="S195" i="12"/>
  <c r="T195" i="12"/>
  <c r="N196" i="12"/>
  <c r="O196" i="12"/>
  <c r="P196" i="12"/>
  <c r="Q196" i="12"/>
  <c r="R196" i="12"/>
  <c r="S196" i="12"/>
  <c r="T196" i="12"/>
  <c r="N197" i="12"/>
  <c r="O197" i="12"/>
  <c r="P197" i="12"/>
  <c r="Q197" i="12"/>
  <c r="R197" i="12"/>
  <c r="S197" i="12"/>
  <c r="T197" i="12"/>
  <c r="N198" i="12"/>
  <c r="O198" i="12"/>
  <c r="P198" i="12"/>
  <c r="Q198" i="12"/>
  <c r="R198" i="12"/>
  <c r="S198" i="12"/>
  <c r="T198" i="12"/>
  <c r="N199" i="12"/>
  <c r="O199" i="12"/>
  <c r="P199" i="12"/>
  <c r="Q199" i="12"/>
  <c r="R199" i="12"/>
  <c r="S199" i="12"/>
  <c r="T199" i="12"/>
  <c r="N200" i="12"/>
  <c r="O200" i="12"/>
  <c r="P200" i="12"/>
  <c r="Q200" i="12"/>
  <c r="R200" i="12"/>
  <c r="S200" i="12"/>
  <c r="T200" i="12"/>
  <c r="N201" i="12"/>
  <c r="O201" i="12"/>
  <c r="P201" i="12"/>
  <c r="Q201" i="12"/>
  <c r="R201" i="12"/>
  <c r="S201" i="12"/>
  <c r="T201" i="12"/>
  <c r="N202" i="12"/>
  <c r="O202" i="12"/>
  <c r="P202" i="12"/>
  <c r="Q202" i="12"/>
  <c r="R202" i="12"/>
  <c r="S202" i="12"/>
  <c r="T202" i="12"/>
  <c r="N203" i="12"/>
  <c r="O203" i="12"/>
  <c r="P203" i="12"/>
  <c r="Q203" i="12"/>
  <c r="R203" i="12"/>
  <c r="S203" i="12"/>
  <c r="T203" i="12"/>
  <c r="N204" i="12"/>
  <c r="O204" i="12"/>
  <c r="P204" i="12"/>
  <c r="Q204" i="12"/>
  <c r="R204" i="12"/>
  <c r="S204" i="12"/>
  <c r="T204" i="12"/>
  <c r="N205" i="12"/>
  <c r="O205" i="12"/>
  <c r="P205" i="12"/>
  <c r="Q205" i="12"/>
  <c r="R205" i="12"/>
  <c r="S205" i="12"/>
  <c r="T205" i="12"/>
  <c r="N206" i="12"/>
  <c r="O206" i="12"/>
  <c r="P206" i="12"/>
  <c r="Q206" i="12"/>
  <c r="R206" i="12"/>
  <c r="S206" i="12"/>
  <c r="T206" i="12"/>
  <c r="N207" i="12"/>
  <c r="O207" i="12"/>
  <c r="P207" i="12"/>
  <c r="Q207" i="12"/>
  <c r="R207" i="12"/>
  <c r="S207" i="12"/>
  <c r="T207" i="12"/>
  <c r="N208" i="12"/>
  <c r="O208" i="12"/>
  <c r="P208" i="12"/>
  <c r="Q208" i="12"/>
  <c r="R208" i="12"/>
  <c r="S208" i="12"/>
  <c r="T208" i="12"/>
  <c r="N209" i="12"/>
  <c r="O209" i="12"/>
  <c r="P209" i="12"/>
  <c r="Q209" i="12"/>
  <c r="R209" i="12"/>
  <c r="S209" i="12"/>
  <c r="T209" i="12"/>
  <c r="N210" i="12"/>
  <c r="O210" i="12"/>
  <c r="P210" i="12"/>
  <c r="Q210" i="12"/>
  <c r="R210" i="12"/>
  <c r="S210" i="12"/>
  <c r="T210" i="12"/>
  <c r="N211" i="12"/>
  <c r="O211" i="12"/>
  <c r="P211" i="12"/>
  <c r="Q211" i="12"/>
  <c r="R211" i="12"/>
  <c r="S211" i="12"/>
  <c r="T211" i="12"/>
  <c r="N212" i="12"/>
  <c r="O212" i="12"/>
  <c r="P212" i="12"/>
  <c r="Q212" i="12"/>
  <c r="R212" i="12"/>
  <c r="S212" i="12"/>
  <c r="T212" i="12"/>
  <c r="N213" i="12"/>
  <c r="O213" i="12"/>
  <c r="P213" i="12"/>
  <c r="Q213" i="12"/>
  <c r="R213" i="12"/>
  <c r="S213" i="12"/>
  <c r="T213" i="12"/>
  <c r="N214" i="12"/>
  <c r="O214" i="12"/>
  <c r="P214" i="12"/>
  <c r="Q214" i="12"/>
  <c r="R214" i="12"/>
  <c r="S214" i="12"/>
  <c r="T214" i="12"/>
  <c r="N215" i="12"/>
  <c r="O215" i="12"/>
  <c r="P215" i="12"/>
  <c r="Q215" i="12"/>
  <c r="R215" i="12"/>
  <c r="S215" i="12"/>
  <c r="T215" i="12"/>
  <c r="N216" i="12"/>
  <c r="O216" i="12"/>
  <c r="P216" i="12"/>
  <c r="Q216" i="12"/>
  <c r="R216" i="12"/>
  <c r="S216" i="12"/>
  <c r="T216" i="12"/>
  <c r="N217" i="12"/>
  <c r="O217" i="12"/>
  <c r="P217" i="12"/>
  <c r="Q217" i="12"/>
  <c r="R217" i="12"/>
  <c r="S217" i="12"/>
  <c r="T217" i="12"/>
  <c r="N218" i="12"/>
  <c r="O218" i="12"/>
  <c r="P218" i="12"/>
  <c r="Q218" i="12"/>
  <c r="R218" i="12"/>
  <c r="S218" i="12"/>
  <c r="T218" i="12"/>
  <c r="N219" i="12"/>
  <c r="O219" i="12"/>
  <c r="P219" i="12"/>
  <c r="Q219" i="12"/>
  <c r="R219" i="12"/>
  <c r="S219" i="12"/>
  <c r="T219" i="12"/>
  <c r="N220" i="12"/>
  <c r="O220" i="12"/>
  <c r="P220" i="12"/>
  <c r="Q220" i="12"/>
  <c r="R220" i="12"/>
  <c r="S220" i="12"/>
  <c r="T220" i="12"/>
  <c r="N221" i="12"/>
  <c r="O221" i="12"/>
  <c r="P221" i="12"/>
  <c r="Q221" i="12"/>
  <c r="R221" i="12"/>
  <c r="S221" i="12"/>
  <c r="T221" i="12"/>
  <c r="N222" i="12"/>
  <c r="O222" i="12"/>
  <c r="P222" i="12"/>
  <c r="Q222" i="12"/>
  <c r="R222" i="12"/>
  <c r="S222" i="12"/>
  <c r="T222" i="12"/>
  <c r="N223" i="12"/>
  <c r="O223" i="12"/>
  <c r="P223" i="12"/>
  <c r="Q223" i="12"/>
  <c r="R223" i="12"/>
  <c r="S223" i="12"/>
  <c r="T223" i="12"/>
  <c r="N224" i="12"/>
  <c r="O224" i="12"/>
  <c r="P224" i="12"/>
  <c r="Q224" i="12"/>
  <c r="R224" i="12"/>
  <c r="S224" i="12"/>
  <c r="T224" i="12"/>
  <c r="N225" i="12"/>
  <c r="O225" i="12"/>
  <c r="P225" i="12"/>
  <c r="Q225" i="12"/>
  <c r="R225" i="12"/>
  <c r="S225" i="12"/>
  <c r="T225" i="12"/>
  <c r="N226" i="12"/>
  <c r="O226" i="12"/>
  <c r="P226" i="12"/>
  <c r="Q226" i="12"/>
  <c r="R226" i="12"/>
  <c r="S226" i="12"/>
  <c r="T226" i="12"/>
  <c r="N227" i="12"/>
  <c r="O227" i="12"/>
  <c r="P227" i="12"/>
  <c r="Q227" i="12"/>
  <c r="R227" i="12"/>
  <c r="S227" i="12"/>
  <c r="T227" i="12"/>
  <c r="N228" i="12"/>
  <c r="O228" i="12"/>
  <c r="P228" i="12"/>
  <c r="Q228" i="12"/>
  <c r="R228" i="12"/>
  <c r="S228" i="12"/>
  <c r="T228" i="12"/>
  <c r="N229" i="12"/>
  <c r="O229" i="12"/>
  <c r="P229" i="12"/>
  <c r="Q229" i="12"/>
  <c r="R229" i="12"/>
  <c r="S229" i="12"/>
  <c r="T229" i="12"/>
  <c r="N230" i="12"/>
  <c r="O230" i="12"/>
  <c r="P230" i="12"/>
  <c r="Q230" i="12"/>
  <c r="R230" i="12"/>
  <c r="S230" i="12"/>
  <c r="T230" i="12"/>
  <c r="N231" i="12"/>
  <c r="O231" i="12"/>
  <c r="P231" i="12"/>
  <c r="Q231" i="12"/>
  <c r="R231" i="12"/>
  <c r="S231" i="12"/>
  <c r="T231" i="12"/>
  <c r="N232" i="12"/>
  <c r="O232" i="12"/>
  <c r="P232" i="12"/>
  <c r="Q232" i="12"/>
  <c r="R232" i="12"/>
  <c r="S232" i="12"/>
  <c r="T232" i="12"/>
  <c r="N233" i="12"/>
  <c r="O233" i="12"/>
  <c r="P233" i="12"/>
  <c r="Q233" i="12"/>
  <c r="R233" i="12"/>
  <c r="S233" i="12"/>
  <c r="T233" i="12"/>
  <c r="N234" i="12"/>
  <c r="O234" i="12"/>
  <c r="P234" i="12"/>
  <c r="Q234" i="12"/>
  <c r="R234" i="12"/>
  <c r="S234" i="12"/>
  <c r="T234" i="12"/>
  <c r="N235" i="12"/>
  <c r="O235" i="12"/>
  <c r="P235" i="12"/>
  <c r="Q235" i="12"/>
  <c r="R235" i="12"/>
  <c r="S235" i="12"/>
  <c r="T235" i="12"/>
  <c r="N236" i="12"/>
  <c r="O236" i="12"/>
  <c r="P236" i="12"/>
  <c r="Q236" i="12"/>
  <c r="R236" i="12"/>
  <c r="S236" i="12"/>
  <c r="T236" i="12"/>
  <c r="N237" i="12"/>
  <c r="O237" i="12"/>
  <c r="P237" i="12"/>
  <c r="Q237" i="12"/>
  <c r="R237" i="12"/>
  <c r="S237" i="12"/>
  <c r="T237" i="12"/>
  <c r="N238" i="12"/>
  <c r="O238" i="12"/>
  <c r="P238" i="12"/>
  <c r="Q238" i="12"/>
  <c r="R238" i="12"/>
  <c r="S238" i="12"/>
  <c r="T238" i="12"/>
  <c r="N239" i="12"/>
  <c r="O239" i="12"/>
  <c r="P239" i="12"/>
  <c r="Q239" i="12"/>
  <c r="R239" i="12"/>
  <c r="S239" i="12"/>
  <c r="T239" i="12"/>
  <c r="N240" i="12"/>
  <c r="O240" i="12"/>
  <c r="P240" i="12"/>
  <c r="Q240" i="12"/>
  <c r="R240" i="12"/>
  <c r="S240" i="12"/>
  <c r="T240" i="12"/>
  <c r="N241" i="12"/>
  <c r="O241" i="12"/>
  <c r="P241" i="12"/>
  <c r="Q241" i="12"/>
  <c r="R241" i="12"/>
  <c r="S241" i="12"/>
  <c r="T241" i="12"/>
  <c r="N242" i="12"/>
  <c r="O242" i="12"/>
  <c r="P242" i="12"/>
  <c r="Q242" i="12"/>
  <c r="R242" i="12"/>
  <c r="S242" i="12"/>
  <c r="T242" i="12"/>
  <c r="N243" i="12"/>
  <c r="O243" i="12"/>
  <c r="P243" i="12"/>
  <c r="Q243" i="12"/>
  <c r="R243" i="12"/>
  <c r="S243" i="12"/>
  <c r="T243" i="12"/>
  <c r="N244" i="12"/>
  <c r="O244" i="12"/>
  <c r="P244" i="12"/>
  <c r="Q244" i="12"/>
  <c r="R244" i="12"/>
  <c r="S244" i="12"/>
  <c r="T244" i="12"/>
  <c r="N245" i="12"/>
  <c r="O245" i="12"/>
  <c r="P245" i="12"/>
  <c r="Q245" i="12"/>
  <c r="R245" i="12"/>
  <c r="S245" i="12"/>
  <c r="T245" i="12"/>
  <c r="N246" i="12"/>
  <c r="O246" i="12"/>
  <c r="P246" i="12"/>
  <c r="Q246" i="12"/>
  <c r="R246" i="12"/>
  <c r="S246" i="12"/>
  <c r="T246" i="12"/>
  <c r="N247" i="12"/>
  <c r="O247" i="12"/>
  <c r="P247" i="12"/>
  <c r="Q247" i="12"/>
  <c r="R247" i="12"/>
  <c r="S247" i="12"/>
  <c r="T247" i="12"/>
  <c r="N248" i="12"/>
  <c r="O248" i="12"/>
  <c r="P248" i="12"/>
  <c r="Q248" i="12"/>
  <c r="R248" i="12"/>
  <c r="S248" i="12"/>
  <c r="T248" i="12"/>
  <c r="N249" i="12"/>
  <c r="O249" i="12"/>
  <c r="P249" i="12"/>
  <c r="Q249" i="12"/>
  <c r="R249" i="12"/>
  <c r="S249" i="12"/>
  <c r="T249" i="12"/>
  <c r="N250" i="12"/>
  <c r="O250" i="12"/>
  <c r="P250" i="12"/>
  <c r="Q250" i="12"/>
  <c r="R250" i="12"/>
  <c r="S250" i="12"/>
  <c r="T250" i="12"/>
  <c r="N251" i="12"/>
  <c r="O251" i="12"/>
  <c r="P251" i="12"/>
  <c r="Q251" i="12"/>
  <c r="R251" i="12"/>
  <c r="S251" i="12"/>
  <c r="T251" i="12"/>
  <c r="N252" i="12"/>
  <c r="O252" i="12"/>
  <c r="P252" i="12"/>
  <c r="Q252" i="12"/>
  <c r="R252" i="12"/>
  <c r="S252" i="12"/>
  <c r="T252" i="12"/>
  <c r="N253" i="12"/>
  <c r="O253" i="12"/>
  <c r="P253" i="12"/>
  <c r="Q253" i="12"/>
  <c r="R253" i="12"/>
  <c r="S253" i="12"/>
  <c r="T253" i="12"/>
  <c r="N254" i="12"/>
  <c r="O254" i="12"/>
  <c r="P254" i="12"/>
  <c r="Q254" i="12"/>
  <c r="R254" i="12"/>
  <c r="S254" i="12"/>
  <c r="T254" i="12"/>
  <c r="N255" i="12"/>
  <c r="O255" i="12"/>
  <c r="P255" i="12"/>
  <c r="Q255" i="12"/>
  <c r="R255" i="12"/>
  <c r="S255" i="12"/>
  <c r="T255" i="12"/>
  <c r="N256" i="12"/>
  <c r="O256" i="12"/>
  <c r="P256" i="12"/>
  <c r="Q256" i="12"/>
  <c r="R256" i="12"/>
  <c r="S256" i="12"/>
  <c r="T256" i="12"/>
  <c r="N257" i="12"/>
  <c r="O257" i="12"/>
  <c r="P257" i="12"/>
  <c r="Q257" i="12"/>
  <c r="R257" i="12"/>
  <c r="S257" i="12"/>
  <c r="T257" i="12"/>
  <c r="N258" i="12"/>
  <c r="O258" i="12"/>
  <c r="P258" i="12"/>
  <c r="Q258" i="12"/>
  <c r="R258" i="12"/>
  <c r="S258" i="12"/>
  <c r="T258" i="12"/>
  <c r="N259" i="12"/>
  <c r="O259" i="12"/>
  <c r="P259" i="12"/>
  <c r="Q259" i="12"/>
  <c r="R259" i="12"/>
  <c r="S259" i="12"/>
  <c r="T259" i="12"/>
  <c r="N260" i="12"/>
  <c r="O260" i="12"/>
  <c r="P260" i="12"/>
  <c r="Q260" i="12"/>
  <c r="R260" i="12"/>
  <c r="S260" i="12"/>
  <c r="T260" i="12"/>
  <c r="N261" i="12"/>
  <c r="O261" i="12"/>
  <c r="P261" i="12"/>
  <c r="Q261" i="12"/>
  <c r="R261" i="12"/>
  <c r="S261" i="12"/>
  <c r="T261" i="12"/>
  <c r="N262" i="12"/>
  <c r="O262" i="12"/>
  <c r="P262" i="12"/>
  <c r="Q262" i="12"/>
  <c r="R262" i="12"/>
  <c r="S262" i="12"/>
  <c r="T262" i="12"/>
  <c r="N263" i="12"/>
  <c r="O263" i="12"/>
  <c r="P263" i="12"/>
  <c r="Q263" i="12"/>
  <c r="R263" i="12"/>
  <c r="S263" i="12"/>
  <c r="T263" i="12"/>
  <c r="N264" i="12"/>
  <c r="O264" i="12"/>
  <c r="P264" i="12"/>
  <c r="Q264" i="12"/>
  <c r="R264" i="12"/>
  <c r="S264" i="12"/>
  <c r="T264" i="12"/>
  <c r="N265" i="12"/>
  <c r="O265" i="12"/>
  <c r="P265" i="12"/>
  <c r="Q265" i="12"/>
  <c r="R265" i="12"/>
  <c r="S265" i="12"/>
  <c r="T265" i="12"/>
  <c r="N266" i="12"/>
  <c r="O266" i="12"/>
  <c r="P266" i="12"/>
  <c r="Q266" i="12"/>
  <c r="R266" i="12"/>
  <c r="S266" i="12"/>
  <c r="T266" i="12"/>
  <c r="N267" i="12"/>
  <c r="O267" i="12"/>
  <c r="P267" i="12"/>
  <c r="Q267" i="12"/>
  <c r="R267" i="12"/>
  <c r="S267" i="12"/>
  <c r="T267" i="12"/>
  <c r="N268" i="12"/>
  <c r="O268" i="12"/>
  <c r="P268" i="12"/>
  <c r="Q268" i="12"/>
  <c r="R268" i="12"/>
  <c r="S268" i="12"/>
  <c r="T268" i="12"/>
  <c r="N269" i="12"/>
  <c r="O269" i="12"/>
  <c r="P269" i="12"/>
  <c r="Q269" i="12"/>
  <c r="R269" i="12"/>
  <c r="S269" i="12"/>
  <c r="T269" i="12"/>
  <c r="N270" i="12"/>
  <c r="O270" i="12"/>
  <c r="P270" i="12"/>
  <c r="Q270" i="12"/>
  <c r="R270" i="12"/>
  <c r="S270" i="12"/>
  <c r="T270" i="12"/>
  <c r="N271" i="12"/>
  <c r="O271" i="12"/>
  <c r="P271" i="12"/>
  <c r="Q271" i="12"/>
  <c r="R271" i="12"/>
  <c r="S271" i="12"/>
  <c r="T271" i="12"/>
  <c r="N272" i="12"/>
  <c r="O272" i="12"/>
  <c r="P272" i="12"/>
  <c r="Q272" i="12"/>
  <c r="R272" i="12"/>
  <c r="S272" i="12"/>
  <c r="T272" i="12"/>
  <c r="N273" i="12"/>
  <c r="O273" i="12"/>
  <c r="P273" i="12"/>
  <c r="Q273" i="12"/>
  <c r="R273" i="12"/>
  <c r="S273" i="12"/>
  <c r="T273" i="12"/>
  <c r="N274" i="12"/>
  <c r="O274" i="12"/>
  <c r="P274" i="12"/>
  <c r="Q274" i="12"/>
  <c r="R274" i="12"/>
  <c r="S274" i="12"/>
  <c r="T274" i="12"/>
  <c r="N275" i="12"/>
  <c r="O275" i="12"/>
  <c r="P275" i="12"/>
  <c r="Q275" i="12"/>
  <c r="R275" i="12"/>
  <c r="S275" i="12"/>
  <c r="T275" i="12"/>
  <c r="N276" i="12"/>
  <c r="O276" i="12"/>
  <c r="P276" i="12"/>
  <c r="Q276" i="12"/>
  <c r="R276" i="12"/>
  <c r="S276" i="12"/>
  <c r="T276" i="12"/>
  <c r="N277" i="12"/>
  <c r="O277" i="12"/>
  <c r="P277" i="12"/>
  <c r="Q277" i="12"/>
  <c r="R277" i="12"/>
  <c r="S277" i="12"/>
  <c r="T277" i="12"/>
  <c r="N278" i="12"/>
  <c r="O278" i="12"/>
  <c r="P278" i="12"/>
  <c r="Q278" i="12"/>
  <c r="R278" i="12"/>
  <c r="S278" i="12"/>
  <c r="T278" i="12"/>
  <c r="N279" i="12"/>
  <c r="O279" i="12"/>
  <c r="P279" i="12"/>
  <c r="Q279" i="12"/>
  <c r="R279" i="12"/>
  <c r="S279" i="12"/>
  <c r="T279" i="12"/>
  <c r="N280" i="12"/>
  <c r="O280" i="12"/>
  <c r="P280" i="12"/>
  <c r="Q280" i="12"/>
  <c r="R280" i="12"/>
  <c r="S280" i="12"/>
  <c r="T280" i="12"/>
  <c r="N281" i="12"/>
  <c r="O281" i="12"/>
  <c r="P281" i="12"/>
  <c r="Q281" i="12"/>
  <c r="R281" i="12"/>
  <c r="S281" i="12"/>
  <c r="T281" i="12"/>
  <c r="N282" i="12"/>
  <c r="O282" i="12"/>
  <c r="P282" i="12"/>
  <c r="Q282" i="12"/>
  <c r="R282" i="12"/>
  <c r="S282" i="12"/>
  <c r="T282" i="12"/>
  <c r="N283" i="12"/>
  <c r="O283" i="12"/>
  <c r="P283" i="12"/>
  <c r="Q283" i="12"/>
  <c r="R283" i="12"/>
  <c r="S283" i="12"/>
  <c r="T283" i="12"/>
  <c r="N284" i="12"/>
  <c r="O284" i="12"/>
  <c r="P284" i="12"/>
  <c r="Q284" i="12"/>
  <c r="R284" i="12"/>
  <c r="S284" i="12"/>
  <c r="T284" i="12"/>
  <c r="N285" i="12"/>
  <c r="O285" i="12"/>
  <c r="P285" i="12"/>
  <c r="Q285" i="12"/>
  <c r="R285" i="12"/>
  <c r="S285" i="12"/>
  <c r="T285" i="12"/>
  <c r="N286" i="12"/>
  <c r="O286" i="12"/>
  <c r="P286" i="12"/>
  <c r="Q286" i="12"/>
  <c r="R286" i="12"/>
  <c r="S286" i="12"/>
  <c r="T286" i="12"/>
  <c r="N287" i="12"/>
  <c r="O287" i="12"/>
  <c r="P287" i="12"/>
  <c r="Q287" i="12"/>
  <c r="R287" i="12"/>
  <c r="S287" i="12"/>
  <c r="T287" i="12"/>
  <c r="N288" i="12"/>
  <c r="O288" i="12"/>
  <c r="P288" i="12"/>
  <c r="Q288" i="12"/>
  <c r="R288" i="12"/>
  <c r="S288" i="12"/>
  <c r="T288" i="12"/>
  <c r="N289" i="12"/>
  <c r="O289" i="12"/>
  <c r="P289" i="12"/>
  <c r="Q289" i="12"/>
  <c r="R289" i="12"/>
  <c r="S289" i="12"/>
  <c r="T289" i="12"/>
  <c r="N290" i="12"/>
  <c r="O290" i="12"/>
  <c r="P290" i="12"/>
  <c r="Q290" i="12"/>
  <c r="R290" i="12"/>
  <c r="S290" i="12"/>
  <c r="T290" i="12"/>
  <c r="N291" i="12"/>
  <c r="O291" i="12"/>
  <c r="P291" i="12"/>
  <c r="Q291" i="12"/>
  <c r="R291" i="12"/>
  <c r="S291" i="12"/>
  <c r="T291" i="12"/>
  <c r="N292" i="12"/>
  <c r="O292" i="12"/>
  <c r="P292" i="12"/>
  <c r="Q292" i="12"/>
  <c r="R292" i="12"/>
  <c r="S292" i="12"/>
  <c r="T292" i="12"/>
  <c r="N293" i="12"/>
  <c r="O293" i="12"/>
  <c r="P293" i="12"/>
  <c r="Q293" i="12"/>
  <c r="R293" i="12"/>
  <c r="S293" i="12"/>
  <c r="T293" i="12"/>
  <c r="N294" i="12"/>
  <c r="O294" i="12"/>
  <c r="P294" i="12"/>
  <c r="Q294" i="12"/>
  <c r="R294" i="12"/>
  <c r="S294" i="12"/>
  <c r="T294" i="12"/>
  <c r="N295" i="12"/>
  <c r="O295" i="12"/>
  <c r="P295" i="12"/>
  <c r="Q295" i="12"/>
  <c r="R295" i="12"/>
  <c r="S295" i="12"/>
  <c r="T295" i="12"/>
  <c r="N296" i="12"/>
  <c r="O296" i="12"/>
  <c r="P296" i="12"/>
  <c r="Q296" i="12"/>
  <c r="R296" i="12"/>
  <c r="S296" i="12"/>
  <c r="T296" i="12"/>
  <c r="N297" i="12"/>
  <c r="O297" i="12"/>
  <c r="P297" i="12"/>
  <c r="Q297" i="12"/>
  <c r="R297" i="12"/>
  <c r="S297" i="12"/>
  <c r="T297" i="12"/>
  <c r="N298" i="12"/>
  <c r="O298" i="12"/>
  <c r="P298" i="12"/>
  <c r="Q298" i="12"/>
  <c r="R298" i="12"/>
  <c r="S298" i="12"/>
  <c r="T298" i="12"/>
  <c r="N299" i="12"/>
  <c r="O299" i="12"/>
  <c r="P299" i="12"/>
  <c r="Q299" i="12"/>
  <c r="R299" i="12"/>
  <c r="S299" i="12"/>
  <c r="T299" i="12"/>
  <c r="N300" i="12"/>
  <c r="O300" i="12"/>
  <c r="P300" i="12"/>
  <c r="Q300" i="12"/>
  <c r="R300" i="12"/>
  <c r="S300" i="12"/>
  <c r="T300" i="12"/>
  <c r="N301" i="12"/>
  <c r="O301" i="12"/>
  <c r="P301" i="12"/>
  <c r="Q301" i="12"/>
  <c r="R301" i="12"/>
  <c r="S301" i="12"/>
  <c r="T301" i="12"/>
  <c r="N302" i="12"/>
  <c r="O302" i="12"/>
  <c r="P302" i="12"/>
  <c r="Q302" i="12"/>
  <c r="R302" i="12"/>
  <c r="S302" i="12"/>
  <c r="T302" i="12"/>
  <c r="N303" i="12"/>
  <c r="O303" i="12"/>
  <c r="P303" i="12"/>
  <c r="Q303" i="12"/>
  <c r="R303" i="12"/>
  <c r="S303" i="12"/>
  <c r="T303" i="12"/>
  <c r="N304" i="12"/>
  <c r="O304" i="12"/>
  <c r="P304" i="12"/>
  <c r="Q304" i="12"/>
  <c r="R304" i="12"/>
  <c r="S304" i="12"/>
  <c r="T304" i="12"/>
  <c r="N305" i="12"/>
  <c r="O305" i="12"/>
  <c r="P305" i="12"/>
  <c r="Q305" i="12"/>
  <c r="R305" i="12"/>
  <c r="S305" i="12"/>
  <c r="T305" i="12"/>
  <c r="N306" i="12"/>
  <c r="O306" i="12"/>
  <c r="P306" i="12"/>
  <c r="Q306" i="12"/>
  <c r="R306" i="12"/>
  <c r="S306" i="12"/>
  <c r="T306" i="12"/>
  <c r="N307" i="12"/>
  <c r="O307" i="12"/>
  <c r="P307" i="12"/>
  <c r="Q307" i="12"/>
  <c r="R307" i="12"/>
  <c r="S307" i="12"/>
  <c r="T307" i="12"/>
  <c r="N308" i="12"/>
  <c r="O308" i="12"/>
  <c r="P308" i="12"/>
  <c r="Q308" i="12"/>
  <c r="R308" i="12"/>
  <c r="S308" i="12"/>
  <c r="T308" i="12"/>
  <c r="N309" i="12"/>
  <c r="O309" i="12"/>
  <c r="P309" i="12"/>
  <c r="Q309" i="12"/>
  <c r="R309" i="12"/>
  <c r="S309" i="12"/>
  <c r="T309" i="12"/>
  <c r="N310" i="12"/>
  <c r="O310" i="12"/>
  <c r="P310" i="12"/>
  <c r="Q310" i="12"/>
  <c r="R310" i="12"/>
  <c r="S310" i="12"/>
  <c r="T310" i="12"/>
  <c r="N311" i="12"/>
  <c r="O311" i="12"/>
  <c r="P311" i="12"/>
  <c r="Q311" i="12"/>
  <c r="R311" i="12"/>
  <c r="S311" i="12"/>
  <c r="T311" i="12"/>
  <c r="N312" i="12"/>
  <c r="O312" i="12"/>
  <c r="P312" i="12"/>
  <c r="Q312" i="12"/>
  <c r="R312" i="12"/>
  <c r="S312" i="12"/>
  <c r="T312" i="12"/>
  <c r="N313" i="12"/>
  <c r="O313" i="12"/>
  <c r="P313" i="12"/>
  <c r="Q313" i="12"/>
  <c r="R313" i="12"/>
  <c r="S313" i="12"/>
  <c r="T313" i="12"/>
  <c r="N314" i="12"/>
  <c r="O314" i="12"/>
  <c r="P314" i="12"/>
  <c r="Q314" i="12"/>
  <c r="R314" i="12"/>
  <c r="S314" i="12"/>
  <c r="T314" i="12"/>
  <c r="N315" i="12"/>
  <c r="O315" i="12"/>
  <c r="P315" i="12"/>
  <c r="Q315" i="12"/>
  <c r="R315" i="12"/>
  <c r="S315" i="12"/>
  <c r="T315" i="12"/>
  <c r="N316" i="12"/>
  <c r="O316" i="12"/>
  <c r="P316" i="12"/>
  <c r="Q316" i="12"/>
  <c r="R316" i="12"/>
  <c r="S316" i="12"/>
  <c r="T316" i="12"/>
  <c r="N317" i="12"/>
  <c r="O317" i="12"/>
  <c r="P317" i="12"/>
  <c r="Q317" i="12"/>
  <c r="R317" i="12"/>
  <c r="S317" i="12"/>
  <c r="T317" i="12"/>
  <c r="N318" i="12"/>
  <c r="O318" i="12"/>
  <c r="P318" i="12"/>
  <c r="Q318" i="12"/>
  <c r="R318" i="12"/>
  <c r="S318" i="12"/>
  <c r="T318" i="12"/>
  <c r="N319" i="12"/>
  <c r="O319" i="12"/>
  <c r="P319" i="12"/>
  <c r="Q319" i="12"/>
  <c r="R319" i="12"/>
  <c r="S319" i="12"/>
  <c r="T319" i="12"/>
  <c r="N320" i="12"/>
  <c r="O320" i="12"/>
  <c r="P320" i="12"/>
  <c r="Q320" i="12"/>
  <c r="R320" i="12"/>
  <c r="S320" i="12"/>
  <c r="T320" i="12"/>
  <c r="N321" i="12"/>
  <c r="O321" i="12"/>
  <c r="P321" i="12"/>
  <c r="Q321" i="12"/>
  <c r="R321" i="12"/>
  <c r="S321" i="12"/>
  <c r="T321" i="12"/>
  <c r="N322" i="12"/>
  <c r="O322" i="12"/>
  <c r="P322" i="12"/>
  <c r="Q322" i="12"/>
  <c r="R322" i="12"/>
  <c r="S322" i="12"/>
  <c r="T322" i="12"/>
  <c r="N323" i="12"/>
  <c r="O323" i="12"/>
  <c r="P323" i="12"/>
  <c r="Q323" i="12"/>
  <c r="R323" i="12"/>
  <c r="S323" i="12"/>
  <c r="T323" i="12"/>
  <c r="N324" i="12"/>
  <c r="O324" i="12"/>
  <c r="P324" i="12"/>
  <c r="Q324" i="12"/>
  <c r="R324" i="12"/>
  <c r="S324" i="12"/>
  <c r="T324" i="12"/>
  <c r="N325" i="12"/>
  <c r="O325" i="12"/>
  <c r="P325" i="12"/>
  <c r="Q325" i="12"/>
  <c r="R325" i="12"/>
  <c r="S325" i="12"/>
  <c r="T325" i="12"/>
  <c r="N326" i="12"/>
  <c r="O326" i="12"/>
  <c r="P326" i="12"/>
  <c r="Q326" i="12"/>
  <c r="R326" i="12"/>
  <c r="S326" i="12"/>
  <c r="T326" i="12"/>
  <c r="N327" i="12"/>
  <c r="O327" i="12"/>
  <c r="P327" i="12"/>
  <c r="Q327" i="12"/>
  <c r="R327" i="12"/>
  <c r="S327" i="12"/>
  <c r="T327" i="12"/>
  <c r="N328" i="12"/>
  <c r="O328" i="12"/>
  <c r="P328" i="12"/>
  <c r="Q328" i="12"/>
  <c r="R328" i="12"/>
  <c r="S328" i="12"/>
  <c r="T328" i="12"/>
  <c r="N329" i="12"/>
  <c r="O329" i="12"/>
  <c r="P329" i="12"/>
  <c r="Q329" i="12"/>
  <c r="R329" i="12"/>
  <c r="S329" i="12"/>
  <c r="T329" i="12"/>
  <c r="N330" i="12"/>
  <c r="O330" i="12"/>
  <c r="P330" i="12"/>
  <c r="Q330" i="12"/>
  <c r="R330" i="12"/>
  <c r="S330" i="12"/>
  <c r="T330" i="12"/>
  <c r="N331" i="12"/>
  <c r="O331" i="12"/>
  <c r="P331" i="12"/>
  <c r="Q331" i="12"/>
  <c r="R331" i="12"/>
  <c r="S331" i="12"/>
  <c r="T331" i="12"/>
  <c r="N332" i="12"/>
  <c r="O332" i="12"/>
  <c r="P332" i="12"/>
  <c r="Q332" i="12"/>
  <c r="R332" i="12"/>
  <c r="S332" i="12"/>
  <c r="T332" i="12"/>
  <c r="N333" i="12"/>
  <c r="O333" i="12"/>
  <c r="P333" i="12"/>
  <c r="Q333" i="12"/>
  <c r="R333" i="12"/>
  <c r="S333" i="12"/>
  <c r="T333" i="12"/>
  <c r="N334" i="12"/>
  <c r="O334" i="12"/>
  <c r="P334" i="12"/>
  <c r="Q334" i="12"/>
  <c r="R334" i="12"/>
  <c r="S334" i="12"/>
  <c r="T334" i="12"/>
  <c r="N335" i="12"/>
  <c r="O335" i="12"/>
  <c r="P335" i="12"/>
  <c r="Q335" i="12"/>
  <c r="R335" i="12"/>
  <c r="S335" i="12"/>
  <c r="T335" i="12"/>
  <c r="N336" i="12"/>
  <c r="O336" i="12"/>
  <c r="P336" i="12"/>
  <c r="Q336" i="12"/>
  <c r="R336" i="12"/>
  <c r="S336" i="12"/>
  <c r="T336" i="12"/>
  <c r="N337" i="12"/>
  <c r="O337" i="12"/>
  <c r="P337" i="12"/>
  <c r="Q337" i="12"/>
  <c r="R337" i="12"/>
  <c r="S337" i="12"/>
  <c r="T337" i="12"/>
  <c r="N338" i="12"/>
  <c r="O338" i="12"/>
  <c r="P338" i="12"/>
  <c r="Q338" i="12"/>
  <c r="R338" i="12"/>
  <c r="S338" i="12"/>
  <c r="T338" i="12"/>
  <c r="N339" i="12"/>
  <c r="O339" i="12"/>
  <c r="P339" i="12"/>
  <c r="Q339" i="12"/>
  <c r="R339" i="12"/>
  <c r="S339" i="12"/>
  <c r="T339" i="12"/>
  <c r="N340" i="12"/>
  <c r="O340" i="12"/>
  <c r="P340" i="12"/>
  <c r="Q340" i="12"/>
  <c r="R340" i="12"/>
  <c r="S340" i="12"/>
  <c r="T340" i="12"/>
  <c r="N341" i="12"/>
  <c r="O341" i="12"/>
  <c r="P341" i="12"/>
  <c r="Q341" i="12"/>
  <c r="R341" i="12"/>
  <c r="S341" i="12"/>
  <c r="T341" i="12"/>
  <c r="N342" i="12"/>
  <c r="O342" i="12"/>
  <c r="P342" i="12"/>
  <c r="Q342" i="12"/>
  <c r="R342" i="12"/>
  <c r="S342" i="12"/>
  <c r="T342" i="12"/>
  <c r="N343" i="12"/>
  <c r="O343" i="12"/>
  <c r="P343" i="12"/>
  <c r="Q343" i="12"/>
  <c r="R343" i="12"/>
  <c r="S343" i="12"/>
  <c r="T343" i="12"/>
  <c r="N344" i="12"/>
  <c r="O344" i="12"/>
  <c r="P344" i="12"/>
  <c r="Q344" i="12"/>
  <c r="R344" i="12"/>
  <c r="S344" i="12"/>
  <c r="T344" i="12"/>
  <c r="N345" i="12"/>
  <c r="O345" i="12"/>
  <c r="P345" i="12"/>
  <c r="Q345" i="12"/>
  <c r="R345" i="12"/>
  <c r="S345" i="12"/>
  <c r="T345" i="12"/>
  <c r="N346" i="12"/>
  <c r="O346" i="12"/>
  <c r="P346" i="12"/>
  <c r="Q346" i="12"/>
  <c r="R346" i="12"/>
  <c r="S346" i="12"/>
  <c r="T346" i="12"/>
  <c r="N347" i="12"/>
  <c r="O347" i="12"/>
  <c r="P347" i="12"/>
  <c r="Q347" i="12"/>
  <c r="R347" i="12"/>
  <c r="S347" i="12"/>
  <c r="T347" i="12"/>
  <c r="N348" i="12"/>
  <c r="O348" i="12"/>
  <c r="P348" i="12"/>
  <c r="Q348" i="12"/>
  <c r="R348" i="12"/>
  <c r="S348" i="12"/>
  <c r="T348" i="12"/>
  <c r="N349" i="12"/>
  <c r="O349" i="12"/>
  <c r="P349" i="12"/>
  <c r="Q349" i="12"/>
  <c r="R349" i="12"/>
  <c r="S349" i="12"/>
  <c r="T349" i="12"/>
  <c r="N350" i="12"/>
  <c r="O350" i="12"/>
  <c r="P350" i="12"/>
  <c r="Q350" i="12"/>
  <c r="R350" i="12"/>
  <c r="S350" i="12"/>
  <c r="T350" i="12"/>
  <c r="N351" i="12"/>
  <c r="O351" i="12"/>
  <c r="P351" i="12"/>
  <c r="Q351" i="12"/>
  <c r="R351" i="12"/>
  <c r="S351" i="12"/>
  <c r="T351" i="12"/>
  <c r="N352" i="12"/>
  <c r="O352" i="12"/>
  <c r="P352" i="12"/>
  <c r="Q352" i="12"/>
  <c r="R352" i="12"/>
  <c r="S352" i="12"/>
  <c r="T352" i="12"/>
  <c r="N353" i="12"/>
  <c r="O353" i="12"/>
  <c r="P353" i="12"/>
  <c r="Q353" i="12"/>
  <c r="R353" i="12"/>
  <c r="S353" i="12"/>
  <c r="T353" i="12"/>
  <c r="N354" i="12"/>
  <c r="O354" i="12"/>
  <c r="P354" i="12"/>
  <c r="Q354" i="12"/>
  <c r="R354" i="12"/>
  <c r="S354" i="12"/>
  <c r="T354" i="12"/>
  <c r="N355" i="12"/>
  <c r="O355" i="12"/>
  <c r="P355" i="12"/>
  <c r="Q355" i="12"/>
  <c r="R355" i="12"/>
  <c r="S355" i="12"/>
  <c r="T355" i="12"/>
  <c r="N356" i="12"/>
  <c r="O356" i="12"/>
  <c r="P356" i="12"/>
  <c r="Q356" i="12"/>
  <c r="R356" i="12"/>
  <c r="S356" i="12"/>
  <c r="T356" i="12"/>
  <c r="N357" i="12"/>
  <c r="O357" i="12"/>
  <c r="P357" i="12"/>
  <c r="Q357" i="12"/>
  <c r="R357" i="12"/>
  <c r="S357" i="12"/>
  <c r="T357" i="12"/>
  <c r="N358" i="12"/>
  <c r="O358" i="12"/>
  <c r="P358" i="12"/>
  <c r="Q358" i="12"/>
  <c r="R358" i="12"/>
  <c r="S358" i="12"/>
  <c r="T358" i="12"/>
  <c r="N359" i="12"/>
  <c r="O359" i="12"/>
  <c r="P359" i="12"/>
  <c r="Q359" i="12"/>
  <c r="R359" i="12"/>
  <c r="S359" i="12"/>
  <c r="T359" i="12"/>
  <c r="N360" i="12"/>
  <c r="O360" i="12"/>
  <c r="P360" i="12"/>
  <c r="Q360" i="12"/>
  <c r="R360" i="12"/>
  <c r="S360" i="12"/>
  <c r="T360" i="12"/>
  <c r="N361" i="12"/>
  <c r="O361" i="12"/>
  <c r="P361" i="12"/>
  <c r="Q361" i="12"/>
  <c r="R361" i="12"/>
  <c r="S361" i="12"/>
  <c r="T361" i="12"/>
  <c r="N362" i="12"/>
  <c r="O362" i="12"/>
  <c r="P362" i="12"/>
  <c r="Q362" i="12"/>
  <c r="R362" i="12"/>
  <c r="S362" i="12"/>
  <c r="T362" i="12"/>
  <c r="N363" i="12"/>
  <c r="O363" i="12"/>
  <c r="P363" i="12"/>
  <c r="Q363" i="12"/>
  <c r="R363" i="12"/>
  <c r="S363" i="12"/>
  <c r="T363" i="12"/>
  <c r="N364" i="12"/>
  <c r="O364" i="12"/>
  <c r="P364" i="12"/>
  <c r="Q364" i="12"/>
  <c r="R364" i="12"/>
  <c r="S364" i="12"/>
  <c r="T364" i="12"/>
  <c r="N365" i="12"/>
  <c r="O365" i="12"/>
  <c r="P365" i="12"/>
  <c r="Q365" i="12"/>
  <c r="R365" i="12"/>
  <c r="S365" i="12"/>
  <c r="T365" i="12"/>
  <c r="N366" i="12"/>
  <c r="O366" i="12"/>
  <c r="P366" i="12"/>
  <c r="Q366" i="12"/>
  <c r="R366" i="12"/>
  <c r="S366" i="12"/>
  <c r="T366" i="12"/>
  <c r="N367" i="12"/>
  <c r="O367" i="12"/>
  <c r="P367" i="12"/>
  <c r="Q367" i="12"/>
  <c r="R367" i="12"/>
  <c r="S367" i="12"/>
  <c r="T367" i="12"/>
  <c r="N368" i="12"/>
  <c r="O368" i="12"/>
  <c r="P368" i="12"/>
  <c r="Q368" i="12"/>
  <c r="R368" i="12"/>
  <c r="S368" i="12"/>
  <c r="T368" i="12"/>
  <c r="N369" i="12"/>
  <c r="O369" i="12"/>
  <c r="P369" i="12"/>
  <c r="Q369" i="12"/>
  <c r="R369" i="12"/>
  <c r="S369" i="12"/>
  <c r="T369" i="12"/>
  <c r="N370" i="12"/>
  <c r="O370" i="12"/>
  <c r="P370" i="12"/>
  <c r="Q370" i="12"/>
  <c r="R370" i="12"/>
  <c r="S370" i="12"/>
  <c r="T370" i="12"/>
  <c r="N371" i="12"/>
  <c r="O371" i="12"/>
  <c r="P371" i="12"/>
  <c r="Q371" i="12"/>
  <c r="R371" i="12"/>
  <c r="S371" i="12"/>
  <c r="T371" i="12"/>
  <c r="N372" i="12"/>
  <c r="O372" i="12"/>
  <c r="P372" i="12"/>
  <c r="Q372" i="12"/>
  <c r="R372" i="12"/>
  <c r="S372" i="12"/>
  <c r="T372" i="12"/>
  <c r="N373" i="12"/>
  <c r="O373" i="12"/>
  <c r="P373" i="12"/>
  <c r="Q373" i="12"/>
  <c r="R373" i="12"/>
  <c r="S373" i="12"/>
  <c r="T373" i="12"/>
  <c r="N374" i="12"/>
  <c r="O374" i="12"/>
  <c r="P374" i="12"/>
  <c r="Q374" i="12"/>
  <c r="R374" i="12"/>
  <c r="S374" i="12"/>
  <c r="T374" i="12"/>
  <c r="N375" i="12"/>
  <c r="O375" i="12"/>
  <c r="P375" i="12"/>
  <c r="Q375" i="12"/>
  <c r="R375" i="12"/>
  <c r="S375" i="12"/>
  <c r="T375" i="12"/>
  <c r="N376" i="12"/>
  <c r="O376" i="12"/>
  <c r="P376" i="12"/>
  <c r="Q376" i="12"/>
  <c r="R376" i="12"/>
  <c r="S376" i="12"/>
  <c r="T376" i="12"/>
  <c r="N377" i="12"/>
  <c r="O377" i="12"/>
  <c r="P377" i="12"/>
  <c r="Q377" i="12"/>
  <c r="R377" i="12"/>
  <c r="S377" i="12"/>
  <c r="T377" i="12"/>
  <c r="N378" i="12"/>
  <c r="O378" i="12"/>
  <c r="P378" i="12"/>
  <c r="Q378" i="12"/>
  <c r="R378" i="12"/>
  <c r="S378" i="12"/>
  <c r="T378" i="12"/>
  <c r="N379" i="12"/>
  <c r="O379" i="12"/>
  <c r="P379" i="12"/>
  <c r="Q379" i="12"/>
  <c r="R379" i="12"/>
  <c r="S379" i="12"/>
  <c r="T379" i="12"/>
  <c r="N380" i="12"/>
  <c r="O380" i="12"/>
  <c r="P380" i="12"/>
  <c r="Q380" i="12"/>
  <c r="R380" i="12"/>
  <c r="S380" i="12"/>
  <c r="T380" i="12"/>
  <c r="N381" i="12"/>
  <c r="O381" i="12"/>
  <c r="P381" i="12"/>
  <c r="Q381" i="12"/>
  <c r="R381" i="12"/>
  <c r="S381" i="12"/>
  <c r="T381" i="12"/>
  <c r="N382" i="12"/>
  <c r="O382" i="12"/>
  <c r="P382" i="12"/>
  <c r="Q382" i="12"/>
  <c r="R382" i="12"/>
  <c r="S382" i="12"/>
  <c r="T382" i="12"/>
  <c r="N383" i="12"/>
  <c r="O383" i="12"/>
  <c r="P383" i="12"/>
  <c r="Q383" i="12"/>
  <c r="R383" i="12"/>
  <c r="S383" i="12"/>
  <c r="T383" i="12"/>
  <c r="N384" i="12"/>
  <c r="O384" i="12"/>
  <c r="P384" i="12"/>
  <c r="Q384" i="12"/>
  <c r="R384" i="12"/>
  <c r="S384" i="12"/>
  <c r="T384" i="12"/>
  <c r="N385" i="12"/>
  <c r="O385" i="12"/>
  <c r="P385" i="12"/>
  <c r="Q385" i="12"/>
  <c r="R385" i="12"/>
  <c r="S385" i="12"/>
  <c r="T385" i="12"/>
  <c r="N386" i="12"/>
  <c r="O386" i="12"/>
  <c r="P386" i="12"/>
  <c r="Q386" i="12"/>
  <c r="R386" i="12"/>
  <c r="S386" i="12"/>
  <c r="T386" i="12"/>
  <c r="N387" i="12"/>
  <c r="O387" i="12"/>
  <c r="P387" i="12"/>
  <c r="Q387" i="12"/>
  <c r="R387" i="12"/>
  <c r="S387" i="12"/>
  <c r="T387" i="12"/>
  <c r="N388" i="12"/>
  <c r="O388" i="12"/>
  <c r="P388" i="12"/>
  <c r="Q388" i="12"/>
  <c r="R388" i="12"/>
  <c r="S388" i="12"/>
  <c r="T388" i="12"/>
  <c r="N389" i="12"/>
  <c r="O389" i="12"/>
  <c r="P389" i="12"/>
  <c r="Q389" i="12"/>
  <c r="R389" i="12"/>
  <c r="S389" i="12"/>
  <c r="T389" i="12"/>
  <c r="N390" i="12"/>
  <c r="O390" i="12"/>
  <c r="P390" i="12"/>
  <c r="Q390" i="12"/>
  <c r="R390" i="12"/>
  <c r="S390" i="12"/>
  <c r="T390" i="12"/>
  <c r="N391" i="12"/>
  <c r="O391" i="12"/>
  <c r="P391" i="12"/>
  <c r="Q391" i="12"/>
  <c r="R391" i="12"/>
  <c r="S391" i="12"/>
  <c r="T391" i="12"/>
  <c r="N392" i="12"/>
  <c r="O392" i="12"/>
  <c r="P392" i="12"/>
  <c r="Q392" i="12"/>
  <c r="R392" i="12"/>
  <c r="S392" i="12"/>
  <c r="T392" i="12"/>
  <c r="N393" i="12"/>
  <c r="O393" i="12"/>
  <c r="P393" i="12"/>
  <c r="Q393" i="12"/>
  <c r="R393" i="12"/>
  <c r="S393" i="12"/>
  <c r="T393" i="12"/>
  <c r="N394" i="12"/>
  <c r="O394" i="12"/>
  <c r="P394" i="12"/>
  <c r="Q394" i="12"/>
  <c r="R394" i="12"/>
  <c r="S394" i="12"/>
  <c r="T394" i="12"/>
  <c r="N395" i="12"/>
  <c r="O395" i="12"/>
  <c r="P395" i="12"/>
  <c r="Q395" i="12"/>
  <c r="R395" i="12"/>
  <c r="S395" i="12"/>
  <c r="T395" i="12"/>
  <c r="N396" i="12"/>
  <c r="O396" i="12"/>
  <c r="P396" i="12"/>
  <c r="Q396" i="12"/>
  <c r="R396" i="12"/>
  <c r="S396" i="12"/>
  <c r="T396" i="12"/>
  <c r="N397" i="12"/>
  <c r="O397" i="12"/>
  <c r="P397" i="12"/>
  <c r="Q397" i="12"/>
  <c r="R397" i="12"/>
  <c r="S397" i="12"/>
  <c r="T397" i="12"/>
  <c r="N398" i="12"/>
  <c r="O398" i="12"/>
  <c r="P398" i="12"/>
  <c r="Q398" i="12"/>
  <c r="R398" i="12"/>
  <c r="S398" i="12"/>
  <c r="T398" i="12"/>
  <c r="Q399" i="12"/>
  <c r="R399" i="12"/>
  <c r="S399" i="12"/>
  <c r="T399" i="12"/>
  <c r="N400" i="12"/>
  <c r="O400" i="12"/>
  <c r="P400" i="12"/>
  <c r="Q400" i="12"/>
  <c r="R400" i="12"/>
  <c r="S400" i="12"/>
  <c r="T400" i="12"/>
  <c r="N401" i="12"/>
  <c r="O401" i="12"/>
  <c r="P401" i="12"/>
  <c r="Q401" i="12"/>
  <c r="R401" i="12"/>
  <c r="S401" i="12"/>
  <c r="T401" i="12"/>
  <c r="N402" i="12"/>
  <c r="O402" i="12"/>
  <c r="P402" i="12"/>
  <c r="Q402" i="12"/>
  <c r="R402" i="12"/>
  <c r="S402" i="12"/>
  <c r="T402" i="12"/>
  <c r="N403" i="12"/>
  <c r="O403" i="12"/>
  <c r="P403" i="12"/>
  <c r="Q403" i="12"/>
  <c r="R403" i="12"/>
  <c r="S403" i="12"/>
  <c r="T403" i="12"/>
  <c r="N404" i="12"/>
  <c r="O404" i="12"/>
  <c r="P404" i="12"/>
  <c r="Q404" i="12"/>
  <c r="R404" i="12"/>
  <c r="S404" i="12"/>
  <c r="T404" i="12"/>
  <c r="N405" i="12"/>
  <c r="O405" i="12"/>
  <c r="P405" i="12"/>
  <c r="Q405" i="12"/>
  <c r="R405" i="12"/>
  <c r="S405" i="12"/>
  <c r="T405" i="12"/>
  <c r="N406" i="12"/>
  <c r="O406" i="12"/>
  <c r="P406" i="12"/>
  <c r="Q406" i="12"/>
  <c r="R406" i="12"/>
  <c r="S406" i="12"/>
  <c r="T406" i="12"/>
  <c r="N407" i="12"/>
  <c r="O407" i="12"/>
  <c r="P407" i="12"/>
  <c r="Q407" i="12"/>
  <c r="R407" i="12"/>
  <c r="S407" i="12"/>
  <c r="T407" i="12"/>
  <c r="N408" i="12"/>
  <c r="O408" i="12"/>
  <c r="P408" i="12"/>
  <c r="Q408" i="12"/>
  <c r="R408" i="12"/>
  <c r="S408" i="12"/>
  <c r="T408" i="12"/>
  <c r="N409" i="12"/>
  <c r="O409" i="12"/>
  <c r="P409" i="12"/>
  <c r="Q409" i="12"/>
  <c r="R409" i="12"/>
  <c r="S409" i="12"/>
  <c r="T409" i="12"/>
  <c r="N410" i="12"/>
  <c r="O410" i="12"/>
  <c r="P410" i="12"/>
  <c r="Q410" i="12"/>
  <c r="R410" i="12"/>
  <c r="S410" i="12"/>
  <c r="T410" i="12"/>
  <c r="N411" i="12"/>
  <c r="O411" i="12"/>
  <c r="P411" i="12"/>
  <c r="Q411" i="12"/>
  <c r="R411" i="12"/>
  <c r="S411" i="12"/>
  <c r="T411" i="12"/>
  <c r="N412" i="12"/>
  <c r="O412" i="12"/>
  <c r="P412" i="12"/>
  <c r="Q412" i="12"/>
  <c r="R412" i="12"/>
  <c r="S412" i="12"/>
  <c r="T412" i="12"/>
  <c r="N413" i="12"/>
  <c r="O413" i="12"/>
  <c r="P413" i="12"/>
  <c r="Q413" i="12"/>
  <c r="R413" i="12"/>
  <c r="S413" i="12"/>
  <c r="T413" i="12"/>
  <c r="N414" i="12"/>
  <c r="O414" i="12"/>
  <c r="P414" i="12"/>
  <c r="Q414" i="12"/>
  <c r="R414" i="12"/>
  <c r="S414" i="12"/>
  <c r="T414" i="12"/>
  <c r="N415" i="12"/>
  <c r="O415" i="12"/>
  <c r="P415" i="12"/>
  <c r="Q415" i="12"/>
  <c r="R415" i="12"/>
  <c r="S415" i="12"/>
  <c r="T415" i="12"/>
  <c r="N6" i="12"/>
  <c r="O6" i="12"/>
  <c r="P6" i="12"/>
  <c r="Q6" i="12"/>
  <c r="R6" i="12"/>
  <c r="S6" i="12"/>
  <c r="T6" i="12"/>
  <c r="T5" i="12"/>
  <c r="S5" i="12"/>
  <c r="R5" i="12"/>
  <c r="Q5" i="12"/>
  <c r="P5" i="12"/>
  <c r="C7" i="12"/>
  <c r="D7" i="12"/>
  <c r="E7" i="12"/>
  <c r="F7" i="12"/>
  <c r="G7" i="12"/>
  <c r="H7" i="12"/>
  <c r="I7" i="12"/>
  <c r="C8" i="12"/>
  <c r="D8" i="12"/>
  <c r="E8" i="12"/>
  <c r="F8" i="12"/>
  <c r="G8" i="12"/>
  <c r="H8" i="12"/>
  <c r="I8" i="12"/>
  <c r="C9" i="12"/>
  <c r="D9" i="12"/>
  <c r="E9" i="12"/>
  <c r="F9" i="12"/>
  <c r="G9" i="12"/>
  <c r="H9" i="12"/>
  <c r="I9" i="12"/>
  <c r="C10" i="12"/>
  <c r="D10" i="12"/>
  <c r="E10" i="12"/>
  <c r="F10" i="12"/>
  <c r="G10" i="12"/>
  <c r="H10" i="12"/>
  <c r="I10" i="12"/>
  <c r="C11" i="12"/>
  <c r="D11" i="12"/>
  <c r="E11" i="12"/>
  <c r="F11" i="12"/>
  <c r="G11" i="12"/>
  <c r="H11" i="12"/>
  <c r="I11" i="12"/>
  <c r="C12" i="12"/>
  <c r="D12" i="12"/>
  <c r="E12" i="12"/>
  <c r="F12" i="12"/>
  <c r="G12" i="12"/>
  <c r="H12" i="12"/>
  <c r="I12" i="12"/>
  <c r="C13" i="12"/>
  <c r="D13" i="12"/>
  <c r="E13" i="12"/>
  <c r="F13" i="12"/>
  <c r="G13" i="12"/>
  <c r="H13" i="12"/>
  <c r="I13" i="12"/>
  <c r="C14" i="12"/>
  <c r="D14" i="12"/>
  <c r="E14" i="12"/>
  <c r="F14" i="12"/>
  <c r="G14" i="12"/>
  <c r="H14" i="12"/>
  <c r="I14" i="12"/>
  <c r="C15" i="12"/>
  <c r="D15" i="12"/>
  <c r="E15" i="12"/>
  <c r="F15" i="12"/>
  <c r="G15" i="12"/>
  <c r="H15" i="12"/>
  <c r="I15" i="12"/>
  <c r="C16" i="12"/>
  <c r="D16" i="12"/>
  <c r="E16" i="12"/>
  <c r="F16" i="12"/>
  <c r="G16" i="12"/>
  <c r="H16" i="12"/>
  <c r="I16" i="12"/>
  <c r="C17" i="12"/>
  <c r="D17" i="12"/>
  <c r="E17" i="12"/>
  <c r="F17" i="12"/>
  <c r="G17" i="12"/>
  <c r="H17" i="12"/>
  <c r="I17" i="12"/>
  <c r="C18" i="12"/>
  <c r="D18" i="12"/>
  <c r="E18" i="12"/>
  <c r="F18" i="12"/>
  <c r="G18" i="12"/>
  <c r="H18" i="12"/>
  <c r="I18" i="12"/>
  <c r="C19" i="12"/>
  <c r="D19" i="12"/>
  <c r="E19" i="12"/>
  <c r="F19" i="12"/>
  <c r="G19" i="12"/>
  <c r="H19" i="12"/>
  <c r="I19" i="12"/>
  <c r="C20" i="12"/>
  <c r="D20" i="12"/>
  <c r="E20" i="12"/>
  <c r="F20" i="12"/>
  <c r="G20" i="12"/>
  <c r="H20" i="12"/>
  <c r="I20" i="12"/>
  <c r="C21" i="12"/>
  <c r="D21" i="12"/>
  <c r="E21" i="12"/>
  <c r="F21" i="12"/>
  <c r="G21" i="12"/>
  <c r="H21" i="12"/>
  <c r="I21" i="12"/>
  <c r="C22" i="12"/>
  <c r="D22" i="12"/>
  <c r="E22" i="12"/>
  <c r="F22" i="12"/>
  <c r="G22" i="12"/>
  <c r="H22" i="12"/>
  <c r="I22" i="12"/>
  <c r="C23" i="12"/>
  <c r="D23" i="12"/>
  <c r="E23" i="12"/>
  <c r="F23" i="12"/>
  <c r="G23" i="12"/>
  <c r="H23" i="12"/>
  <c r="I23" i="12"/>
  <c r="C24" i="12"/>
  <c r="D24" i="12"/>
  <c r="E24" i="12"/>
  <c r="F24" i="12"/>
  <c r="G24" i="12"/>
  <c r="H24" i="12"/>
  <c r="I24" i="12"/>
  <c r="C25" i="12"/>
  <c r="D25" i="12"/>
  <c r="E25" i="12"/>
  <c r="F25" i="12"/>
  <c r="G25" i="12"/>
  <c r="H25" i="12"/>
  <c r="I25" i="12"/>
  <c r="C26" i="12"/>
  <c r="D26" i="12"/>
  <c r="E26" i="12"/>
  <c r="F26" i="12"/>
  <c r="G26" i="12"/>
  <c r="H26" i="12"/>
  <c r="I26" i="12"/>
  <c r="C27" i="12"/>
  <c r="D27" i="12"/>
  <c r="E27" i="12"/>
  <c r="F27" i="12"/>
  <c r="G27" i="12"/>
  <c r="H27" i="12"/>
  <c r="I27" i="12"/>
  <c r="C28" i="12"/>
  <c r="D28" i="12"/>
  <c r="E28" i="12"/>
  <c r="F28" i="12"/>
  <c r="G28" i="12"/>
  <c r="H28" i="12"/>
  <c r="I28" i="12"/>
  <c r="C29" i="12"/>
  <c r="D29" i="12"/>
  <c r="E29" i="12"/>
  <c r="F29" i="12"/>
  <c r="G29" i="12"/>
  <c r="H29" i="12"/>
  <c r="I29" i="12"/>
  <c r="C30" i="12"/>
  <c r="D30" i="12"/>
  <c r="E30" i="12"/>
  <c r="F30" i="12"/>
  <c r="G30" i="12"/>
  <c r="H30" i="12"/>
  <c r="I30" i="12"/>
  <c r="C31" i="12"/>
  <c r="D31" i="12"/>
  <c r="E31" i="12"/>
  <c r="F31" i="12"/>
  <c r="G31" i="12"/>
  <c r="H31" i="12"/>
  <c r="I31" i="12"/>
  <c r="C32" i="12"/>
  <c r="D32" i="12"/>
  <c r="E32" i="12"/>
  <c r="F32" i="12"/>
  <c r="G32" i="12"/>
  <c r="H32" i="12"/>
  <c r="I32" i="12"/>
  <c r="C33" i="12"/>
  <c r="D33" i="12"/>
  <c r="E33" i="12"/>
  <c r="F33" i="12"/>
  <c r="G33" i="12"/>
  <c r="H33" i="12"/>
  <c r="I33" i="12"/>
  <c r="C34" i="12"/>
  <c r="D34" i="12"/>
  <c r="E34" i="12"/>
  <c r="F34" i="12"/>
  <c r="G34" i="12"/>
  <c r="H34" i="12"/>
  <c r="I34" i="12"/>
  <c r="C35" i="12"/>
  <c r="D35" i="12"/>
  <c r="E35" i="12"/>
  <c r="F35" i="12"/>
  <c r="G35" i="12"/>
  <c r="H35" i="12"/>
  <c r="I35" i="12"/>
  <c r="C36" i="12"/>
  <c r="D36" i="12"/>
  <c r="E36" i="12"/>
  <c r="F36" i="12"/>
  <c r="G36" i="12"/>
  <c r="H36" i="12"/>
  <c r="I36" i="12"/>
  <c r="C37" i="12"/>
  <c r="D37" i="12"/>
  <c r="E37" i="12"/>
  <c r="F37" i="12"/>
  <c r="G37" i="12"/>
  <c r="H37" i="12"/>
  <c r="I37" i="12"/>
  <c r="C38" i="12"/>
  <c r="D38" i="12"/>
  <c r="E38" i="12"/>
  <c r="F38" i="12"/>
  <c r="G38" i="12"/>
  <c r="H38" i="12"/>
  <c r="I38" i="12"/>
  <c r="C39" i="12"/>
  <c r="D39" i="12"/>
  <c r="E39" i="12"/>
  <c r="F39" i="12"/>
  <c r="G39" i="12"/>
  <c r="H39" i="12"/>
  <c r="I39" i="12"/>
  <c r="C40" i="12"/>
  <c r="D40" i="12"/>
  <c r="E40" i="12"/>
  <c r="F40" i="12"/>
  <c r="G40" i="12"/>
  <c r="H40" i="12"/>
  <c r="I40" i="12"/>
  <c r="C41" i="12"/>
  <c r="D41" i="12"/>
  <c r="E41" i="12"/>
  <c r="F41" i="12"/>
  <c r="G41" i="12"/>
  <c r="H41" i="12"/>
  <c r="I41" i="12"/>
  <c r="C42" i="12"/>
  <c r="D42" i="12"/>
  <c r="E42" i="12"/>
  <c r="F42" i="12"/>
  <c r="G42" i="12"/>
  <c r="H42" i="12"/>
  <c r="I42" i="12"/>
  <c r="C43" i="12"/>
  <c r="D43" i="12"/>
  <c r="E43" i="12"/>
  <c r="F43" i="12"/>
  <c r="G43" i="12"/>
  <c r="H43" i="12"/>
  <c r="I43" i="12"/>
  <c r="C44" i="12"/>
  <c r="D44" i="12"/>
  <c r="E44" i="12"/>
  <c r="F44" i="12"/>
  <c r="G44" i="12"/>
  <c r="H44" i="12"/>
  <c r="I44" i="12"/>
  <c r="C45" i="12"/>
  <c r="D45" i="12"/>
  <c r="E45" i="12"/>
  <c r="F45" i="12"/>
  <c r="G45" i="12"/>
  <c r="H45" i="12"/>
  <c r="I45" i="12"/>
  <c r="C46" i="12"/>
  <c r="D46" i="12"/>
  <c r="E46" i="12"/>
  <c r="F46" i="12"/>
  <c r="G46" i="12"/>
  <c r="H46" i="12"/>
  <c r="I46" i="12"/>
  <c r="C47" i="12"/>
  <c r="D47" i="12"/>
  <c r="E47" i="12"/>
  <c r="F47" i="12"/>
  <c r="G47" i="12"/>
  <c r="H47" i="12"/>
  <c r="I47" i="12"/>
  <c r="C48" i="12"/>
  <c r="D48" i="12"/>
  <c r="E48" i="12"/>
  <c r="F48" i="12"/>
  <c r="G48" i="12"/>
  <c r="H48" i="12"/>
  <c r="I48" i="12"/>
  <c r="C49" i="12"/>
  <c r="D49" i="12"/>
  <c r="E49" i="12"/>
  <c r="F49" i="12"/>
  <c r="G49" i="12"/>
  <c r="H49" i="12"/>
  <c r="I49" i="12"/>
  <c r="C50" i="12"/>
  <c r="D50" i="12"/>
  <c r="E50" i="12"/>
  <c r="F50" i="12"/>
  <c r="G50" i="12"/>
  <c r="H50" i="12"/>
  <c r="I50" i="12"/>
  <c r="C51" i="12"/>
  <c r="D51" i="12"/>
  <c r="E51" i="12"/>
  <c r="F51" i="12"/>
  <c r="G51" i="12"/>
  <c r="H51" i="12"/>
  <c r="I51" i="12"/>
  <c r="C52" i="12"/>
  <c r="D52" i="12"/>
  <c r="E52" i="12"/>
  <c r="F52" i="12"/>
  <c r="G52" i="12"/>
  <c r="H52" i="12"/>
  <c r="I52" i="12"/>
  <c r="C53" i="12"/>
  <c r="D53" i="12"/>
  <c r="E53" i="12"/>
  <c r="F53" i="12"/>
  <c r="G53" i="12"/>
  <c r="H53" i="12"/>
  <c r="I53" i="12"/>
  <c r="C54" i="12"/>
  <c r="D54" i="12"/>
  <c r="E54" i="12"/>
  <c r="F54" i="12"/>
  <c r="G54" i="12"/>
  <c r="H54" i="12"/>
  <c r="I54" i="12"/>
  <c r="C55" i="12"/>
  <c r="D55" i="12"/>
  <c r="E55" i="12"/>
  <c r="F55" i="12"/>
  <c r="G55" i="12"/>
  <c r="H55" i="12"/>
  <c r="I55" i="12"/>
  <c r="C56" i="12"/>
  <c r="D56" i="12"/>
  <c r="E56" i="12"/>
  <c r="F56" i="12"/>
  <c r="G56" i="12"/>
  <c r="H56" i="12"/>
  <c r="I56" i="12"/>
  <c r="C57" i="12"/>
  <c r="D57" i="12"/>
  <c r="E57" i="12"/>
  <c r="F57" i="12"/>
  <c r="G57" i="12"/>
  <c r="H57" i="12"/>
  <c r="I57" i="12"/>
  <c r="C58" i="12"/>
  <c r="D58" i="12"/>
  <c r="E58" i="12"/>
  <c r="F58" i="12"/>
  <c r="G58" i="12"/>
  <c r="H58" i="12"/>
  <c r="I58" i="12"/>
  <c r="C59" i="12"/>
  <c r="D59" i="12"/>
  <c r="E59" i="12"/>
  <c r="F59" i="12"/>
  <c r="G59" i="12"/>
  <c r="H59" i="12"/>
  <c r="I59" i="12"/>
  <c r="C60" i="12"/>
  <c r="D60" i="12"/>
  <c r="E60" i="12"/>
  <c r="F60" i="12"/>
  <c r="G60" i="12"/>
  <c r="H60" i="12"/>
  <c r="I60" i="12"/>
  <c r="C61" i="12"/>
  <c r="D61" i="12"/>
  <c r="E61" i="12"/>
  <c r="F61" i="12"/>
  <c r="G61" i="12"/>
  <c r="H61" i="12"/>
  <c r="I61" i="12"/>
  <c r="C62" i="12"/>
  <c r="D62" i="12"/>
  <c r="E62" i="12"/>
  <c r="F62" i="12"/>
  <c r="G62" i="12"/>
  <c r="H62" i="12"/>
  <c r="I62" i="12"/>
  <c r="C63" i="12"/>
  <c r="D63" i="12"/>
  <c r="E63" i="12"/>
  <c r="F63" i="12"/>
  <c r="G63" i="12"/>
  <c r="H63" i="12"/>
  <c r="I63" i="12"/>
  <c r="C64" i="12"/>
  <c r="D64" i="12"/>
  <c r="E64" i="12"/>
  <c r="F64" i="12"/>
  <c r="G64" i="12"/>
  <c r="H64" i="12"/>
  <c r="I64" i="12"/>
  <c r="C65" i="12"/>
  <c r="D65" i="12"/>
  <c r="E65" i="12"/>
  <c r="F65" i="12"/>
  <c r="G65" i="12"/>
  <c r="H65" i="12"/>
  <c r="I65" i="12"/>
  <c r="C66" i="12"/>
  <c r="D66" i="12"/>
  <c r="E66" i="12"/>
  <c r="F66" i="12"/>
  <c r="G66" i="12"/>
  <c r="H66" i="12"/>
  <c r="I66" i="12"/>
  <c r="C67" i="12"/>
  <c r="D67" i="12"/>
  <c r="E67" i="12"/>
  <c r="F67" i="12"/>
  <c r="G67" i="12"/>
  <c r="H67" i="12"/>
  <c r="I67" i="12"/>
  <c r="C68" i="12"/>
  <c r="D68" i="12"/>
  <c r="E68" i="12"/>
  <c r="F68" i="12"/>
  <c r="G68" i="12"/>
  <c r="H68" i="12"/>
  <c r="I68" i="12"/>
  <c r="C69" i="12"/>
  <c r="D69" i="12"/>
  <c r="E69" i="12"/>
  <c r="F69" i="12"/>
  <c r="G69" i="12"/>
  <c r="H69" i="12"/>
  <c r="I69" i="12"/>
  <c r="C70" i="12"/>
  <c r="D70" i="12"/>
  <c r="E70" i="12"/>
  <c r="F70" i="12"/>
  <c r="G70" i="12"/>
  <c r="H70" i="12"/>
  <c r="I70" i="12"/>
  <c r="C71" i="12"/>
  <c r="D71" i="12"/>
  <c r="E71" i="12"/>
  <c r="F71" i="12"/>
  <c r="G71" i="12"/>
  <c r="H71" i="12"/>
  <c r="I71" i="12"/>
  <c r="C72" i="12"/>
  <c r="D72" i="12"/>
  <c r="E72" i="12"/>
  <c r="F72" i="12"/>
  <c r="G72" i="12"/>
  <c r="H72" i="12"/>
  <c r="I72" i="12"/>
  <c r="C73" i="12"/>
  <c r="D73" i="12"/>
  <c r="E73" i="12"/>
  <c r="F73" i="12"/>
  <c r="G73" i="12"/>
  <c r="H73" i="12"/>
  <c r="I73" i="12"/>
  <c r="C74" i="12"/>
  <c r="D74" i="12"/>
  <c r="E74" i="12"/>
  <c r="F74" i="12"/>
  <c r="G74" i="12"/>
  <c r="H74" i="12"/>
  <c r="I74" i="12"/>
  <c r="C75" i="12"/>
  <c r="D75" i="12"/>
  <c r="E75" i="12"/>
  <c r="F75" i="12"/>
  <c r="G75" i="12"/>
  <c r="H75" i="12"/>
  <c r="I75" i="12"/>
  <c r="C76" i="12"/>
  <c r="D76" i="12"/>
  <c r="E76" i="12"/>
  <c r="F76" i="12"/>
  <c r="G76" i="12"/>
  <c r="H76" i="12"/>
  <c r="I76" i="12"/>
  <c r="C77" i="12"/>
  <c r="D77" i="12"/>
  <c r="E77" i="12"/>
  <c r="F77" i="12"/>
  <c r="G77" i="12"/>
  <c r="H77" i="12"/>
  <c r="I77" i="12"/>
  <c r="C78" i="12"/>
  <c r="D78" i="12"/>
  <c r="E78" i="12"/>
  <c r="F78" i="12"/>
  <c r="G78" i="12"/>
  <c r="H78" i="12"/>
  <c r="I78" i="12"/>
  <c r="C79" i="12"/>
  <c r="D79" i="12"/>
  <c r="E79" i="12"/>
  <c r="F79" i="12"/>
  <c r="G79" i="12"/>
  <c r="H79" i="12"/>
  <c r="I79" i="12"/>
  <c r="C80" i="12"/>
  <c r="D80" i="12"/>
  <c r="E80" i="12"/>
  <c r="F80" i="12"/>
  <c r="G80" i="12"/>
  <c r="H80" i="12"/>
  <c r="I80" i="12"/>
  <c r="C81" i="12"/>
  <c r="D81" i="12"/>
  <c r="E81" i="12"/>
  <c r="F81" i="12"/>
  <c r="G81" i="12"/>
  <c r="H81" i="12"/>
  <c r="I81" i="12"/>
  <c r="C82" i="12"/>
  <c r="D82" i="12"/>
  <c r="E82" i="12"/>
  <c r="F82" i="12"/>
  <c r="G82" i="12"/>
  <c r="H82" i="12"/>
  <c r="I82" i="12"/>
  <c r="C83" i="12"/>
  <c r="D83" i="12"/>
  <c r="E83" i="12"/>
  <c r="F83" i="12"/>
  <c r="G83" i="12"/>
  <c r="H83" i="12"/>
  <c r="I83" i="12"/>
  <c r="C84" i="12"/>
  <c r="D84" i="12"/>
  <c r="E84" i="12"/>
  <c r="F84" i="12"/>
  <c r="G84" i="12"/>
  <c r="H84" i="12"/>
  <c r="I84" i="12"/>
  <c r="C85" i="12"/>
  <c r="D85" i="12"/>
  <c r="E85" i="12"/>
  <c r="F85" i="12"/>
  <c r="G85" i="12"/>
  <c r="H85" i="12"/>
  <c r="I85" i="12"/>
  <c r="C86" i="12"/>
  <c r="D86" i="12"/>
  <c r="E86" i="12"/>
  <c r="F86" i="12"/>
  <c r="G86" i="12"/>
  <c r="H86" i="12"/>
  <c r="I86" i="12"/>
  <c r="C87" i="12"/>
  <c r="D87" i="12"/>
  <c r="E87" i="12"/>
  <c r="F87" i="12"/>
  <c r="G87" i="12"/>
  <c r="H87" i="12"/>
  <c r="I87" i="12"/>
  <c r="C88" i="12"/>
  <c r="D88" i="12"/>
  <c r="E88" i="12"/>
  <c r="F88" i="12"/>
  <c r="G88" i="12"/>
  <c r="H88" i="12"/>
  <c r="I88" i="12"/>
  <c r="C89" i="12"/>
  <c r="D89" i="12"/>
  <c r="E89" i="12"/>
  <c r="F89" i="12"/>
  <c r="G89" i="12"/>
  <c r="H89" i="12"/>
  <c r="I89" i="12"/>
  <c r="C90" i="12"/>
  <c r="D90" i="12"/>
  <c r="E90" i="12"/>
  <c r="F90" i="12"/>
  <c r="G90" i="12"/>
  <c r="H90" i="12"/>
  <c r="I90" i="12"/>
  <c r="C91" i="12"/>
  <c r="D91" i="12"/>
  <c r="E91" i="12"/>
  <c r="F91" i="12"/>
  <c r="G91" i="12"/>
  <c r="H91" i="12"/>
  <c r="I91" i="12"/>
  <c r="C92" i="12"/>
  <c r="D92" i="12"/>
  <c r="E92" i="12"/>
  <c r="F92" i="12"/>
  <c r="G92" i="12"/>
  <c r="H92" i="12"/>
  <c r="I92" i="12"/>
  <c r="C93" i="12"/>
  <c r="D93" i="12"/>
  <c r="E93" i="12"/>
  <c r="F93" i="12"/>
  <c r="G93" i="12"/>
  <c r="H93" i="12"/>
  <c r="I93" i="12"/>
  <c r="C94" i="12"/>
  <c r="D94" i="12"/>
  <c r="E94" i="12"/>
  <c r="F94" i="12"/>
  <c r="G94" i="12"/>
  <c r="H94" i="12"/>
  <c r="I94" i="12"/>
  <c r="C95" i="12"/>
  <c r="D95" i="12"/>
  <c r="E95" i="12"/>
  <c r="F95" i="12"/>
  <c r="G95" i="12"/>
  <c r="H95" i="12"/>
  <c r="I95" i="12"/>
  <c r="C96" i="12"/>
  <c r="D96" i="12"/>
  <c r="E96" i="12"/>
  <c r="F96" i="12"/>
  <c r="G96" i="12"/>
  <c r="H96" i="12"/>
  <c r="I96" i="12"/>
  <c r="C97" i="12"/>
  <c r="D97" i="12"/>
  <c r="E97" i="12"/>
  <c r="F97" i="12"/>
  <c r="G97" i="12"/>
  <c r="H97" i="12"/>
  <c r="I97" i="12"/>
  <c r="C98" i="12"/>
  <c r="D98" i="12"/>
  <c r="E98" i="12"/>
  <c r="F98" i="12"/>
  <c r="G98" i="12"/>
  <c r="H98" i="12"/>
  <c r="I98" i="12"/>
  <c r="C99" i="12"/>
  <c r="D99" i="12"/>
  <c r="E99" i="12"/>
  <c r="F99" i="12"/>
  <c r="G99" i="12"/>
  <c r="H99" i="12"/>
  <c r="I99" i="12"/>
  <c r="C100" i="12"/>
  <c r="D100" i="12"/>
  <c r="E100" i="12"/>
  <c r="F100" i="12"/>
  <c r="G100" i="12"/>
  <c r="H100" i="12"/>
  <c r="I100" i="12"/>
  <c r="C101" i="12"/>
  <c r="D101" i="12"/>
  <c r="E101" i="12"/>
  <c r="F101" i="12"/>
  <c r="G101" i="12"/>
  <c r="H101" i="12"/>
  <c r="I101" i="12"/>
  <c r="C102" i="12"/>
  <c r="D102" i="12"/>
  <c r="E102" i="12"/>
  <c r="F102" i="12"/>
  <c r="G102" i="12"/>
  <c r="H102" i="12"/>
  <c r="I102" i="12"/>
  <c r="C103" i="12"/>
  <c r="D103" i="12"/>
  <c r="E103" i="12"/>
  <c r="F103" i="12"/>
  <c r="G103" i="12"/>
  <c r="H103" i="12"/>
  <c r="I103" i="12"/>
  <c r="C104" i="12"/>
  <c r="D104" i="12"/>
  <c r="E104" i="12"/>
  <c r="F104" i="12"/>
  <c r="G104" i="12"/>
  <c r="H104" i="12"/>
  <c r="I104" i="12"/>
  <c r="C105" i="12"/>
  <c r="D105" i="12"/>
  <c r="E105" i="12"/>
  <c r="F105" i="12"/>
  <c r="G105" i="12"/>
  <c r="H105" i="12"/>
  <c r="I105" i="12"/>
  <c r="C106" i="12"/>
  <c r="D106" i="12"/>
  <c r="E106" i="12"/>
  <c r="F106" i="12"/>
  <c r="G106" i="12"/>
  <c r="H106" i="12"/>
  <c r="I106" i="12"/>
  <c r="D107" i="12"/>
  <c r="E107" i="12"/>
  <c r="F107" i="12"/>
  <c r="G107" i="12"/>
  <c r="H107" i="12"/>
  <c r="I107" i="12"/>
  <c r="C108" i="12"/>
  <c r="D108" i="12"/>
  <c r="E108" i="12"/>
  <c r="F108" i="12"/>
  <c r="G108" i="12"/>
  <c r="H108" i="12"/>
  <c r="I108" i="12"/>
  <c r="C109" i="12"/>
  <c r="D109" i="12"/>
  <c r="E109" i="12"/>
  <c r="F109" i="12"/>
  <c r="G109" i="12"/>
  <c r="H109" i="12"/>
  <c r="I109" i="12"/>
  <c r="C110" i="12"/>
  <c r="D110" i="12"/>
  <c r="E110" i="12"/>
  <c r="F110" i="12"/>
  <c r="G110" i="12"/>
  <c r="H110" i="12"/>
  <c r="I110" i="12"/>
  <c r="C111" i="12"/>
  <c r="D111" i="12"/>
  <c r="E111" i="12"/>
  <c r="F111" i="12"/>
  <c r="G111" i="12"/>
  <c r="H111" i="12"/>
  <c r="I111" i="12"/>
  <c r="C112" i="12"/>
  <c r="D112" i="12"/>
  <c r="E112" i="12"/>
  <c r="F112" i="12"/>
  <c r="G112" i="12"/>
  <c r="H112" i="12"/>
  <c r="I112" i="12"/>
  <c r="C113" i="12"/>
  <c r="D113" i="12"/>
  <c r="E113" i="12"/>
  <c r="F113" i="12"/>
  <c r="G113" i="12"/>
  <c r="H113" i="12"/>
  <c r="I113" i="12"/>
  <c r="C114" i="12"/>
  <c r="D114" i="12"/>
  <c r="E114" i="12"/>
  <c r="F114" i="12"/>
  <c r="G114" i="12"/>
  <c r="H114" i="12"/>
  <c r="I114" i="12"/>
  <c r="C115" i="12"/>
  <c r="D115" i="12"/>
  <c r="E115" i="12"/>
  <c r="F115" i="12"/>
  <c r="G115" i="12"/>
  <c r="H115" i="12"/>
  <c r="I115" i="12"/>
  <c r="C116" i="12"/>
  <c r="D116" i="12"/>
  <c r="E116" i="12"/>
  <c r="F116" i="12"/>
  <c r="G116" i="12"/>
  <c r="H116" i="12"/>
  <c r="I116" i="12"/>
  <c r="C117" i="12"/>
  <c r="D117" i="12"/>
  <c r="E117" i="12"/>
  <c r="F117" i="12"/>
  <c r="G117" i="12"/>
  <c r="H117" i="12"/>
  <c r="I117" i="12"/>
  <c r="C118" i="12"/>
  <c r="D118" i="12"/>
  <c r="E118" i="12"/>
  <c r="F118" i="12"/>
  <c r="G118" i="12"/>
  <c r="H118" i="12"/>
  <c r="I118" i="12"/>
  <c r="C119" i="12"/>
  <c r="D119" i="12"/>
  <c r="E119" i="12"/>
  <c r="F119" i="12"/>
  <c r="G119" i="12"/>
  <c r="H119" i="12"/>
  <c r="I119" i="12"/>
  <c r="C120" i="12"/>
  <c r="D120" i="12"/>
  <c r="E120" i="12"/>
  <c r="F120" i="12"/>
  <c r="G120" i="12"/>
  <c r="H120" i="12"/>
  <c r="I120" i="12"/>
  <c r="C121" i="12"/>
  <c r="D121" i="12"/>
  <c r="E121" i="12"/>
  <c r="F121" i="12"/>
  <c r="G121" i="12"/>
  <c r="H121" i="12"/>
  <c r="I121" i="12"/>
  <c r="C122" i="12"/>
  <c r="D122" i="12"/>
  <c r="E122" i="12"/>
  <c r="F122" i="12"/>
  <c r="G122" i="12"/>
  <c r="H122" i="12"/>
  <c r="I122" i="12"/>
  <c r="C123" i="12"/>
  <c r="D123" i="12"/>
  <c r="E123" i="12"/>
  <c r="F123" i="12"/>
  <c r="G123" i="12"/>
  <c r="H123" i="12"/>
  <c r="I123" i="12"/>
  <c r="C124" i="12"/>
  <c r="D124" i="12"/>
  <c r="E124" i="12"/>
  <c r="F124" i="12"/>
  <c r="G124" i="12"/>
  <c r="H124" i="12"/>
  <c r="I124" i="12"/>
  <c r="C125" i="12"/>
  <c r="D125" i="12"/>
  <c r="E125" i="12"/>
  <c r="F125" i="12"/>
  <c r="G125" i="12"/>
  <c r="H125" i="12"/>
  <c r="I125" i="12"/>
  <c r="C126" i="12"/>
  <c r="D126" i="12"/>
  <c r="E126" i="12"/>
  <c r="F126" i="12"/>
  <c r="G126" i="12"/>
  <c r="H126" i="12"/>
  <c r="I126" i="12"/>
  <c r="C127" i="12"/>
  <c r="D127" i="12"/>
  <c r="E127" i="12"/>
  <c r="F127" i="12"/>
  <c r="G127" i="12"/>
  <c r="H127" i="12"/>
  <c r="I127" i="12"/>
  <c r="C128" i="12"/>
  <c r="D128" i="12"/>
  <c r="E128" i="12"/>
  <c r="F128" i="12"/>
  <c r="G128" i="12"/>
  <c r="H128" i="12"/>
  <c r="I128" i="12"/>
  <c r="C129" i="12"/>
  <c r="D129" i="12"/>
  <c r="E129" i="12"/>
  <c r="F129" i="12"/>
  <c r="G129" i="12"/>
  <c r="H129" i="12"/>
  <c r="I129" i="12"/>
  <c r="C130" i="12"/>
  <c r="D130" i="12"/>
  <c r="E130" i="12"/>
  <c r="F130" i="12"/>
  <c r="G130" i="12"/>
  <c r="H130" i="12"/>
  <c r="I130" i="12"/>
  <c r="C131" i="12"/>
  <c r="D131" i="12"/>
  <c r="E131" i="12"/>
  <c r="F131" i="12"/>
  <c r="G131" i="12"/>
  <c r="H131" i="12"/>
  <c r="I131" i="12"/>
  <c r="C132" i="12"/>
  <c r="D132" i="12"/>
  <c r="E132" i="12"/>
  <c r="F132" i="12"/>
  <c r="G132" i="12"/>
  <c r="H132" i="12"/>
  <c r="I132" i="12"/>
  <c r="C133" i="12"/>
  <c r="D133" i="12"/>
  <c r="E133" i="12"/>
  <c r="F133" i="12"/>
  <c r="G133" i="12"/>
  <c r="H133" i="12"/>
  <c r="I133" i="12"/>
  <c r="C134" i="12"/>
  <c r="D134" i="12"/>
  <c r="E134" i="12"/>
  <c r="F134" i="12"/>
  <c r="G134" i="12"/>
  <c r="H134" i="12"/>
  <c r="I134" i="12"/>
  <c r="C135" i="12"/>
  <c r="D135" i="12"/>
  <c r="E135" i="12"/>
  <c r="F135" i="12"/>
  <c r="G135" i="12"/>
  <c r="H135" i="12"/>
  <c r="I135" i="12"/>
  <c r="C136" i="12"/>
  <c r="D136" i="12"/>
  <c r="E136" i="12"/>
  <c r="F136" i="12"/>
  <c r="G136" i="12"/>
  <c r="H136" i="12"/>
  <c r="I136" i="12"/>
  <c r="C137" i="12"/>
  <c r="D137" i="12"/>
  <c r="E137" i="12"/>
  <c r="F137" i="12"/>
  <c r="G137" i="12"/>
  <c r="H137" i="12"/>
  <c r="I137" i="12"/>
  <c r="C138" i="12"/>
  <c r="D138" i="12"/>
  <c r="E138" i="12"/>
  <c r="F138" i="12"/>
  <c r="G138" i="12"/>
  <c r="H138" i="12"/>
  <c r="I138" i="12"/>
  <c r="C139" i="12"/>
  <c r="D139" i="12"/>
  <c r="E139" i="12"/>
  <c r="F139" i="12"/>
  <c r="G139" i="12"/>
  <c r="H139" i="12"/>
  <c r="I139" i="12"/>
  <c r="C140" i="12"/>
  <c r="D140" i="12"/>
  <c r="E140" i="12"/>
  <c r="F140" i="12"/>
  <c r="G140" i="12"/>
  <c r="H140" i="12"/>
  <c r="I140" i="12"/>
  <c r="C141" i="12"/>
  <c r="D141" i="12"/>
  <c r="E141" i="12"/>
  <c r="F141" i="12"/>
  <c r="G141" i="12"/>
  <c r="H141" i="12"/>
  <c r="I141" i="12"/>
  <c r="C142" i="12"/>
  <c r="D142" i="12"/>
  <c r="E142" i="12"/>
  <c r="F142" i="12"/>
  <c r="G142" i="12"/>
  <c r="H142" i="12"/>
  <c r="I142" i="12"/>
  <c r="C143" i="12"/>
  <c r="D143" i="12"/>
  <c r="E143" i="12"/>
  <c r="F143" i="12"/>
  <c r="G143" i="12"/>
  <c r="H143" i="12"/>
  <c r="I143" i="12"/>
  <c r="C144" i="12"/>
  <c r="D144" i="12"/>
  <c r="E144" i="12"/>
  <c r="F144" i="12"/>
  <c r="G144" i="12"/>
  <c r="H144" i="12"/>
  <c r="I144" i="12"/>
  <c r="C145" i="12"/>
  <c r="D145" i="12"/>
  <c r="E145" i="12"/>
  <c r="F145" i="12"/>
  <c r="G145" i="12"/>
  <c r="H145" i="12"/>
  <c r="I145" i="12"/>
  <c r="C146" i="12"/>
  <c r="D146" i="12"/>
  <c r="E146" i="12"/>
  <c r="F146" i="12"/>
  <c r="G146" i="12"/>
  <c r="H146" i="12"/>
  <c r="I146" i="12"/>
  <c r="C147" i="12"/>
  <c r="D147" i="12"/>
  <c r="E147" i="12"/>
  <c r="F147" i="12"/>
  <c r="G147" i="12"/>
  <c r="H147" i="12"/>
  <c r="I147" i="12"/>
  <c r="C148" i="12"/>
  <c r="D148" i="12"/>
  <c r="E148" i="12"/>
  <c r="F148" i="12"/>
  <c r="G148" i="12"/>
  <c r="H148" i="12"/>
  <c r="I148" i="12"/>
  <c r="C149" i="12"/>
  <c r="D149" i="12"/>
  <c r="E149" i="12"/>
  <c r="F149" i="12"/>
  <c r="G149" i="12"/>
  <c r="H149" i="12"/>
  <c r="I149" i="12"/>
  <c r="C150" i="12"/>
  <c r="D150" i="12"/>
  <c r="E150" i="12"/>
  <c r="F150" i="12"/>
  <c r="G150" i="12"/>
  <c r="H150" i="12"/>
  <c r="I150" i="12"/>
  <c r="C151" i="12"/>
  <c r="D151" i="12"/>
  <c r="E151" i="12"/>
  <c r="F151" i="12"/>
  <c r="G151" i="12"/>
  <c r="H151" i="12"/>
  <c r="I151" i="12"/>
  <c r="C152" i="12"/>
  <c r="D152" i="12"/>
  <c r="E152" i="12"/>
  <c r="F152" i="12"/>
  <c r="G152" i="12"/>
  <c r="H152" i="12"/>
  <c r="I152" i="12"/>
  <c r="C153" i="12"/>
  <c r="D153" i="12"/>
  <c r="E153" i="12"/>
  <c r="F153" i="12"/>
  <c r="G153" i="12"/>
  <c r="H153" i="12"/>
  <c r="I153" i="12"/>
  <c r="C154" i="12"/>
  <c r="D154" i="12"/>
  <c r="E154" i="12"/>
  <c r="F154" i="12"/>
  <c r="G154" i="12"/>
  <c r="H154" i="12"/>
  <c r="I154" i="12"/>
  <c r="C155" i="12"/>
  <c r="D155" i="12"/>
  <c r="E155" i="12"/>
  <c r="F155" i="12"/>
  <c r="G155" i="12"/>
  <c r="H155" i="12"/>
  <c r="I155" i="12"/>
  <c r="C156" i="12"/>
  <c r="D156" i="12"/>
  <c r="E156" i="12"/>
  <c r="F156" i="12"/>
  <c r="G156" i="12"/>
  <c r="H156" i="12"/>
  <c r="I156" i="12"/>
  <c r="C157" i="12"/>
  <c r="D157" i="12"/>
  <c r="E157" i="12"/>
  <c r="F157" i="12"/>
  <c r="G157" i="12"/>
  <c r="H157" i="12"/>
  <c r="I157" i="12"/>
  <c r="C158" i="12"/>
  <c r="D158" i="12"/>
  <c r="E158" i="12"/>
  <c r="F158" i="12"/>
  <c r="G158" i="12"/>
  <c r="H158" i="12"/>
  <c r="I158" i="12"/>
  <c r="C159" i="12"/>
  <c r="D159" i="12"/>
  <c r="E159" i="12"/>
  <c r="F159" i="12"/>
  <c r="G159" i="12"/>
  <c r="H159" i="12"/>
  <c r="I159" i="12"/>
  <c r="C160" i="12"/>
  <c r="D160" i="12"/>
  <c r="E160" i="12"/>
  <c r="F160" i="12"/>
  <c r="G160" i="12"/>
  <c r="H160" i="12"/>
  <c r="I160" i="12"/>
  <c r="C161" i="12"/>
  <c r="D161" i="12"/>
  <c r="E161" i="12"/>
  <c r="F161" i="12"/>
  <c r="G161" i="12"/>
  <c r="H161" i="12"/>
  <c r="I161" i="12"/>
  <c r="C162" i="12"/>
  <c r="D162" i="12"/>
  <c r="E162" i="12"/>
  <c r="F162" i="12"/>
  <c r="G162" i="12"/>
  <c r="H162" i="12"/>
  <c r="I162" i="12"/>
  <c r="C163" i="12"/>
  <c r="D163" i="12"/>
  <c r="E163" i="12"/>
  <c r="F163" i="12"/>
  <c r="G163" i="12"/>
  <c r="H163" i="12"/>
  <c r="I163" i="12"/>
  <c r="C164" i="12"/>
  <c r="D164" i="12"/>
  <c r="E164" i="12"/>
  <c r="F164" i="12"/>
  <c r="G164" i="12"/>
  <c r="H164" i="12"/>
  <c r="I164" i="12"/>
  <c r="C165" i="12"/>
  <c r="D165" i="12"/>
  <c r="E165" i="12"/>
  <c r="F165" i="12"/>
  <c r="G165" i="12"/>
  <c r="H165" i="12"/>
  <c r="I165" i="12"/>
  <c r="C166" i="12"/>
  <c r="D166" i="12"/>
  <c r="E166" i="12"/>
  <c r="F166" i="12"/>
  <c r="G166" i="12"/>
  <c r="H166" i="12"/>
  <c r="I166" i="12"/>
  <c r="C167" i="12"/>
  <c r="D167" i="12"/>
  <c r="E167" i="12"/>
  <c r="F167" i="12"/>
  <c r="G167" i="12"/>
  <c r="H167" i="12"/>
  <c r="I167" i="12"/>
  <c r="C168" i="12"/>
  <c r="D168" i="12"/>
  <c r="E168" i="12"/>
  <c r="F168" i="12"/>
  <c r="G168" i="12"/>
  <c r="H168" i="12"/>
  <c r="I168" i="12"/>
  <c r="C169" i="12"/>
  <c r="D169" i="12"/>
  <c r="E169" i="12"/>
  <c r="F169" i="12"/>
  <c r="G169" i="12"/>
  <c r="H169" i="12"/>
  <c r="I169" i="12"/>
  <c r="C170" i="12"/>
  <c r="D170" i="12"/>
  <c r="E170" i="12"/>
  <c r="F170" i="12"/>
  <c r="G170" i="12"/>
  <c r="H170" i="12"/>
  <c r="I170" i="12"/>
  <c r="G171" i="12"/>
  <c r="H171" i="12"/>
  <c r="I171" i="12"/>
  <c r="C172" i="12"/>
  <c r="D172" i="12"/>
  <c r="E172" i="12"/>
  <c r="F172" i="12"/>
  <c r="G172" i="12"/>
  <c r="H172" i="12"/>
  <c r="I172" i="12"/>
  <c r="C173" i="12"/>
  <c r="D173" i="12"/>
  <c r="E173" i="12"/>
  <c r="F173" i="12"/>
  <c r="G173" i="12"/>
  <c r="H173" i="12"/>
  <c r="I173" i="12"/>
  <c r="C174" i="12"/>
  <c r="D174" i="12"/>
  <c r="E174" i="12"/>
  <c r="F174" i="12"/>
  <c r="G174" i="12"/>
  <c r="H174" i="12"/>
  <c r="I174" i="12"/>
  <c r="C175" i="12"/>
  <c r="D175" i="12"/>
  <c r="E175" i="12"/>
  <c r="F175" i="12"/>
  <c r="G175" i="12"/>
  <c r="H175" i="12"/>
  <c r="I175" i="12"/>
  <c r="C176" i="12"/>
  <c r="D176" i="12"/>
  <c r="E176" i="12"/>
  <c r="F176" i="12"/>
  <c r="G176" i="12"/>
  <c r="H176" i="12"/>
  <c r="I176" i="12"/>
  <c r="C177" i="12"/>
  <c r="D177" i="12"/>
  <c r="E177" i="12"/>
  <c r="F177" i="12"/>
  <c r="G177" i="12"/>
  <c r="H177" i="12"/>
  <c r="I177" i="12"/>
  <c r="C178" i="12"/>
  <c r="D178" i="12"/>
  <c r="E178" i="12"/>
  <c r="F178" i="12"/>
  <c r="G178" i="12"/>
  <c r="H178" i="12"/>
  <c r="I178" i="12"/>
  <c r="C179" i="12"/>
  <c r="D179" i="12"/>
  <c r="E179" i="12"/>
  <c r="F179" i="12"/>
  <c r="G179" i="12"/>
  <c r="H179" i="12"/>
  <c r="I179" i="12"/>
  <c r="C180" i="12"/>
  <c r="D180" i="12"/>
  <c r="E180" i="12"/>
  <c r="F180" i="12"/>
  <c r="G180" i="12"/>
  <c r="H180" i="12"/>
  <c r="I180" i="12"/>
  <c r="C181" i="12"/>
  <c r="D181" i="12"/>
  <c r="E181" i="12"/>
  <c r="F181" i="12"/>
  <c r="G181" i="12"/>
  <c r="H181" i="12"/>
  <c r="I181" i="12"/>
  <c r="C182" i="12"/>
  <c r="D182" i="12"/>
  <c r="E182" i="12"/>
  <c r="F182" i="12"/>
  <c r="G182" i="12"/>
  <c r="H182" i="12"/>
  <c r="I182" i="12"/>
  <c r="C183" i="12"/>
  <c r="D183" i="12"/>
  <c r="E183" i="12"/>
  <c r="F183" i="12"/>
  <c r="G183" i="12"/>
  <c r="H183" i="12"/>
  <c r="I183" i="12"/>
  <c r="C184" i="12"/>
  <c r="D184" i="12"/>
  <c r="E184" i="12"/>
  <c r="F184" i="12"/>
  <c r="G184" i="12"/>
  <c r="H184" i="12"/>
  <c r="I184" i="12"/>
  <c r="C185" i="12"/>
  <c r="D185" i="12"/>
  <c r="E185" i="12"/>
  <c r="F185" i="12"/>
  <c r="G185" i="12"/>
  <c r="H185" i="12"/>
  <c r="I185" i="12"/>
  <c r="C186" i="12"/>
  <c r="D186" i="12"/>
  <c r="E186" i="12"/>
  <c r="F186" i="12"/>
  <c r="G186" i="12"/>
  <c r="H186" i="12"/>
  <c r="I186" i="12"/>
  <c r="C187" i="12"/>
  <c r="D187" i="12"/>
  <c r="E187" i="12"/>
  <c r="F187" i="12"/>
  <c r="G187" i="12"/>
  <c r="H187" i="12"/>
  <c r="I187" i="12"/>
  <c r="C188" i="12"/>
  <c r="D188" i="12"/>
  <c r="E188" i="12"/>
  <c r="F188" i="12"/>
  <c r="G188" i="12"/>
  <c r="H188" i="12"/>
  <c r="I188" i="12"/>
  <c r="C189" i="12"/>
  <c r="D189" i="12"/>
  <c r="E189" i="12"/>
  <c r="F189" i="12"/>
  <c r="G189" i="12"/>
  <c r="H189" i="12"/>
  <c r="I189" i="12"/>
  <c r="C190" i="12"/>
  <c r="D190" i="12"/>
  <c r="E190" i="12"/>
  <c r="F190" i="12"/>
  <c r="G190" i="12"/>
  <c r="H190" i="12"/>
  <c r="I190" i="12"/>
  <c r="C191" i="12"/>
  <c r="D191" i="12"/>
  <c r="E191" i="12"/>
  <c r="F191" i="12"/>
  <c r="G191" i="12"/>
  <c r="H191" i="12"/>
  <c r="I191" i="12"/>
  <c r="C192" i="12"/>
  <c r="D192" i="12"/>
  <c r="E192" i="12"/>
  <c r="F192" i="12"/>
  <c r="G192" i="12"/>
  <c r="H192" i="12"/>
  <c r="I192" i="12"/>
  <c r="C193" i="12"/>
  <c r="D193" i="12"/>
  <c r="E193" i="12"/>
  <c r="F193" i="12"/>
  <c r="G193" i="12"/>
  <c r="H193" i="12"/>
  <c r="I193" i="12"/>
  <c r="C194" i="12"/>
  <c r="D194" i="12"/>
  <c r="E194" i="12"/>
  <c r="F194" i="12"/>
  <c r="G194" i="12"/>
  <c r="H194" i="12"/>
  <c r="I194" i="12"/>
  <c r="C195" i="12"/>
  <c r="D195" i="12"/>
  <c r="E195" i="12"/>
  <c r="F195" i="12"/>
  <c r="G195" i="12"/>
  <c r="H195" i="12"/>
  <c r="I195" i="12"/>
  <c r="C196" i="12"/>
  <c r="D196" i="12"/>
  <c r="E196" i="12"/>
  <c r="F196" i="12"/>
  <c r="G196" i="12"/>
  <c r="H196" i="12"/>
  <c r="I196" i="12"/>
  <c r="C197" i="12"/>
  <c r="D197" i="12"/>
  <c r="E197" i="12"/>
  <c r="F197" i="12"/>
  <c r="G197" i="12"/>
  <c r="H197" i="12"/>
  <c r="I197" i="12"/>
  <c r="C198" i="12"/>
  <c r="D198" i="12"/>
  <c r="E198" i="12"/>
  <c r="F198" i="12"/>
  <c r="G198" i="12"/>
  <c r="H198" i="12"/>
  <c r="I198" i="12"/>
  <c r="C199" i="12"/>
  <c r="D199" i="12"/>
  <c r="E199" i="12"/>
  <c r="F199" i="12"/>
  <c r="G199" i="12"/>
  <c r="H199" i="12"/>
  <c r="I199" i="12"/>
  <c r="C200" i="12"/>
  <c r="D200" i="12"/>
  <c r="E200" i="12"/>
  <c r="F200" i="12"/>
  <c r="G200" i="12"/>
  <c r="H200" i="12"/>
  <c r="I200" i="12"/>
  <c r="C201" i="12"/>
  <c r="D201" i="12"/>
  <c r="E201" i="12"/>
  <c r="F201" i="12"/>
  <c r="G201" i="12"/>
  <c r="H201" i="12"/>
  <c r="I201" i="12"/>
  <c r="C202" i="12"/>
  <c r="D202" i="12"/>
  <c r="E202" i="12"/>
  <c r="F202" i="12"/>
  <c r="G202" i="12"/>
  <c r="H202" i="12"/>
  <c r="I202" i="12"/>
  <c r="C203" i="12"/>
  <c r="D203" i="12"/>
  <c r="E203" i="12"/>
  <c r="F203" i="12"/>
  <c r="G203" i="12"/>
  <c r="H203" i="12"/>
  <c r="I203" i="12"/>
  <c r="C204" i="12"/>
  <c r="D204" i="12"/>
  <c r="E204" i="12"/>
  <c r="F204" i="12"/>
  <c r="G204" i="12"/>
  <c r="H204" i="12"/>
  <c r="I204" i="12"/>
  <c r="C205" i="12"/>
  <c r="D205" i="12"/>
  <c r="E205" i="12"/>
  <c r="F205" i="12"/>
  <c r="G205" i="12"/>
  <c r="H205" i="12"/>
  <c r="I205" i="12"/>
  <c r="C206" i="12"/>
  <c r="D206" i="12"/>
  <c r="E206" i="12"/>
  <c r="F206" i="12"/>
  <c r="G206" i="12"/>
  <c r="H206" i="12"/>
  <c r="I206" i="12"/>
  <c r="C207" i="12"/>
  <c r="D207" i="12"/>
  <c r="E207" i="12"/>
  <c r="F207" i="12"/>
  <c r="G207" i="12"/>
  <c r="H207" i="12"/>
  <c r="I207" i="12"/>
  <c r="C208" i="12"/>
  <c r="D208" i="12"/>
  <c r="E208" i="12"/>
  <c r="F208" i="12"/>
  <c r="G208" i="12"/>
  <c r="H208" i="12"/>
  <c r="I208" i="12"/>
  <c r="C209" i="12"/>
  <c r="D209" i="12"/>
  <c r="E209" i="12"/>
  <c r="F209" i="12"/>
  <c r="G209" i="12"/>
  <c r="H209" i="12"/>
  <c r="I209" i="12"/>
  <c r="C210" i="12"/>
  <c r="D210" i="12"/>
  <c r="E210" i="12"/>
  <c r="F210" i="12"/>
  <c r="G210" i="12"/>
  <c r="H210" i="12"/>
  <c r="I210" i="12"/>
  <c r="C211" i="12"/>
  <c r="D211" i="12"/>
  <c r="E211" i="12"/>
  <c r="F211" i="12"/>
  <c r="G211" i="12"/>
  <c r="H211" i="12"/>
  <c r="I211" i="12"/>
  <c r="C212" i="12"/>
  <c r="D212" i="12"/>
  <c r="E212" i="12"/>
  <c r="F212" i="12"/>
  <c r="G212" i="12"/>
  <c r="H212" i="12"/>
  <c r="I212" i="12"/>
  <c r="C213" i="12"/>
  <c r="D213" i="12"/>
  <c r="E213" i="12"/>
  <c r="F213" i="12"/>
  <c r="G213" i="12"/>
  <c r="H213" i="12"/>
  <c r="I213" i="12"/>
  <c r="C214" i="12"/>
  <c r="D214" i="12"/>
  <c r="E214" i="12"/>
  <c r="F214" i="12"/>
  <c r="G214" i="12"/>
  <c r="H214" i="12"/>
  <c r="I214" i="12"/>
  <c r="C215" i="12"/>
  <c r="D215" i="12"/>
  <c r="E215" i="12"/>
  <c r="F215" i="12"/>
  <c r="G215" i="12"/>
  <c r="H215" i="12"/>
  <c r="I215" i="12"/>
  <c r="C216" i="12"/>
  <c r="D216" i="12"/>
  <c r="E216" i="12"/>
  <c r="F216" i="12"/>
  <c r="G216" i="12"/>
  <c r="H216" i="12"/>
  <c r="I216" i="12"/>
  <c r="C217" i="12"/>
  <c r="D217" i="12"/>
  <c r="E217" i="12"/>
  <c r="F217" i="12"/>
  <c r="G217" i="12"/>
  <c r="H217" i="12"/>
  <c r="I217" i="12"/>
  <c r="C218" i="12"/>
  <c r="D218" i="12"/>
  <c r="E218" i="12"/>
  <c r="F218" i="12"/>
  <c r="G218" i="12"/>
  <c r="H218" i="12"/>
  <c r="I218" i="12"/>
  <c r="C219" i="12"/>
  <c r="D219" i="12"/>
  <c r="E219" i="12"/>
  <c r="F219" i="12"/>
  <c r="G219" i="12"/>
  <c r="H219" i="12"/>
  <c r="I219" i="12"/>
  <c r="C220" i="12"/>
  <c r="D220" i="12"/>
  <c r="E220" i="12"/>
  <c r="F220" i="12"/>
  <c r="G220" i="12"/>
  <c r="H220" i="12"/>
  <c r="I220" i="12"/>
  <c r="C221" i="12"/>
  <c r="D221" i="12"/>
  <c r="E221" i="12"/>
  <c r="F221" i="12"/>
  <c r="G221" i="12"/>
  <c r="H221" i="12"/>
  <c r="I221" i="12"/>
  <c r="C222" i="12"/>
  <c r="D222" i="12"/>
  <c r="E222" i="12"/>
  <c r="F222" i="12"/>
  <c r="G222" i="12"/>
  <c r="H222" i="12"/>
  <c r="I222" i="12"/>
  <c r="C223" i="12"/>
  <c r="D223" i="12"/>
  <c r="E223" i="12"/>
  <c r="F223" i="12"/>
  <c r="G223" i="12"/>
  <c r="H223" i="12"/>
  <c r="I223" i="12"/>
  <c r="C224" i="12"/>
  <c r="D224" i="12"/>
  <c r="E224" i="12"/>
  <c r="F224" i="12"/>
  <c r="G224" i="12"/>
  <c r="H224" i="12"/>
  <c r="I224" i="12"/>
  <c r="C225" i="12"/>
  <c r="D225" i="12"/>
  <c r="E225" i="12"/>
  <c r="F225" i="12"/>
  <c r="G225" i="12"/>
  <c r="H225" i="12"/>
  <c r="I225" i="12"/>
  <c r="C226" i="12"/>
  <c r="D226" i="12"/>
  <c r="E226" i="12"/>
  <c r="F226" i="12"/>
  <c r="G226" i="12"/>
  <c r="H226" i="12"/>
  <c r="I226" i="12"/>
  <c r="C227" i="12"/>
  <c r="D227" i="12"/>
  <c r="E227" i="12"/>
  <c r="F227" i="12"/>
  <c r="G227" i="12"/>
  <c r="H227" i="12"/>
  <c r="I227" i="12"/>
  <c r="C228" i="12"/>
  <c r="D228" i="12"/>
  <c r="E228" i="12"/>
  <c r="F228" i="12"/>
  <c r="G228" i="12"/>
  <c r="H228" i="12"/>
  <c r="I228" i="12"/>
  <c r="C229" i="12"/>
  <c r="D229" i="12"/>
  <c r="E229" i="12"/>
  <c r="F229" i="12"/>
  <c r="G229" i="12"/>
  <c r="H229" i="12"/>
  <c r="I229" i="12"/>
  <c r="C230" i="12"/>
  <c r="D230" i="12"/>
  <c r="E230" i="12"/>
  <c r="F230" i="12"/>
  <c r="G230" i="12"/>
  <c r="H230" i="12"/>
  <c r="I230" i="12"/>
  <c r="C231" i="12"/>
  <c r="D231" i="12"/>
  <c r="E231" i="12"/>
  <c r="F231" i="12"/>
  <c r="G231" i="12"/>
  <c r="H231" i="12"/>
  <c r="I231" i="12"/>
  <c r="C232" i="12"/>
  <c r="D232" i="12"/>
  <c r="E232" i="12"/>
  <c r="F232" i="12"/>
  <c r="G232" i="12"/>
  <c r="H232" i="12"/>
  <c r="I232" i="12"/>
  <c r="C233" i="12"/>
  <c r="D233" i="12"/>
  <c r="E233" i="12"/>
  <c r="F233" i="12"/>
  <c r="G233" i="12"/>
  <c r="H233" i="12"/>
  <c r="I233" i="12"/>
  <c r="C234" i="12"/>
  <c r="D234" i="12"/>
  <c r="E234" i="12"/>
  <c r="F234" i="12"/>
  <c r="G234" i="12"/>
  <c r="H234" i="12"/>
  <c r="I234" i="12"/>
  <c r="C235" i="12"/>
  <c r="D235" i="12"/>
  <c r="E235" i="12"/>
  <c r="F235" i="12"/>
  <c r="G235" i="12"/>
  <c r="H235" i="12"/>
  <c r="I235" i="12"/>
  <c r="C236" i="12"/>
  <c r="D236" i="12"/>
  <c r="E236" i="12"/>
  <c r="F236" i="12"/>
  <c r="G236" i="12"/>
  <c r="H236" i="12"/>
  <c r="I236" i="12"/>
  <c r="C237" i="12"/>
  <c r="D237" i="12"/>
  <c r="E237" i="12"/>
  <c r="F237" i="12"/>
  <c r="G237" i="12"/>
  <c r="H237" i="12"/>
  <c r="I237" i="12"/>
  <c r="C238" i="12"/>
  <c r="D238" i="12"/>
  <c r="E238" i="12"/>
  <c r="F238" i="12"/>
  <c r="G238" i="12"/>
  <c r="H238" i="12"/>
  <c r="I238" i="12"/>
  <c r="C239" i="12"/>
  <c r="D239" i="12"/>
  <c r="E239" i="12"/>
  <c r="F239" i="12"/>
  <c r="G239" i="12"/>
  <c r="H239" i="12"/>
  <c r="I239" i="12"/>
  <c r="C240" i="12"/>
  <c r="D240" i="12"/>
  <c r="E240" i="12"/>
  <c r="F240" i="12"/>
  <c r="G240" i="12"/>
  <c r="H240" i="12"/>
  <c r="I240" i="12"/>
  <c r="C241" i="12"/>
  <c r="D241" i="12"/>
  <c r="E241" i="12"/>
  <c r="F241" i="12"/>
  <c r="G241" i="12"/>
  <c r="H241" i="12"/>
  <c r="I241" i="12"/>
  <c r="C242" i="12"/>
  <c r="D242" i="12"/>
  <c r="E242" i="12"/>
  <c r="F242" i="12"/>
  <c r="G242" i="12"/>
  <c r="H242" i="12"/>
  <c r="I242" i="12"/>
  <c r="C243" i="12"/>
  <c r="D243" i="12"/>
  <c r="E243" i="12"/>
  <c r="F243" i="12"/>
  <c r="G243" i="12"/>
  <c r="H243" i="12"/>
  <c r="I243" i="12"/>
  <c r="C244" i="12"/>
  <c r="D244" i="12"/>
  <c r="E244" i="12"/>
  <c r="F244" i="12"/>
  <c r="G244" i="12"/>
  <c r="H244" i="12"/>
  <c r="I244" i="12"/>
  <c r="C245" i="12"/>
  <c r="D245" i="12"/>
  <c r="E245" i="12"/>
  <c r="F245" i="12"/>
  <c r="G245" i="12"/>
  <c r="H245" i="12"/>
  <c r="I245" i="12"/>
  <c r="C246" i="12"/>
  <c r="D246" i="12"/>
  <c r="E246" i="12"/>
  <c r="F246" i="12"/>
  <c r="G246" i="12"/>
  <c r="H246" i="12"/>
  <c r="I246" i="12"/>
  <c r="C247" i="12"/>
  <c r="D247" i="12"/>
  <c r="E247" i="12"/>
  <c r="F247" i="12"/>
  <c r="G247" i="12"/>
  <c r="H247" i="12"/>
  <c r="I247" i="12"/>
  <c r="C248" i="12"/>
  <c r="D248" i="12"/>
  <c r="E248" i="12"/>
  <c r="F248" i="12"/>
  <c r="G248" i="12"/>
  <c r="H248" i="12"/>
  <c r="I248" i="12"/>
  <c r="C249" i="12"/>
  <c r="D249" i="12"/>
  <c r="E249" i="12"/>
  <c r="F249" i="12"/>
  <c r="G249" i="12"/>
  <c r="H249" i="12"/>
  <c r="I249" i="12"/>
  <c r="C250" i="12"/>
  <c r="D250" i="12"/>
  <c r="E250" i="12"/>
  <c r="F250" i="12"/>
  <c r="G250" i="12"/>
  <c r="H250" i="12"/>
  <c r="I250" i="12"/>
  <c r="C251" i="12"/>
  <c r="D251" i="12"/>
  <c r="E251" i="12"/>
  <c r="F251" i="12"/>
  <c r="G251" i="12"/>
  <c r="H251" i="12"/>
  <c r="I251" i="12"/>
  <c r="C252" i="12"/>
  <c r="D252" i="12"/>
  <c r="E252" i="12"/>
  <c r="F252" i="12"/>
  <c r="G252" i="12"/>
  <c r="H252" i="12"/>
  <c r="I252" i="12"/>
  <c r="C253" i="12"/>
  <c r="D253" i="12"/>
  <c r="E253" i="12"/>
  <c r="F253" i="12"/>
  <c r="G253" i="12"/>
  <c r="H253" i="12"/>
  <c r="I253" i="12"/>
  <c r="C254" i="12"/>
  <c r="D254" i="12"/>
  <c r="E254" i="12"/>
  <c r="F254" i="12"/>
  <c r="G254" i="12"/>
  <c r="H254" i="12"/>
  <c r="I254" i="12"/>
  <c r="C255" i="12"/>
  <c r="D255" i="12"/>
  <c r="E255" i="12"/>
  <c r="F255" i="12"/>
  <c r="G255" i="12"/>
  <c r="H255" i="12"/>
  <c r="I255" i="12"/>
  <c r="C256" i="12"/>
  <c r="D256" i="12"/>
  <c r="E256" i="12"/>
  <c r="F256" i="12"/>
  <c r="G256" i="12"/>
  <c r="H256" i="12"/>
  <c r="I256" i="12"/>
  <c r="C257" i="12"/>
  <c r="D257" i="12"/>
  <c r="E257" i="12"/>
  <c r="F257" i="12"/>
  <c r="G257" i="12"/>
  <c r="H257" i="12"/>
  <c r="I257" i="12"/>
  <c r="C258" i="12"/>
  <c r="D258" i="12"/>
  <c r="E258" i="12"/>
  <c r="F258" i="12"/>
  <c r="G258" i="12"/>
  <c r="H258" i="12"/>
  <c r="I258" i="12"/>
  <c r="C259" i="12"/>
  <c r="D259" i="12"/>
  <c r="E259" i="12"/>
  <c r="F259" i="12"/>
  <c r="G259" i="12"/>
  <c r="H259" i="12"/>
  <c r="I259" i="12"/>
  <c r="C260" i="12"/>
  <c r="D260" i="12"/>
  <c r="E260" i="12"/>
  <c r="F260" i="12"/>
  <c r="G260" i="12"/>
  <c r="H260" i="12"/>
  <c r="I260" i="12"/>
  <c r="C261" i="12"/>
  <c r="D261" i="12"/>
  <c r="E261" i="12"/>
  <c r="F261" i="12"/>
  <c r="G261" i="12"/>
  <c r="H261" i="12"/>
  <c r="I261" i="12"/>
  <c r="C262" i="12"/>
  <c r="D262" i="12"/>
  <c r="E262" i="12"/>
  <c r="F262" i="12"/>
  <c r="G262" i="12"/>
  <c r="H262" i="12"/>
  <c r="I262" i="12"/>
  <c r="C263" i="12"/>
  <c r="D263" i="12"/>
  <c r="E263" i="12"/>
  <c r="F263" i="12"/>
  <c r="G263" i="12"/>
  <c r="H263" i="12"/>
  <c r="I263" i="12"/>
  <c r="C264" i="12"/>
  <c r="D264" i="12"/>
  <c r="E264" i="12"/>
  <c r="F264" i="12"/>
  <c r="G264" i="12"/>
  <c r="H264" i="12"/>
  <c r="I264" i="12"/>
  <c r="C265" i="12"/>
  <c r="D265" i="12"/>
  <c r="E265" i="12"/>
  <c r="F265" i="12"/>
  <c r="G265" i="12"/>
  <c r="H265" i="12"/>
  <c r="I265" i="12"/>
  <c r="C266" i="12"/>
  <c r="D266" i="12"/>
  <c r="E266" i="12"/>
  <c r="F266" i="12"/>
  <c r="G266" i="12"/>
  <c r="H266" i="12"/>
  <c r="I266" i="12"/>
  <c r="C267" i="12"/>
  <c r="D267" i="12"/>
  <c r="E267" i="12"/>
  <c r="F267" i="12"/>
  <c r="G267" i="12"/>
  <c r="H267" i="12"/>
  <c r="I267" i="12"/>
  <c r="C268" i="12"/>
  <c r="D268" i="12"/>
  <c r="E268" i="12"/>
  <c r="F268" i="12"/>
  <c r="G268" i="12"/>
  <c r="H268" i="12"/>
  <c r="I268" i="12"/>
  <c r="C269" i="12"/>
  <c r="D269" i="12"/>
  <c r="E269" i="12"/>
  <c r="F269" i="12"/>
  <c r="G269" i="12"/>
  <c r="H269" i="12"/>
  <c r="I269" i="12"/>
  <c r="C270" i="12"/>
  <c r="D270" i="12"/>
  <c r="E270" i="12"/>
  <c r="F270" i="12"/>
  <c r="G270" i="12"/>
  <c r="H270" i="12"/>
  <c r="I270" i="12"/>
  <c r="C271" i="12"/>
  <c r="D271" i="12"/>
  <c r="E271" i="12"/>
  <c r="F271" i="12"/>
  <c r="G271" i="12"/>
  <c r="H271" i="12"/>
  <c r="I271" i="12"/>
  <c r="C272" i="12"/>
  <c r="D272" i="12"/>
  <c r="E272" i="12"/>
  <c r="F272" i="12"/>
  <c r="G272" i="12"/>
  <c r="H272" i="12"/>
  <c r="I272" i="12"/>
  <c r="C273" i="12"/>
  <c r="D273" i="12"/>
  <c r="E273" i="12"/>
  <c r="F273" i="12"/>
  <c r="G273" i="12"/>
  <c r="H273" i="12"/>
  <c r="I273" i="12"/>
  <c r="C274" i="12"/>
  <c r="D274" i="12"/>
  <c r="E274" i="12"/>
  <c r="F274" i="12"/>
  <c r="G274" i="12"/>
  <c r="H274" i="12"/>
  <c r="I274" i="12"/>
  <c r="C275" i="12"/>
  <c r="D275" i="12"/>
  <c r="E275" i="12"/>
  <c r="F275" i="12"/>
  <c r="G275" i="12"/>
  <c r="H275" i="12"/>
  <c r="I275" i="12"/>
  <c r="C276" i="12"/>
  <c r="D276" i="12"/>
  <c r="E276" i="12"/>
  <c r="F276" i="12"/>
  <c r="G276" i="12"/>
  <c r="H276" i="12"/>
  <c r="I276" i="12"/>
  <c r="C277" i="12"/>
  <c r="D277" i="12"/>
  <c r="E277" i="12"/>
  <c r="F277" i="12"/>
  <c r="G277" i="12"/>
  <c r="H277" i="12"/>
  <c r="I277" i="12"/>
  <c r="C278" i="12"/>
  <c r="D278" i="12"/>
  <c r="E278" i="12"/>
  <c r="F278" i="12"/>
  <c r="G278" i="12"/>
  <c r="H278" i="12"/>
  <c r="I278" i="12"/>
  <c r="C279" i="12"/>
  <c r="D279" i="12"/>
  <c r="E279" i="12"/>
  <c r="F279" i="12"/>
  <c r="G279" i="12"/>
  <c r="H279" i="12"/>
  <c r="I279" i="12"/>
  <c r="C280" i="12"/>
  <c r="D280" i="12"/>
  <c r="E280" i="12"/>
  <c r="F280" i="12"/>
  <c r="G280" i="12"/>
  <c r="H280" i="12"/>
  <c r="I280" i="12"/>
  <c r="C281" i="12"/>
  <c r="D281" i="12"/>
  <c r="E281" i="12"/>
  <c r="F281" i="12"/>
  <c r="G281" i="12"/>
  <c r="H281" i="12"/>
  <c r="I281" i="12"/>
  <c r="C282" i="12"/>
  <c r="D282" i="12"/>
  <c r="E282" i="12"/>
  <c r="F282" i="12"/>
  <c r="G282" i="12"/>
  <c r="H282" i="12"/>
  <c r="I282" i="12"/>
  <c r="C283" i="12"/>
  <c r="D283" i="12"/>
  <c r="E283" i="12"/>
  <c r="F283" i="12"/>
  <c r="G283" i="12"/>
  <c r="H283" i="12"/>
  <c r="I283" i="12"/>
  <c r="C284" i="12"/>
  <c r="D284" i="12"/>
  <c r="E284" i="12"/>
  <c r="F284" i="12"/>
  <c r="G284" i="12"/>
  <c r="H284" i="12"/>
  <c r="I284" i="12"/>
  <c r="C285" i="12"/>
  <c r="D285" i="12"/>
  <c r="E285" i="12"/>
  <c r="F285" i="12"/>
  <c r="G285" i="12"/>
  <c r="H285" i="12"/>
  <c r="I285" i="12"/>
  <c r="C286" i="12"/>
  <c r="D286" i="12"/>
  <c r="E286" i="12"/>
  <c r="F286" i="12"/>
  <c r="G286" i="12"/>
  <c r="H286" i="12"/>
  <c r="I286" i="12"/>
  <c r="C287" i="12"/>
  <c r="D287" i="12"/>
  <c r="E287" i="12"/>
  <c r="F287" i="12"/>
  <c r="G287" i="12"/>
  <c r="H287" i="12"/>
  <c r="I287" i="12"/>
  <c r="C288" i="12"/>
  <c r="D288" i="12"/>
  <c r="E288" i="12"/>
  <c r="F288" i="12"/>
  <c r="G288" i="12"/>
  <c r="H288" i="12"/>
  <c r="I288" i="12"/>
  <c r="C289" i="12"/>
  <c r="D289" i="12"/>
  <c r="E289" i="12"/>
  <c r="F289" i="12"/>
  <c r="G289" i="12"/>
  <c r="H289" i="12"/>
  <c r="I289" i="12"/>
  <c r="C290" i="12"/>
  <c r="D290" i="12"/>
  <c r="E290" i="12"/>
  <c r="F290" i="12"/>
  <c r="G290" i="12"/>
  <c r="H290" i="12"/>
  <c r="I290" i="12"/>
  <c r="C291" i="12"/>
  <c r="D291" i="12"/>
  <c r="E291" i="12"/>
  <c r="F291" i="12"/>
  <c r="G291" i="12"/>
  <c r="H291" i="12"/>
  <c r="I291" i="12"/>
  <c r="C292" i="12"/>
  <c r="D292" i="12"/>
  <c r="E292" i="12"/>
  <c r="F292" i="12"/>
  <c r="G292" i="12"/>
  <c r="H292" i="12"/>
  <c r="I292" i="12"/>
  <c r="C293" i="12"/>
  <c r="D293" i="12"/>
  <c r="E293" i="12"/>
  <c r="F293" i="12"/>
  <c r="G293" i="12"/>
  <c r="H293" i="12"/>
  <c r="I293" i="12"/>
  <c r="C294" i="12"/>
  <c r="D294" i="12"/>
  <c r="E294" i="12"/>
  <c r="F294" i="12"/>
  <c r="G294" i="12"/>
  <c r="H294" i="12"/>
  <c r="I294" i="12"/>
  <c r="C295" i="12"/>
  <c r="D295" i="12"/>
  <c r="E295" i="12"/>
  <c r="F295" i="12"/>
  <c r="G295" i="12"/>
  <c r="H295" i="12"/>
  <c r="I295" i="12"/>
  <c r="C296" i="12"/>
  <c r="D296" i="12"/>
  <c r="E296" i="12"/>
  <c r="F296" i="12"/>
  <c r="G296" i="12"/>
  <c r="H296" i="12"/>
  <c r="I296" i="12"/>
  <c r="C297" i="12"/>
  <c r="D297" i="12"/>
  <c r="E297" i="12"/>
  <c r="F297" i="12"/>
  <c r="G297" i="12"/>
  <c r="H297" i="12"/>
  <c r="I297" i="12"/>
  <c r="C298" i="12"/>
  <c r="D298" i="12"/>
  <c r="E298" i="12"/>
  <c r="F298" i="12"/>
  <c r="G298" i="12"/>
  <c r="H298" i="12"/>
  <c r="I298" i="12"/>
  <c r="C299" i="12"/>
  <c r="D299" i="12"/>
  <c r="E299" i="12"/>
  <c r="F299" i="12"/>
  <c r="G299" i="12"/>
  <c r="H299" i="12"/>
  <c r="I299" i="12"/>
  <c r="C300" i="12"/>
  <c r="D300" i="12"/>
  <c r="E300" i="12"/>
  <c r="F300" i="12"/>
  <c r="G300" i="12"/>
  <c r="H300" i="12"/>
  <c r="I300" i="12"/>
  <c r="C301" i="12"/>
  <c r="D301" i="12"/>
  <c r="E301" i="12"/>
  <c r="F301" i="12"/>
  <c r="G301" i="12"/>
  <c r="H301" i="12"/>
  <c r="I301" i="12"/>
  <c r="C302" i="12"/>
  <c r="D302" i="12"/>
  <c r="E302" i="12"/>
  <c r="F302" i="12"/>
  <c r="G302" i="12"/>
  <c r="H302" i="12"/>
  <c r="I302" i="12"/>
  <c r="C303" i="12"/>
  <c r="D303" i="12"/>
  <c r="E303" i="12"/>
  <c r="F303" i="12"/>
  <c r="G303" i="12"/>
  <c r="H303" i="12"/>
  <c r="I303" i="12"/>
  <c r="C304" i="12"/>
  <c r="D304" i="12"/>
  <c r="E304" i="12"/>
  <c r="F304" i="12"/>
  <c r="G304" i="12"/>
  <c r="H304" i="12"/>
  <c r="I304" i="12"/>
  <c r="C305" i="12"/>
  <c r="D305" i="12"/>
  <c r="E305" i="12"/>
  <c r="F305" i="12"/>
  <c r="G305" i="12"/>
  <c r="H305" i="12"/>
  <c r="I305" i="12"/>
  <c r="C306" i="12"/>
  <c r="D306" i="12"/>
  <c r="E306" i="12"/>
  <c r="F306" i="12"/>
  <c r="G306" i="12"/>
  <c r="H306" i="12"/>
  <c r="I306" i="12"/>
  <c r="C307" i="12"/>
  <c r="D307" i="12"/>
  <c r="E307" i="12"/>
  <c r="F307" i="12"/>
  <c r="G307" i="12"/>
  <c r="H307" i="12"/>
  <c r="I307" i="12"/>
  <c r="C308" i="12"/>
  <c r="D308" i="12"/>
  <c r="E308" i="12"/>
  <c r="F308" i="12"/>
  <c r="G308" i="12"/>
  <c r="H308" i="12"/>
  <c r="I308" i="12"/>
  <c r="C309" i="12"/>
  <c r="D309" i="12"/>
  <c r="E309" i="12"/>
  <c r="F309" i="12"/>
  <c r="G309" i="12"/>
  <c r="H309" i="12"/>
  <c r="I309" i="12"/>
  <c r="C310" i="12"/>
  <c r="D310" i="12"/>
  <c r="E310" i="12"/>
  <c r="F310" i="12"/>
  <c r="G310" i="12"/>
  <c r="H310" i="12"/>
  <c r="I310" i="12"/>
  <c r="C311" i="12"/>
  <c r="D311" i="12"/>
  <c r="E311" i="12"/>
  <c r="F311" i="12"/>
  <c r="G311" i="12"/>
  <c r="H311" i="12"/>
  <c r="I311" i="12"/>
  <c r="C312" i="12"/>
  <c r="D312" i="12"/>
  <c r="E312" i="12"/>
  <c r="F312" i="12"/>
  <c r="G312" i="12"/>
  <c r="H312" i="12"/>
  <c r="I312" i="12"/>
  <c r="C313" i="12"/>
  <c r="D313" i="12"/>
  <c r="E313" i="12"/>
  <c r="F313" i="12"/>
  <c r="G313" i="12"/>
  <c r="H313" i="12"/>
  <c r="I313" i="12"/>
  <c r="C314" i="12"/>
  <c r="D314" i="12"/>
  <c r="E314" i="12"/>
  <c r="F314" i="12"/>
  <c r="G314" i="12"/>
  <c r="H314" i="12"/>
  <c r="I314" i="12"/>
  <c r="C315" i="12"/>
  <c r="D315" i="12"/>
  <c r="E315" i="12"/>
  <c r="F315" i="12"/>
  <c r="G315" i="12"/>
  <c r="H315" i="12"/>
  <c r="I315" i="12"/>
  <c r="C316" i="12"/>
  <c r="D316" i="12"/>
  <c r="E316" i="12"/>
  <c r="F316" i="12"/>
  <c r="G316" i="12"/>
  <c r="H316" i="12"/>
  <c r="I316" i="12"/>
  <c r="C317" i="12"/>
  <c r="D317" i="12"/>
  <c r="E317" i="12"/>
  <c r="F317" i="12"/>
  <c r="G317" i="12"/>
  <c r="H317" i="12"/>
  <c r="I317" i="12"/>
  <c r="C318" i="12"/>
  <c r="D318" i="12"/>
  <c r="E318" i="12"/>
  <c r="F318" i="12"/>
  <c r="G318" i="12"/>
  <c r="H318" i="12"/>
  <c r="I318" i="12"/>
  <c r="C319" i="12"/>
  <c r="D319" i="12"/>
  <c r="E319" i="12"/>
  <c r="F319" i="12"/>
  <c r="G319" i="12"/>
  <c r="H319" i="12"/>
  <c r="I319" i="12"/>
  <c r="C320" i="12"/>
  <c r="D320" i="12"/>
  <c r="E320" i="12"/>
  <c r="F320" i="12"/>
  <c r="G320" i="12"/>
  <c r="H320" i="12"/>
  <c r="I320" i="12"/>
  <c r="C321" i="12"/>
  <c r="D321" i="12"/>
  <c r="E321" i="12"/>
  <c r="F321" i="12"/>
  <c r="G321" i="12"/>
  <c r="H321" i="12"/>
  <c r="I321" i="12"/>
  <c r="C322" i="12"/>
  <c r="D322" i="12"/>
  <c r="E322" i="12"/>
  <c r="F322" i="12"/>
  <c r="G322" i="12"/>
  <c r="H322" i="12"/>
  <c r="I322" i="12"/>
  <c r="C323" i="12"/>
  <c r="D323" i="12"/>
  <c r="E323" i="12"/>
  <c r="F323" i="12"/>
  <c r="G323" i="12"/>
  <c r="H323" i="12"/>
  <c r="I323" i="12"/>
  <c r="C324" i="12"/>
  <c r="D324" i="12"/>
  <c r="E324" i="12"/>
  <c r="F324" i="12"/>
  <c r="G324" i="12"/>
  <c r="H324" i="12"/>
  <c r="I324" i="12"/>
  <c r="C325" i="12"/>
  <c r="D325" i="12"/>
  <c r="E325" i="12"/>
  <c r="F325" i="12"/>
  <c r="G325" i="12"/>
  <c r="H325" i="12"/>
  <c r="I325" i="12"/>
  <c r="C326" i="12"/>
  <c r="D326" i="12"/>
  <c r="E326" i="12"/>
  <c r="F326" i="12"/>
  <c r="G326" i="12"/>
  <c r="H326" i="12"/>
  <c r="I326" i="12"/>
  <c r="C327" i="12"/>
  <c r="D327" i="12"/>
  <c r="E327" i="12"/>
  <c r="F327" i="12"/>
  <c r="G327" i="12"/>
  <c r="H327" i="12"/>
  <c r="I327" i="12"/>
  <c r="C328" i="12"/>
  <c r="D328" i="12"/>
  <c r="E328" i="12"/>
  <c r="F328" i="12"/>
  <c r="G328" i="12"/>
  <c r="H328" i="12"/>
  <c r="I328" i="12"/>
  <c r="C329" i="12"/>
  <c r="D329" i="12"/>
  <c r="E329" i="12"/>
  <c r="F329" i="12"/>
  <c r="G329" i="12"/>
  <c r="H329" i="12"/>
  <c r="I329" i="12"/>
  <c r="C330" i="12"/>
  <c r="D330" i="12"/>
  <c r="E330" i="12"/>
  <c r="F330" i="12"/>
  <c r="G330" i="12"/>
  <c r="H330" i="12"/>
  <c r="I330" i="12"/>
  <c r="C331" i="12"/>
  <c r="D331" i="12"/>
  <c r="E331" i="12"/>
  <c r="F331" i="12"/>
  <c r="G331" i="12"/>
  <c r="H331" i="12"/>
  <c r="I331" i="12"/>
  <c r="C332" i="12"/>
  <c r="D332" i="12"/>
  <c r="E332" i="12"/>
  <c r="F332" i="12"/>
  <c r="G332" i="12"/>
  <c r="H332" i="12"/>
  <c r="I332" i="12"/>
  <c r="C333" i="12"/>
  <c r="D333" i="12"/>
  <c r="E333" i="12"/>
  <c r="F333" i="12"/>
  <c r="G333" i="12"/>
  <c r="H333" i="12"/>
  <c r="I333" i="12"/>
  <c r="C334" i="12"/>
  <c r="D334" i="12"/>
  <c r="E334" i="12"/>
  <c r="F334" i="12"/>
  <c r="G334" i="12"/>
  <c r="H334" i="12"/>
  <c r="I334" i="12"/>
  <c r="C335" i="12"/>
  <c r="D335" i="12"/>
  <c r="E335" i="12"/>
  <c r="F335" i="12"/>
  <c r="G335" i="12"/>
  <c r="H335" i="12"/>
  <c r="I335" i="12"/>
  <c r="C336" i="12"/>
  <c r="D336" i="12"/>
  <c r="E336" i="12"/>
  <c r="F336" i="12"/>
  <c r="G336" i="12"/>
  <c r="H336" i="12"/>
  <c r="I336" i="12"/>
  <c r="C337" i="12"/>
  <c r="D337" i="12"/>
  <c r="E337" i="12"/>
  <c r="F337" i="12"/>
  <c r="G337" i="12"/>
  <c r="H337" i="12"/>
  <c r="I337" i="12"/>
  <c r="C338" i="12"/>
  <c r="D338" i="12"/>
  <c r="E338" i="12"/>
  <c r="F338" i="12"/>
  <c r="G338" i="12"/>
  <c r="H338" i="12"/>
  <c r="I338" i="12"/>
  <c r="C339" i="12"/>
  <c r="D339" i="12"/>
  <c r="E339" i="12"/>
  <c r="F339" i="12"/>
  <c r="G339" i="12"/>
  <c r="H339" i="12"/>
  <c r="I339" i="12"/>
  <c r="C340" i="12"/>
  <c r="D340" i="12"/>
  <c r="E340" i="12"/>
  <c r="F340" i="12"/>
  <c r="G340" i="12"/>
  <c r="H340" i="12"/>
  <c r="I340" i="12"/>
  <c r="C341" i="12"/>
  <c r="D341" i="12"/>
  <c r="E341" i="12"/>
  <c r="F341" i="12"/>
  <c r="G341" i="12"/>
  <c r="H341" i="12"/>
  <c r="I341" i="12"/>
  <c r="C342" i="12"/>
  <c r="D342" i="12"/>
  <c r="E342" i="12"/>
  <c r="F342" i="12"/>
  <c r="G342" i="12"/>
  <c r="H342" i="12"/>
  <c r="I342" i="12"/>
  <c r="C343" i="12"/>
  <c r="D343" i="12"/>
  <c r="E343" i="12"/>
  <c r="F343" i="12"/>
  <c r="G343" i="12"/>
  <c r="H343" i="12"/>
  <c r="I343" i="12"/>
  <c r="C344" i="12"/>
  <c r="D344" i="12"/>
  <c r="E344" i="12"/>
  <c r="F344" i="12"/>
  <c r="G344" i="12"/>
  <c r="H344" i="12"/>
  <c r="I344" i="12"/>
  <c r="C345" i="12"/>
  <c r="D345" i="12"/>
  <c r="E345" i="12"/>
  <c r="F345" i="12"/>
  <c r="G345" i="12"/>
  <c r="H345" i="12"/>
  <c r="I345" i="12"/>
  <c r="C346" i="12"/>
  <c r="D346" i="12"/>
  <c r="E346" i="12"/>
  <c r="F346" i="12"/>
  <c r="G346" i="12"/>
  <c r="H346" i="12"/>
  <c r="I346" i="12"/>
  <c r="C347" i="12"/>
  <c r="D347" i="12"/>
  <c r="E347" i="12"/>
  <c r="F347" i="12"/>
  <c r="G347" i="12"/>
  <c r="H347" i="12"/>
  <c r="I347" i="12"/>
  <c r="C348" i="12"/>
  <c r="D348" i="12"/>
  <c r="E348" i="12"/>
  <c r="F348" i="12"/>
  <c r="G348" i="12"/>
  <c r="H348" i="12"/>
  <c r="I348" i="12"/>
  <c r="C349" i="12"/>
  <c r="D349" i="12"/>
  <c r="E349" i="12"/>
  <c r="F349" i="12"/>
  <c r="G349" i="12"/>
  <c r="H349" i="12"/>
  <c r="I349" i="12"/>
  <c r="C350" i="12"/>
  <c r="D350" i="12"/>
  <c r="E350" i="12"/>
  <c r="F350" i="12"/>
  <c r="G350" i="12"/>
  <c r="H350" i="12"/>
  <c r="I350" i="12"/>
  <c r="C351" i="12"/>
  <c r="D351" i="12"/>
  <c r="E351" i="12"/>
  <c r="F351" i="12"/>
  <c r="G351" i="12"/>
  <c r="H351" i="12"/>
  <c r="I351" i="12"/>
  <c r="C352" i="12"/>
  <c r="D352" i="12"/>
  <c r="E352" i="12"/>
  <c r="F352" i="12"/>
  <c r="G352" i="12"/>
  <c r="H352" i="12"/>
  <c r="I352" i="12"/>
  <c r="C353" i="12"/>
  <c r="D353" i="12"/>
  <c r="E353" i="12"/>
  <c r="F353" i="12"/>
  <c r="G353" i="12"/>
  <c r="H353" i="12"/>
  <c r="I353" i="12"/>
  <c r="C354" i="12"/>
  <c r="D354" i="12"/>
  <c r="E354" i="12"/>
  <c r="F354" i="12"/>
  <c r="G354" i="12"/>
  <c r="H354" i="12"/>
  <c r="I354" i="12"/>
  <c r="C355" i="12"/>
  <c r="D355" i="12"/>
  <c r="E355" i="12"/>
  <c r="F355" i="12"/>
  <c r="G355" i="12"/>
  <c r="H355" i="12"/>
  <c r="I355" i="12"/>
  <c r="C356" i="12"/>
  <c r="D356" i="12"/>
  <c r="E356" i="12"/>
  <c r="F356" i="12"/>
  <c r="G356" i="12"/>
  <c r="H356" i="12"/>
  <c r="I356" i="12"/>
  <c r="C357" i="12"/>
  <c r="D357" i="12"/>
  <c r="E357" i="12"/>
  <c r="F357" i="12"/>
  <c r="G357" i="12"/>
  <c r="H357" i="12"/>
  <c r="I357" i="12"/>
  <c r="C358" i="12"/>
  <c r="D358" i="12"/>
  <c r="E358" i="12"/>
  <c r="F358" i="12"/>
  <c r="G358" i="12"/>
  <c r="H358" i="12"/>
  <c r="I358" i="12"/>
  <c r="C359" i="12"/>
  <c r="D359" i="12"/>
  <c r="E359" i="12"/>
  <c r="F359" i="12"/>
  <c r="G359" i="12"/>
  <c r="H359" i="12"/>
  <c r="I359" i="12"/>
  <c r="C360" i="12"/>
  <c r="D360" i="12"/>
  <c r="E360" i="12"/>
  <c r="F360" i="12"/>
  <c r="G360" i="12"/>
  <c r="H360" i="12"/>
  <c r="I360" i="12"/>
  <c r="C361" i="12"/>
  <c r="D361" i="12"/>
  <c r="E361" i="12"/>
  <c r="F361" i="12"/>
  <c r="G361" i="12"/>
  <c r="H361" i="12"/>
  <c r="I361" i="12"/>
  <c r="C362" i="12"/>
  <c r="D362" i="12"/>
  <c r="E362" i="12"/>
  <c r="F362" i="12"/>
  <c r="G362" i="12"/>
  <c r="H362" i="12"/>
  <c r="I362" i="12"/>
  <c r="C363" i="12"/>
  <c r="D363" i="12"/>
  <c r="E363" i="12"/>
  <c r="F363" i="12"/>
  <c r="G363" i="12"/>
  <c r="H363" i="12"/>
  <c r="I363" i="12"/>
  <c r="C364" i="12"/>
  <c r="D364" i="12"/>
  <c r="E364" i="12"/>
  <c r="F364" i="12"/>
  <c r="G364" i="12"/>
  <c r="H364" i="12"/>
  <c r="I364" i="12"/>
  <c r="C365" i="12"/>
  <c r="D365" i="12"/>
  <c r="E365" i="12"/>
  <c r="F365" i="12"/>
  <c r="G365" i="12"/>
  <c r="H365" i="12"/>
  <c r="I365" i="12"/>
  <c r="C366" i="12"/>
  <c r="D366" i="12"/>
  <c r="E366" i="12"/>
  <c r="F366" i="12"/>
  <c r="G366" i="12"/>
  <c r="H366" i="12"/>
  <c r="I366" i="12"/>
  <c r="C367" i="12"/>
  <c r="D367" i="12"/>
  <c r="E367" i="12"/>
  <c r="F367" i="12"/>
  <c r="G367" i="12"/>
  <c r="H367" i="12"/>
  <c r="I367" i="12"/>
  <c r="C368" i="12"/>
  <c r="D368" i="12"/>
  <c r="E368" i="12"/>
  <c r="F368" i="12"/>
  <c r="G368" i="12"/>
  <c r="H368" i="12"/>
  <c r="I368" i="12"/>
  <c r="C369" i="12"/>
  <c r="D369" i="12"/>
  <c r="E369" i="12"/>
  <c r="F369" i="12"/>
  <c r="G369" i="12"/>
  <c r="H369" i="12"/>
  <c r="I369" i="12"/>
  <c r="C370" i="12"/>
  <c r="D370" i="12"/>
  <c r="E370" i="12"/>
  <c r="F370" i="12"/>
  <c r="G370" i="12"/>
  <c r="H370" i="12"/>
  <c r="I370" i="12"/>
  <c r="C371" i="12"/>
  <c r="D371" i="12"/>
  <c r="E371" i="12"/>
  <c r="F371" i="12"/>
  <c r="G371" i="12"/>
  <c r="H371" i="12"/>
  <c r="I371" i="12"/>
  <c r="C372" i="12"/>
  <c r="D372" i="12"/>
  <c r="E372" i="12"/>
  <c r="F372" i="12"/>
  <c r="G372" i="12"/>
  <c r="H372" i="12"/>
  <c r="I372" i="12"/>
  <c r="C373" i="12"/>
  <c r="D373" i="12"/>
  <c r="E373" i="12"/>
  <c r="F373" i="12"/>
  <c r="G373" i="12"/>
  <c r="H373" i="12"/>
  <c r="I373" i="12"/>
  <c r="C374" i="12"/>
  <c r="D374" i="12"/>
  <c r="E374" i="12"/>
  <c r="F374" i="12"/>
  <c r="G374" i="12"/>
  <c r="H374" i="12"/>
  <c r="I374" i="12"/>
  <c r="C375" i="12"/>
  <c r="D375" i="12"/>
  <c r="E375" i="12"/>
  <c r="F375" i="12"/>
  <c r="G375" i="12"/>
  <c r="H375" i="12"/>
  <c r="I375" i="12"/>
  <c r="C376" i="12"/>
  <c r="D376" i="12"/>
  <c r="E376" i="12"/>
  <c r="F376" i="12"/>
  <c r="G376" i="12"/>
  <c r="H376" i="12"/>
  <c r="I376" i="12"/>
  <c r="C377" i="12"/>
  <c r="D377" i="12"/>
  <c r="E377" i="12"/>
  <c r="F377" i="12"/>
  <c r="G377" i="12"/>
  <c r="H377" i="12"/>
  <c r="I377" i="12"/>
  <c r="C378" i="12"/>
  <c r="D378" i="12"/>
  <c r="E378" i="12"/>
  <c r="F378" i="12"/>
  <c r="G378" i="12"/>
  <c r="H378" i="12"/>
  <c r="I378" i="12"/>
  <c r="C379" i="12"/>
  <c r="D379" i="12"/>
  <c r="E379" i="12"/>
  <c r="F379" i="12"/>
  <c r="G379" i="12"/>
  <c r="H379" i="12"/>
  <c r="I379" i="12"/>
  <c r="C380" i="12"/>
  <c r="D380" i="12"/>
  <c r="E380" i="12"/>
  <c r="F380" i="12"/>
  <c r="G380" i="12"/>
  <c r="H380" i="12"/>
  <c r="I380" i="12"/>
  <c r="C381" i="12"/>
  <c r="D381" i="12"/>
  <c r="E381" i="12"/>
  <c r="F381" i="12"/>
  <c r="G381" i="12"/>
  <c r="H381" i="12"/>
  <c r="I381" i="12"/>
  <c r="C382" i="12"/>
  <c r="D382" i="12"/>
  <c r="E382" i="12"/>
  <c r="F382" i="12"/>
  <c r="G382" i="12"/>
  <c r="H382" i="12"/>
  <c r="I382" i="12"/>
  <c r="C383" i="12"/>
  <c r="D383" i="12"/>
  <c r="E383" i="12"/>
  <c r="F383" i="12"/>
  <c r="G383" i="12"/>
  <c r="H383" i="12"/>
  <c r="I383" i="12"/>
  <c r="C384" i="12"/>
  <c r="D384" i="12"/>
  <c r="E384" i="12"/>
  <c r="F384" i="12"/>
  <c r="G384" i="12"/>
  <c r="H384" i="12"/>
  <c r="I384" i="12"/>
  <c r="C385" i="12"/>
  <c r="D385" i="12"/>
  <c r="E385" i="12"/>
  <c r="F385" i="12"/>
  <c r="G385" i="12"/>
  <c r="H385" i="12"/>
  <c r="I385" i="12"/>
  <c r="C386" i="12"/>
  <c r="D386" i="12"/>
  <c r="E386" i="12"/>
  <c r="F386" i="12"/>
  <c r="G386" i="12"/>
  <c r="H386" i="12"/>
  <c r="I386" i="12"/>
  <c r="C387" i="12"/>
  <c r="D387" i="12"/>
  <c r="E387" i="12"/>
  <c r="F387" i="12"/>
  <c r="G387" i="12"/>
  <c r="H387" i="12"/>
  <c r="I387" i="12"/>
  <c r="C388" i="12"/>
  <c r="D388" i="12"/>
  <c r="E388" i="12"/>
  <c r="F388" i="12"/>
  <c r="G388" i="12"/>
  <c r="H388" i="12"/>
  <c r="I388" i="12"/>
  <c r="C389" i="12"/>
  <c r="D389" i="12"/>
  <c r="E389" i="12"/>
  <c r="F389" i="12"/>
  <c r="G389" i="12"/>
  <c r="H389" i="12"/>
  <c r="I389" i="12"/>
  <c r="C390" i="12"/>
  <c r="D390" i="12"/>
  <c r="E390" i="12"/>
  <c r="F390" i="12"/>
  <c r="G390" i="12"/>
  <c r="H390" i="12"/>
  <c r="I390" i="12"/>
  <c r="C391" i="12"/>
  <c r="D391" i="12"/>
  <c r="E391" i="12"/>
  <c r="F391" i="12"/>
  <c r="G391" i="12"/>
  <c r="H391" i="12"/>
  <c r="I391" i="12"/>
  <c r="C392" i="12"/>
  <c r="D392" i="12"/>
  <c r="E392" i="12"/>
  <c r="F392" i="12"/>
  <c r="G392" i="12"/>
  <c r="H392" i="12"/>
  <c r="I392" i="12"/>
  <c r="C393" i="12"/>
  <c r="D393" i="12"/>
  <c r="E393" i="12"/>
  <c r="F393" i="12"/>
  <c r="G393" i="12"/>
  <c r="H393" i="12"/>
  <c r="I393" i="12"/>
  <c r="C394" i="12"/>
  <c r="D394" i="12"/>
  <c r="E394" i="12"/>
  <c r="F394" i="12"/>
  <c r="G394" i="12"/>
  <c r="H394" i="12"/>
  <c r="I394" i="12"/>
  <c r="C395" i="12"/>
  <c r="D395" i="12"/>
  <c r="E395" i="12"/>
  <c r="F395" i="12"/>
  <c r="G395" i="12"/>
  <c r="H395" i="12"/>
  <c r="I395" i="12"/>
  <c r="C396" i="12"/>
  <c r="D396" i="12"/>
  <c r="E396" i="12"/>
  <c r="F396" i="12"/>
  <c r="G396" i="12"/>
  <c r="H396" i="12"/>
  <c r="I396" i="12"/>
  <c r="C397" i="12"/>
  <c r="D397" i="12"/>
  <c r="E397" i="12"/>
  <c r="F397" i="12"/>
  <c r="G397" i="12"/>
  <c r="H397" i="12"/>
  <c r="I397" i="12"/>
  <c r="C398" i="12"/>
  <c r="D398" i="12"/>
  <c r="E398" i="12"/>
  <c r="F398" i="12"/>
  <c r="G398" i="12"/>
  <c r="H398" i="12"/>
  <c r="I398" i="12"/>
  <c r="F399" i="12"/>
  <c r="G399" i="12"/>
  <c r="H399" i="12"/>
  <c r="I399" i="12"/>
  <c r="C400" i="12"/>
  <c r="D400" i="12"/>
  <c r="E400" i="12"/>
  <c r="F400" i="12"/>
  <c r="G400" i="12"/>
  <c r="H400" i="12"/>
  <c r="I400" i="12"/>
  <c r="C401" i="12"/>
  <c r="D401" i="12"/>
  <c r="E401" i="12"/>
  <c r="F401" i="12"/>
  <c r="G401" i="12"/>
  <c r="H401" i="12"/>
  <c r="I401" i="12"/>
  <c r="C402" i="12"/>
  <c r="D402" i="12"/>
  <c r="E402" i="12"/>
  <c r="F402" i="12"/>
  <c r="G402" i="12"/>
  <c r="H402" i="12"/>
  <c r="I402" i="12"/>
  <c r="C403" i="12"/>
  <c r="D403" i="12"/>
  <c r="E403" i="12"/>
  <c r="F403" i="12"/>
  <c r="G403" i="12"/>
  <c r="H403" i="12"/>
  <c r="I403" i="12"/>
  <c r="C404" i="12"/>
  <c r="D404" i="12"/>
  <c r="E404" i="12"/>
  <c r="F404" i="12"/>
  <c r="G404" i="12"/>
  <c r="H404" i="12"/>
  <c r="I404" i="12"/>
  <c r="C405" i="12"/>
  <c r="D405" i="12"/>
  <c r="E405" i="12"/>
  <c r="F405" i="12"/>
  <c r="G405" i="12"/>
  <c r="H405" i="12"/>
  <c r="I405" i="12"/>
  <c r="C406" i="12"/>
  <c r="D406" i="12"/>
  <c r="E406" i="12"/>
  <c r="F406" i="12"/>
  <c r="G406" i="12"/>
  <c r="H406" i="12"/>
  <c r="I406" i="12"/>
  <c r="C407" i="12"/>
  <c r="D407" i="12"/>
  <c r="E407" i="12"/>
  <c r="F407" i="12"/>
  <c r="G407" i="12"/>
  <c r="H407" i="12"/>
  <c r="I407" i="12"/>
  <c r="C408" i="12"/>
  <c r="D408" i="12"/>
  <c r="E408" i="12"/>
  <c r="F408" i="12"/>
  <c r="G408" i="12"/>
  <c r="H408" i="12"/>
  <c r="I408" i="12"/>
  <c r="C409" i="12"/>
  <c r="D409" i="12"/>
  <c r="E409" i="12"/>
  <c r="F409" i="12"/>
  <c r="G409" i="12"/>
  <c r="H409" i="12"/>
  <c r="I409" i="12"/>
  <c r="C410" i="12"/>
  <c r="D410" i="12"/>
  <c r="E410" i="12"/>
  <c r="F410" i="12"/>
  <c r="G410" i="12"/>
  <c r="H410" i="12"/>
  <c r="I410" i="12"/>
  <c r="C411" i="12"/>
  <c r="D411" i="12"/>
  <c r="E411" i="12"/>
  <c r="F411" i="12"/>
  <c r="G411" i="12"/>
  <c r="H411" i="12"/>
  <c r="I411" i="12"/>
  <c r="C412" i="12"/>
  <c r="D412" i="12"/>
  <c r="E412" i="12"/>
  <c r="F412" i="12"/>
  <c r="G412" i="12"/>
  <c r="H412" i="12"/>
  <c r="I412" i="12"/>
  <c r="C413" i="12"/>
  <c r="D413" i="12"/>
  <c r="E413" i="12"/>
  <c r="F413" i="12"/>
  <c r="G413" i="12"/>
  <c r="H413" i="12"/>
  <c r="I413" i="12"/>
  <c r="C414" i="12"/>
  <c r="D414" i="12"/>
  <c r="E414" i="12"/>
  <c r="F414" i="12"/>
  <c r="G414" i="12"/>
  <c r="H414" i="12"/>
  <c r="I414" i="12"/>
  <c r="C415" i="12"/>
  <c r="D415" i="12"/>
  <c r="E415" i="12"/>
  <c r="F415" i="12"/>
  <c r="G415" i="12"/>
  <c r="H415" i="12"/>
  <c r="I415" i="12"/>
  <c r="C6" i="12"/>
  <c r="D6" i="12"/>
  <c r="E6" i="12"/>
  <c r="F6" i="12"/>
  <c r="G6" i="12"/>
  <c r="H6" i="12"/>
  <c r="I6" i="12"/>
  <c r="O5" i="12"/>
  <c r="N5" i="12"/>
  <c r="I5" i="12"/>
  <c r="H5" i="12"/>
  <c r="G5" i="12"/>
  <c r="F5" i="12"/>
  <c r="E5" i="12"/>
  <c r="D5" i="12"/>
  <c r="C5" i="12"/>
  <c r="FC416" i="12" l="1"/>
  <c r="FB416" i="12"/>
  <c r="FA416" i="12"/>
  <c r="EZ416" i="12"/>
  <c r="GR416" i="12" l="1"/>
  <c r="BG416" i="12"/>
  <c r="BF416" i="12"/>
  <c r="BE416" i="12"/>
  <c r="BD416" i="12"/>
  <c r="BC416" i="12"/>
  <c r="BB416" i="12"/>
  <c r="BA416" i="12"/>
  <c r="AZ416" i="12"/>
  <c r="AY416" i="12"/>
  <c r="AX416" i="12"/>
  <c r="K416" i="12" l="1"/>
  <c r="T416" i="12"/>
  <c r="DE416" i="12"/>
  <c r="Y7" i="12" l="1"/>
  <c r="Y8" i="12"/>
  <c r="Y9" i="12"/>
  <c r="Y10" i="12"/>
  <c r="Y11" i="12"/>
  <c r="Y12" i="12"/>
  <c r="Y13" i="12"/>
  <c r="Y14" i="12"/>
  <c r="Y15" i="12"/>
  <c r="Y16" i="12"/>
  <c r="Y17" i="12"/>
  <c r="Y18" i="12"/>
  <c r="Y19" i="12"/>
  <c r="Y20" i="12"/>
  <c r="Y21" i="12"/>
  <c r="Y22" i="12"/>
  <c r="Y23" i="12"/>
  <c r="Y24" i="12"/>
  <c r="Y25" i="12"/>
  <c r="Y26" i="12"/>
  <c r="Y27" i="12"/>
  <c r="Y28" i="12"/>
  <c r="Y29" i="12"/>
  <c r="Y30" i="12"/>
  <c r="Y31" i="12"/>
  <c r="Y32" i="12"/>
  <c r="Y33" i="12"/>
  <c r="Y34" i="12"/>
  <c r="Y35" i="12"/>
  <c r="Y36" i="12"/>
  <c r="Y37" i="12"/>
  <c r="Y38" i="12"/>
  <c r="Y39" i="12"/>
  <c r="Y40" i="12"/>
  <c r="Y41" i="12"/>
  <c r="Y42" i="12"/>
  <c r="Y43" i="12"/>
  <c r="Y44" i="12"/>
  <c r="Y45" i="12"/>
  <c r="Y46" i="12"/>
  <c r="Y47" i="12"/>
  <c r="Y48" i="12"/>
  <c r="Y49" i="12"/>
  <c r="Y50" i="12"/>
  <c r="Y51" i="12"/>
  <c r="Y52" i="12"/>
  <c r="Y53" i="12"/>
  <c r="Y54" i="12"/>
  <c r="Y55" i="12"/>
  <c r="Y56" i="12"/>
  <c r="Y57" i="12"/>
  <c r="Y58" i="12"/>
  <c r="Y59" i="12"/>
  <c r="Y60" i="12"/>
  <c r="Y61" i="12"/>
  <c r="Y62" i="12"/>
  <c r="Y63" i="12"/>
  <c r="Y64" i="12"/>
  <c r="Y65" i="12"/>
  <c r="Y66" i="12"/>
  <c r="Y67" i="12"/>
  <c r="Y68" i="12"/>
  <c r="Y69" i="12"/>
  <c r="Y70" i="12"/>
  <c r="Y71" i="12"/>
  <c r="Y72" i="12"/>
  <c r="Y73" i="12"/>
  <c r="Y74" i="12"/>
  <c r="Y75" i="12"/>
  <c r="Y76" i="12"/>
  <c r="Y77" i="12"/>
  <c r="Y78" i="12"/>
  <c r="Y79" i="12"/>
  <c r="Y80" i="12"/>
  <c r="Y81" i="12"/>
  <c r="Y82" i="12"/>
  <c r="Y83" i="12"/>
  <c r="Y84" i="12"/>
  <c r="Y85" i="12"/>
  <c r="Y86" i="12"/>
  <c r="Y87" i="12"/>
  <c r="Y88" i="12"/>
  <c r="Y89" i="12"/>
  <c r="Y90" i="12"/>
  <c r="Y91" i="12"/>
  <c r="Y92" i="12"/>
  <c r="Y93" i="12"/>
  <c r="Y94" i="12"/>
  <c r="Y95" i="12"/>
  <c r="Y96" i="12"/>
  <c r="Y97" i="12"/>
  <c r="Y98" i="12"/>
  <c r="Y99" i="12"/>
  <c r="Y100" i="12"/>
  <c r="Y101" i="12"/>
  <c r="Y102" i="12"/>
  <c r="Y103" i="12"/>
  <c r="Y104" i="12"/>
  <c r="Y105" i="12"/>
  <c r="Y106" i="12"/>
  <c r="Y107" i="12"/>
  <c r="Y108" i="12"/>
  <c r="Y109" i="12"/>
  <c r="Y110" i="12"/>
  <c r="Y111" i="12"/>
  <c r="Y112" i="12"/>
  <c r="Y113" i="12"/>
  <c r="Y114" i="12"/>
  <c r="Y115" i="12"/>
  <c r="Y116" i="12"/>
  <c r="Y117" i="12"/>
  <c r="Y118" i="12"/>
  <c r="Y119" i="12"/>
  <c r="Y120" i="12"/>
  <c r="Y121" i="12"/>
  <c r="Y122" i="12"/>
  <c r="Y123" i="12"/>
  <c r="Y124" i="12"/>
  <c r="Y125" i="12"/>
  <c r="Y126" i="12"/>
  <c r="Y127" i="12"/>
  <c r="Y128" i="12"/>
  <c r="Y129" i="12"/>
  <c r="Y130" i="12"/>
  <c r="Y131" i="12"/>
  <c r="Y132" i="12"/>
  <c r="Y133" i="12"/>
  <c r="Y134" i="12"/>
  <c r="Y135" i="12"/>
  <c r="Y136" i="12"/>
  <c r="Y137" i="12"/>
  <c r="Y138" i="12"/>
  <c r="Y139" i="12"/>
  <c r="Y140" i="12"/>
  <c r="Y141" i="12"/>
  <c r="Y142" i="12"/>
  <c r="Y143" i="12"/>
  <c r="Y144" i="12"/>
  <c r="Y145" i="12"/>
  <c r="Y146" i="12"/>
  <c r="Y147" i="12"/>
  <c r="Y148" i="12"/>
  <c r="Y149" i="12"/>
  <c r="Y150" i="12"/>
  <c r="Y151" i="12"/>
  <c r="Y152" i="12"/>
  <c r="Y153" i="12"/>
  <c r="Y154" i="12"/>
  <c r="Y155" i="12"/>
  <c r="Y156" i="12"/>
  <c r="Y157" i="12"/>
  <c r="Y158" i="12"/>
  <c r="Y159" i="12"/>
  <c r="Y160" i="12"/>
  <c r="Y161" i="12"/>
  <c r="Y162" i="12"/>
  <c r="Y163" i="12"/>
  <c r="Y164" i="12"/>
  <c r="Y165" i="12"/>
  <c r="Y166" i="12"/>
  <c r="Y167" i="12"/>
  <c r="Y168" i="12"/>
  <c r="Y169" i="12"/>
  <c r="Y170" i="12"/>
  <c r="Y171" i="12"/>
  <c r="Y172" i="12"/>
  <c r="Y173" i="12"/>
  <c r="Y174" i="12"/>
  <c r="Y175" i="12"/>
  <c r="Y176" i="12"/>
  <c r="Y177" i="12"/>
  <c r="Y178" i="12"/>
  <c r="Y179" i="12"/>
  <c r="Y180" i="12"/>
  <c r="Y181" i="12"/>
  <c r="Y182" i="12"/>
  <c r="Y183" i="12"/>
  <c r="Y184" i="12"/>
  <c r="Y185" i="12"/>
  <c r="Y186" i="12"/>
  <c r="Y187" i="12"/>
  <c r="Y188" i="12"/>
  <c r="Y189" i="12"/>
  <c r="Y190" i="12"/>
  <c r="Y191" i="12"/>
  <c r="Y192" i="12"/>
  <c r="Y193" i="12"/>
  <c r="Y194" i="12"/>
  <c r="Y195" i="12"/>
  <c r="Y196" i="12"/>
  <c r="Y197" i="12"/>
  <c r="Y198" i="12"/>
  <c r="Y199" i="12"/>
  <c r="Y200" i="12"/>
  <c r="Y201" i="12"/>
  <c r="Y202" i="12"/>
  <c r="Y203" i="12"/>
  <c r="Y204" i="12"/>
  <c r="Y205" i="12"/>
  <c r="Y206" i="12"/>
  <c r="Y207" i="12"/>
  <c r="Y208" i="12"/>
  <c r="Y209" i="12"/>
  <c r="Y210" i="12"/>
  <c r="Y211" i="12"/>
  <c r="Y212" i="12"/>
  <c r="Y213" i="12"/>
  <c r="Y214" i="12"/>
  <c r="Y215" i="12"/>
  <c r="Y216" i="12"/>
  <c r="Y217" i="12"/>
  <c r="Y218" i="12"/>
  <c r="Y219" i="12"/>
  <c r="Y220" i="12"/>
  <c r="Y221" i="12"/>
  <c r="Y222" i="12"/>
  <c r="Y223" i="12"/>
  <c r="Y224" i="12"/>
  <c r="Y225" i="12"/>
  <c r="Y226" i="12"/>
  <c r="Y227" i="12"/>
  <c r="Y228" i="12"/>
  <c r="Y229" i="12"/>
  <c r="Y230" i="12"/>
  <c r="Y231" i="12"/>
  <c r="Y232" i="12"/>
  <c r="Y233" i="12"/>
  <c r="Y234" i="12"/>
  <c r="Y235" i="12"/>
  <c r="Y236" i="12"/>
  <c r="Y237" i="12"/>
  <c r="Y238" i="12"/>
  <c r="Y239" i="12"/>
  <c r="Y240" i="12"/>
  <c r="Y241" i="12"/>
  <c r="Y242" i="12"/>
  <c r="Y243" i="12"/>
  <c r="Y244" i="12"/>
  <c r="Y245" i="12"/>
  <c r="Y246" i="12"/>
  <c r="Y247" i="12"/>
  <c r="Y248" i="12"/>
  <c r="Y249" i="12"/>
  <c r="Y250" i="12"/>
  <c r="Y251" i="12"/>
  <c r="Y252" i="12"/>
  <c r="Y253" i="12"/>
  <c r="Y254" i="12"/>
  <c r="Y255" i="12"/>
  <c r="Y256" i="12"/>
  <c r="Y257" i="12"/>
  <c r="Y258" i="12"/>
  <c r="Y259" i="12"/>
  <c r="Y260" i="12"/>
  <c r="Y261" i="12"/>
  <c r="Y262" i="12"/>
  <c r="Y263" i="12"/>
  <c r="Y264" i="12"/>
  <c r="Y265" i="12"/>
  <c r="Y266" i="12"/>
  <c r="Y267" i="12"/>
  <c r="Y268" i="12"/>
  <c r="Y269" i="12"/>
  <c r="Y270" i="12"/>
  <c r="Y271" i="12"/>
  <c r="Y272" i="12"/>
  <c r="Y273" i="12"/>
  <c r="Y274" i="12"/>
  <c r="Y275" i="12"/>
  <c r="Y276" i="12"/>
  <c r="Y277" i="12"/>
  <c r="Y278" i="12"/>
  <c r="Y279" i="12"/>
  <c r="Y280" i="12"/>
  <c r="Y281" i="12"/>
  <c r="Y282" i="12"/>
  <c r="Y283" i="12"/>
  <c r="Y284" i="12"/>
  <c r="Y285" i="12"/>
  <c r="Y286" i="12"/>
  <c r="Y287" i="12"/>
  <c r="Y288" i="12"/>
  <c r="Y289" i="12"/>
  <c r="Y290" i="12"/>
  <c r="Y291" i="12"/>
  <c r="Y292" i="12"/>
  <c r="Y293" i="12"/>
  <c r="Y294" i="12"/>
  <c r="Y295" i="12"/>
  <c r="Y296" i="12"/>
  <c r="Y297" i="12"/>
  <c r="Y298" i="12"/>
  <c r="Y299" i="12"/>
  <c r="Y300" i="12"/>
  <c r="Y301" i="12"/>
  <c r="Y302" i="12"/>
  <c r="Y303" i="12"/>
  <c r="Y304" i="12"/>
  <c r="Y305" i="12"/>
  <c r="Y306" i="12"/>
  <c r="Y307" i="12"/>
  <c r="Y308" i="12"/>
  <c r="Y309" i="12"/>
  <c r="Y310" i="12"/>
  <c r="Y311" i="12"/>
  <c r="Y312" i="12"/>
  <c r="Y313" i="12"/>
  <c r="Y314" i="12"/>
  <c r="Y315" i="12"/>
  <c r="Y316" i="12"/>
  <c r="Y317" i="12"/>
  <c r="Y318" i="12"/>
  <c r="Y319" i="12"/>
  <c r="Y320" i="12"/>
  <c r="Y321" i="12"/>
  <c r="Y322" i="12"/>
  <c r="Y323" i="12"/>
  <c r="Y324" i="12"/>
  <c r="Y325" i="12"/>
  <c r="Y326" i="12"/>
  <c r="Y327" i="12"/>
  <c r="Y328" i="12"/>
  <c r="Y329" i="12"/>
  <c r="Y330" i="12"/>
  <c r="Y331" i="12"/>
  <c r="Y332" i="12"/>
  <c r="Y333" i="12"/>
  <c r="Y334" i="12"/>
  <c r="Y335" i="12"/>
  <c r="Y336" i="12"/>
  <c r="Y337" i="12"/>
  <c r="Y338" i="12"/>
  <c r="Y339" i="12"/>
  <c r="Y340" i="12"/>
  <c r="Y341" i="12"/>
  <c r="Y342" i="12"/>
  <c r="Y343" i="12"/>
  <c r="Y344" i="12"/>
  <c r="Y345" i="12"/>
  <c r="Y346" i="12"/>
  <c r="Y347" i="12"/>
  <c r="Y348" i="12"/>
  <c r="Y349" i="12"/>
  <c r="Y350" i="12"/>
  <c r="Y351" i="12"/>
  <c r="Y352" i="12"/>
  <c r="Y353" i="12"/>
  <c r="Y354" i="12"/>
  <c r="Y355" i="12"/>
  <c r="Y356" i="12"/>
  <c r="Y357" i="12"/>
  <c r="Y358" i="12"/>
  <c r="Y359" i="12"/>
  <c r="Y360" i="12"/>
  <c r="Y361" i="12"/>
  <c r="Y362" i="12"/>
  <c r="Y363" i="12"/>
  <c r="Y364" i="12"/>
  <c r="Y365" i="12"/>
  <c r="Y366" i="12"/>
  <c r="Y367" i="12"/>
  <c r="Y368" i="12"/>
  <c r="Y369" i="12"/>
  <c r="Y370" i="12"/>
  <c r="Y371" i="12"/>
  <c r="Y372" i="12"/>
  <c r="Y373" i="12"/>
  <c r="Y374" i="12"/>
  <c r="Y375" i="12"/>
  <c r="Y376" i="12"/>
  <c r="Y377" i="12"/>
  <c r="Y378" i="12"/>
  <c r="Y379" i="12"/>
  <c r="Y380" i="12"/>
  <c r="Y381" i="12"/>
  <c r="Y382" i="12"/>
  <c r="Y383" i="12"/>
  <c r="Y384" i="12"/>
  <c r="Y385" i="12"/>
  <c r="Y386" i="12"/>
  <c r="Y387" i="12"/>
  <c r="Y388" i="12"/>
  <c r="Y389" i="12"/>
  <c r="Y390" i="12"/>
  <c r="Y391" i="12"/>
  <c r="Y392" i="12"/>
  <c r="Y393" i="12"/>
  <c r="Y394" i="12"/>
  <c r="Y395" i="12"/>
  <c r="Y396" i="12"/>
  <c r="Y397" i="12"/>
  <c r="Y398" i="12"/>
  <c r="Y399" i="12"/>
  <c r="Y400" i="12"/>
  <c r="Y401" i="12"/>
  <c r="Y402" i="12"/>
  <c r="Y403" i="12"/>
  <c r="Y404" i="12"/>
  <c r="Y405" i="12"/>
  <c r="Y406" i="12"/>
  <c r="Y407" i="12"/>
  <c r="Y408" i="12"/>
  <c r="Y409" i="12"/>
  <c r="Y410" i="12"/>
  <c r="Y411" i="12"/>
  <c r="Y412" i="12"/>
  <c r="Y413" i="12"/>
  <c r="Y414" i="12"/>
  <c r="Y415" i="12"/>
  <c r="Y6" i="12"/>
  <c r="Y5" i="12"/>
  <c r="CA416" i="12" l="1"/>
  <c r="BZ416" i="12"/>
  <c r="BY416" i="12"/>
  <c r="BX416" i="12"/>
  <c r="BW416" i="12"/>
  <c r="BV416" i="12"/>
  <c r="BU416" i="12"/>
  <c r="BT416" i="12"/>
  <c r="BS416" i="12"/>
  <c r="BR416" i="12"/>
  <c r="I416" i="12" l="1"/>
  <c r="AC5" i="12"/>
  <c r="GS416" i="12"/>
  <c r="GI416" i="12"/>
  <c r="GJ416" i="12"/>
  <c r="GK416" i="12"/>
  <c r="GL416" i="12"/>
  <c r="Y416" i="12"/>
  <c r="GH416" i="12"/>
  <c r="FG416" i="12"/>
  <c r="FF416" i="12"/>
  <c r="FE416" i="12"/>
  <c r="FD416" i="12"/>
  <c r="S416" i="12" l="1"/>
  <c r="Z7" i="12"/>
  <c r="AA7" i="12"/>
  <c r="AC7" i="12"/>
  <c r="Z8" i="12"/>
  <c r="AA8" i="12"/>
  <c r="AC8" i="12"/>
  <c r="Z9" i="12"/>
  <c r="AA9" i="12"/>
  <c r="AC9" i="12"/>
  <c r="Z10" i="12"/>
  <c r="AA10" i="12"/>
  <c r="AC10" i="12"/>
  <c r="Z11" i="12"/>
  <c r="AA11" i="12"/>
  <c r="AC11" i="12"/>
  <c r="Z12" i="12"/>
  <c r="AA12" i="12"/>
  <c r="AC12" i="12"/>
  <c r="Z13" i="12"/>
  <c r="AA13" i="12"/>
  <c r="AC13" i="12"/>
  <c r="Z14" i="12"/>
  <c r="AA14" i="12"/>
  <c r="AC14" i="12"/>
  <c r="Z15" i="12"/>
  <c r="AA15" i="12"/>
  <c r="AC15" i="12"/>
  <c r="Z16" i="12"/>
  <c r="AA16" i="12"/>
  <c r="AC16" i="12"/>
  <c r="Z17" i="12"/>
  <c r="AA17" i="12"/>
  <c r="AC17" i="12"/>
  <c r="Z18" i="12"/>
  <c r="AA18" i="12"/>
  <c r="AC18" i="12"/>
  <c r="Z19" i="12"/>
  <c r="AA19" i="12"/>
  <c r="AC19" i="12"/>
  <c r="Z20" i="12"/>
  <c r="AA20" i="12"/>
  <c r="AC20" i="12"/>
  <c r="Z21" i="12"/>
  <c r="AA21" i="12"/>
  <c r="AC21" i="12"/>
  <c r="Z22" i="12"/>
  <c r="AA22" i="12"/>
  <c r="AC22" i="12"/>
  <c r="Z23" i="12"/>
  <c r="AA23" i="12"/>
  <c r="AC23" i="12"/>
  <c r="Z24" i="12"/>
  <c r="AA24" i="12"/>
  <c r="AC24" i="12"/>
  <c r="Z25" i="12"/>
  <c r="AA25" i="12"/>
  <c r="AC25" i="12"/>
  <c r="Z26" i="12"/>
  <c r="AA26" i="12"/>
  <c r="AC26" i="12"/>
  <c r="Z27" i="12"/>
  <c r="AA27" i="12"/>
  <c r="AC27" i="12"/>
  <c r="Z28" i="12"/>
  <c r="AA28" i="12"/>
  <c r="AC28" i="12"/>
  <c r="Z29" i="12"/>
  <c r="AA29" i="12"/>
  <c r="AC29" i="12"/>
  <c r="Z30" i="12"/>
  <c r="AA30" i="12"/>
  <c r="AC30" i="12"/>
  <c r="Z31" i="12"/>
  <c r="AA31" i="12"/>
  <c r="AC31" i="12"/>
  <c r="Z32" i="12"/>
  <c r="AA32" i="12"/>
  <c r="AC32" i="12"/>
  <c r="Z33" i="12"/>
  <c r="AA33" i="12"/>
  <c r="AC33" i="12"/>
  <c r="Z34" i="12"/>
  <c r="AA34" i="12"/>
  <c r="AC34" i="12"/>
  <c r="Z35" i="12"/>
  <c r="AA35" i="12"/>
  <c r="AC35" i="12"/>
  <c r="Z36" i="12"/>
  <c r="AA36" i="12"/>
  <c r="AC36" i="12"/>
  <c r="Z37" i="12"/>
  <c r="AA37" i="12"/>
  <c r="AC37" i="12"/>
  <c r="Z38" i="12"/>
  <c r="AA38" i="12"/>
  <c r="AC38" i="12"/>
  <c r="Z39" i="12"/>
  <c r="AA39" i="12"/>
  <c r="AC39" i="12"/>
  <c r="Z40" i="12"/>
  <c r="AA40" i="12"/>
  <c r="AC40" i="12"/>
  <c r="Z41" i="12"/>
  <c r="AA41" i="12"/>
  <c r="AC41" i="12"/>
  <c r="Z42" i="12"/>
  <c r="AA42" i="12"/>
  <c r="AC42" i="12"/>
  <c r="Z43" i="12"/>
  <c r="AA43" i="12"/>
  <c r="AC43" i="12"/>
  <c r="Z44" i="12"/>
  <c r="AA44" i="12"/>
  <c r="AC44" i="12"/>
  <c r="Z45" i="12"/>
  <c r="AA45" i="12"/>
  <c r="AC45" i="12"/>
  <c r="Z46" i="12"/>
  <c r="AA46" i="12"/>
  <c r="AC46" i="12"/>
  <c r="Z47" i="12"/>
  <c r="AA47" i="12"/>
  <c r="AC47" i="12"/>
  <c r="Z48" i="12"/>
  <c r="AA48" i="12"/>
  <c r="AC48" i="12"/>
  <c r="Z49" i="12"/>
  <c r="AA49" i="12"/>
  <c r="AC49" i="12"/>
  <c r="Z50" i="12"/>
  <c r="AA50" i="12"/>
  <c r="AC50" i="12"/>
  <c r="Z51" i="12"/>
  <c r="AA51" i="12"/>
  <c r="AC51" i="12"/>
  <c r="Z52" i="12"/>
  <c r="AA52" i="12"/>
  <c r="AC52" i="12"/>
  <c r="Z53" i="12"/>
  <c r="AA53" i="12"/>
  <c r="AC53" i="12"/>
  <c r="Z54" i="12"/>
  <c r="AA54" i="12"/>
  <c r="AC54" i="12"/>
  <c r="Z55" i="12"/>
  <c r="AA55" i="12"/>
  <c r="AC55" i="12"/>
  <c r="Z56" i="12"/>
  <c r="AA56" i="12"/>
  <c r="AC56" i="12"/>
  <c r="Z57" i="12"/>
  <c r="AA57" i="12"/>
  <c r="AC57" i="12"/>
  <c r="Z58" i="12"/>
  <c r="AA58" i="12"/>
  <c r="AC58" i="12"/>
  <c r="Z59" i="12"/>
  <c r="AA59" i="12"/>
  <c r="AC59" i="12"/>
  <c r="Z60" i="12"/>
  <c r="AA60" i="12"/>
  <c r="AC60" i="12"/>
  <c r="Z61" i="12"/>
  <c r="AA61" i="12"/>
  <c r="AC61" i="12"/>
  <c r="Z62" i="12"/>
  <c r="AA62" i="12"/>
  <c r="AC62" i="12"/>
  <c r="Z63" i="12"/>
  <c r="AA63" i="12"/>
  <c r="AC63" i="12"/>
  <c r="Z64" i="12"/>
  <c r="AA64" i="12"/>
  <c r="AC64" i="12"/>
  <c r="Z65" i="12"/>
  <c r="AA65" i="12"/>
  <c r="AC65" i="12"/>
  <c r="Z66" i="12"/>
  <c r="AA66" i="12"/>
  <c r="AC66" i="12"/>
  <c r="Z67" i="12"/>
  <c r="AA67" i="12"/>
  <c r="AC67" i="12"/>
  <c r="Z68" i="12"/>
  <c r="AA68" i="12"/>
  <c r="AC68" i="12"/>
  <c r="Z69" i="12"/>
  <c r="AA69" i="12"/>
  <c r="AC69" i="12"/>
  <c r="Z70" i="12"/>
  <c r="AA70" i="12"/>
  <c r="AC70" i="12"/>
  <c r="Z71" i="12"/>
  <c r="AA71" i="12"/>
  <c r="AC71" i="12"/>
  <c r="Z72" i="12"/>
  <c r="AA72" i="12"/>
  <c r="AC72" i="12"/>
  <c r="Z73" i="12"/>
  <c r="AA73" i="12"/>
  <c r="AC73" i="12"/>
  <c r="Z74" i="12"/>
  <c r="AA74" i="12"/>
  <c r="AC74" i="12"/>
  <c r="Z75" i="12"/>
  <c r="AA75" i="12"/>
  <c r="AC75" i="12"/>
  <c r="Z76" i="12"/>
  <c r="AA76" i="12"/>
  <c r="AC76" i="12"/>
  <c r="Z77" i="12"/>
  <c r="AA77" i="12"/>
  <c r="AC77" i="12"/>
  <c r="Z78" i="12"/>
  <c r="AA78" i="12"/>
  <c r="AC78" i="12"/>
  <c r="Z79" i="12"/>
  <c r="AA79" i="12"/>
  <c r="AC79" i="12"/>
  <c r="Z80" i="12"/>
  <c r="AA80" i="12"/>
  <c r="AC80" i="12"/>
  <c r="Z81" i="12"/>
  <c r="AA81" i="12"/>
  <c r="AC81" i="12"/>
  <c r="Z82" i="12"/>
  <c r="AA82" i="12"/>
  <c r="AC82" i="12"/>
  <c r="Z83" i="12"/>
  <c r="AA83" i="12"/>
  <c r="AC83" i="12"/>
  <c r="Z84" i="12"/>
  <c r="AA84" i="12"/>
  <c r="AC84" i="12"/>
  <c r="Z85" i="12"/>
  <c r="AA85" i="12"/>
  <c r="AC85" i="12"/>
  <c r="Z86" i="12"/>
  <c r="AA86" i="12"/>
  <c r="AC86" i="12"/>
  <c r="Z87" i="12"/>
  <c r="AA87" i="12"/>
  <c r="AC87" i="12"/>
  <c r="Z88" i="12"/>
  <c r="AA88" i="12"/>
  <c r="AC88" i="12"/>
  <c r="Z89" i="12"/>
  <c r="AA89" i="12"/>
  <c r="AC89" i="12"/>
  <c r="Z90" i="12"/>
  <c r="AA90" i="12"/>
  <c r="AC90" i="12"/>
  <c r="Z91" i="12"/>
  <c r="AA91" i="12"/>
  <c r="AC91" i="12"/>
  <c r="Z92" i="12"/>
  <c r="AA92" i="12"/>
  <c r="AC92" i="12"/>
  <c r="Z93" i="12"/>
  <c r="AA93" i="12"/>
  <c r="AC93" i="12"/>
  <c r="Z94" i="12"/>
  <c r="AA94" i="12"/>
  <c r="AC94" i="12"/>
  <c r="Z95" i="12"/>
  <c r="AA95" i="12"/>
  <c r="AC95" i="12"/>
  <c r="Z96" i="12"/>
  <c r="AA96" i="12"/>
  <c r="AC96" i="12"/>
  <c r="Z97" i="12"/>
  <c r="AA97" i="12"/>
  <c r="AC97" i="12"/>
  <c r="Z98" i="12"/>
  <c r="AA98" i="12"/>
  <c r="AC98" i="12"/>
  <c r="Z99" i="12"/>
  <c r="AA99" i="12"/>
  <c r="AC99" i="12"/>
  <c r="Z100" i="12"/>
  <c r="AA100" i="12"/>
  <c r="AC100" i="12"/>
  <c r="Z101" i="12"/>
  <c r="AA101" i="12"/>
  <c r="AC101" i="12"/>
  <c r="Z102" i="12"/>
  <c r="AA102" i="12"/>
  <c r="AC102" i="12"/>
  <c r="Z103" i="12"/>
  <c r="AA103" i="12"/>
  <c r="AC103" i="12"/>
  <c r="Z104" i="12"/>
  <c r="AA104" i="12"/>
  <c r="AC104" i="12"/>
  <c r="Z105" i="12"/>
  <c r="AA105" i="12"/>
  <c r="AC105" i="12"/>
  <c r="Z106" i="12"/>
  <c r="AA106" i="12"/>
  <c r="AC106" i="12"/>
  <c r="Z107" i="12"/>
  <c r="AA107" i="12"/>
  <c r="AC107" i="12"/>
  <c r="Z108" i="12"/>
  <c r="AA108" i="12"/>
  <c r="AC108" i="12"/>
  <c r="Z109" i="12"/>
  <c r="AA109" i="12"/>
  <c r="AC109" i="12"/>
  <c r="Z110" i="12"/>
  <c r="AA110" i="12"/>
  <c r="AC110" i="12"/>
  <c r="Z111" i="12"/>
  <c r="AA111" i="12"/>
  <c r="AC111" i="12"/>
  <c r="Z112" i="12"/>
  <c r="AA112" i="12"/>
  <c r="AC112" i="12"/>
  <c r="Z113" i="12"/>
  <c r="AA113" i="12"/>
  <c r="AC113" i="12"/>
  <c r="Z114" i="12"/>
  <c r="AA114" i="12"/>
  <c r="AC114" i="12"/>
  <c r="Z115" i="12"/>
  <c r="AA115" i="12"/>
  <c r="AC115" i="12"/>
  <c r="Z116" i="12"/>
  <c r="AA116" i="12"/>
  <c r="AC116" i="12"/>
  <c r="Z117" i="12"/>
  <c r="AA117" i="12"/>
  <c r="AC117" i="12"/>
  <c r="Z118" i="12"/>
  <c r="AA118" i="12"/>
  <c r="AC118" i="12"/>
  <c r="Z119" i="12"/>
  <c r="AA119" i="12"/>
  <c r="AC119" i="12"/>
  <c r="Z120" i="12"/>
  <c r="AA120" i="12"/>
  <c r="AC120" i="12"/>
  <c r="Z121" i="12"/>
  <c r="AA121" i="12"/>
  <c r="AC121" i="12"/>
  <c r="Z122" i="12"/>
  <c r="AA122" i="12"/>
  <c r="AC122" i="12"/>
  <c r="Z123" i="12"/>
  <c r="AA123" i="12"/>
  <c r="AC123" i="12"/>
  <c r="Z124" i="12"/>
  <c r="AA124" i="12"/>
  <c r="AC124" i="12"/>
  <c r="Z125" i="12"/>
  <c r="AA125" i="12"/>
  <c r="AC125" i="12"/>
  <c r="Z126" i="12"/>
  <c r="AA126" i="12"/>
  <c r="AC126" i="12"/>
  <c r="Z127" i="12"/>
  <c r="AA127" i="12"/>
  <c r="AC127" i="12"/>
  <c r="Z128" i="12"/>
  <c r="AA128" i="12"/>
  <c r="AC128" i="12"/>
  <c r="Z129" i="12"/>
  <c r="AA129" i="12"/>
  <c r="AC129" i="12"/>
  <c r="Z130" i="12"/>
  <c r="AA130" i="12"/>
  <c r="AC130" i="12"/>
  <c r="Z131" i="12"/>
  <c r="AA131" i="12"/>
  <c r="AC131" i="12"/>
  <c r="Z132" i="12"/>
  <c r="AA132" i="12"/>
  <c r="AC132" i="12"/>
  <c r="Z133" i="12"/>
  <c r="AA133" i="12"/>
  <c r="AC133" i="12"/>
  <c r="Z134" i="12"/>
  <c r="AA134" i="12"/>
  <c r="AC134" i="12"/>
  <c r="Z135" i="12"/>
  <c r="AA135" i="12"/>
  <c r="AC135" i="12"/>
  <c r="Z136" i="12"/>
  <c r="AA136" i="12"/>
  <c r="AC136" i="12"/>
  <c r="Z137" i="12"/>
  <c r="AA137" i="12"/>
  <c r="AC137" i="12"/>
  <c r="Z138" i="12"/>
  <c r="AA138" i="12"/>
  <c r="AC138" i="12"/>
  <c r="Z139" i="12"/>
  <c r="AA139" i="12"/>
  <c r="AC139" i="12"/>
  <c r="Z140" i="12"/>
  <c r="AA140" i="12"/>
  <c r="AC140" i="12"/>
  <c r="Z141" i="12"/>
  <c r="AA141" i="12"/>
  <c r="AC141" i="12"/>
  <c r="Z142" i="12"/>
  <c r="AA142" i="12"/>
  <c r="AC142" i="12"/>
  <c r="Z143" i="12"/>
  <c r="AA143" i="12"/>
  <c r="AC143" i="12"/>
  <c r="Z144" i="12"/>
  <c r="AA144" i="12"/>
  <c r="AC144" i="12"/>
  <c r="Z145" i="12"/>
  <c r="AA145" i="12"/>
  <c r="AC145" i="12"/>
  <c r="Z146" i="12"/>
  <c r="AA146" i="12"/>
  <c r="AC146" i="12"/>
  <c r="Z147" i="12"/>
  <c r="AA147" i="12"/>
  <c r="AC147" i="12"/>
  <c r="Z148" i="12"/>
  <c r="AA148" i="12"/>
  <c r="AC148" i="12"/>
  <c r="Z149" i="12"/>
  <c r="AA149" i="12"/>
  <c r="AC149" i="12"/>
  <c r="Z150" i="12"/>
  <c r="AA150" i="12"/>
  <c r="AC150" i="12"/>
  <c r="Z151" i="12"/>
  <c r="AA151" i="12"/>
  <c r="AC151" i="12"/>
  <c r="Z152" i="12"/>
  <c r="AA152" i="12"/>
  <c r="AC152" i="12"/>
  <c r="Z153" i="12"/>
  <c r="AA153" i="12"/>
  <c r="AC153" i="12"/>
  <c r="Z154" i="12"/>
  <c r="AA154" i="12"/>
  <c r="AC154" i="12"/>
  <c r="Z155" i="12"/>
  <c r="AA155" i="12"/>
  <c r="AC155" i="12"/>
  <c r="Z156" i="12"/>
  <c r="AA156" i="12"/>
  <c r="AC156" i="12"/>
  <c r="Z157" i="12"/>
  <c r="AA157" i="12"/>
  <c r="AC157" i="12"/>
  <c r="Z158" i="12"/>
  <c r="AA158" i="12"/>
  <c r="AC158" i="12"/>
  <c r="Z159" i="12"/>
  <c r="AA159" i="12"/>
  <c r="AC159" i="12"/>
  <c r="Z160" i="12"/>
  <c r="AA160" i="12"/>
  <c r="AC160" i="12"/>
  <c r="Z161" i="12"/>
  <c r="AA161" i="12"/>
  <c r="AC161" i="12"/>
  <c r="Z162" i="12"/>
  <c r="AA162" i="12"/>
  <c r="AC162" i="12"/>
  <c r="Z163" i="12"/>
  <c r="AA163" i="12"/>
  <c r="AC163" i="12"/>
  <c r="Z164" i="12"/>
  <c r="AA164" i="12"/>
  <c r="AC164" i="12"/>
  <c r="Z165" i="12"/>
  <c r="AA165" i="12"/>
  <c r="AC165" i="12"/>
  <c r="Z166" i="12"/>
  <c r="AA166" i="12"/>
  <c r="AC166" i="12"/>
  <c r="Z167" i="12"/>
  <c r="AA167" i="12"/>
  <c r="AC167" i="12"/>
  <c r="Z168" i="12"/>
  <c r="AA168" i="12"/>
  <c r="AC168" i="12"/>
  <c r="Z169" i="12"/>
  <c r="AA169" i="12"/>
  <c r="AC169" i="12"/>
  <c r="Z170" i="12"/>
  <c r="AA170" i="12"/>
  <c r="AC170" i="12"/>
  <c r="Z171" i="12"/>
  <c r="AA171" i="12"/>
  <c r="AC171" i="12"/>
  <c r="Z172" i="12"/>
  <c r="AA172" i="12"/>
  <c r="AC172" i="12"/>
  <c r="Z173" i="12"/>
  <c r="AA173" i="12"/>
  <c r="AC173" i="12"/>
  <c r="Z174" i="12"/>
  <c r="AA174" i="12"/>
  <c r="AC174" i="12"/>
  <c r="Z175" i="12"/>
  <c r="AA175" i="12"/>
  <c r="AC175" i="12"/>
  <c r="Z176" i="12"/>
  <c r="AA176" i="12"/>
  <c r="AC176" i="12"/>
  <c r="Z177" i="12"/>
  <c r="AA177" i="12"/>
  <c r="AC177" i="12"/>
  <c r="Z178" i="12"/>
  <c r="AA178" i="12"/>
  <c r="AC178" i="12"/>
  <c r="Z179" i="12"/>
  <c r="AA179" i="12"/>
  <c r="AC179" i="12"/>
  <c r="Z180" i="12"/>
  <c r="AA180" i="12"/>
  <c r="AC180" i="12"/>
  <c r="Z181" i="12"/>
  <c r="AA181" i="12"/>
  <c r="AC181" i="12"/>
  <c r="Z182" i="12"/>
  <c r="AA182" i="12"/>
  <c r="AC182" i="12"/>
  <c r="Z183" i="12"/>
  <c r="AA183" i="12"/>
  <c r="AC183" i="12"/>
  <c r="Z184" i="12"/>
  <c r="AA184" i="12"/>
  <c r="AC184" i="12"/>
  <c r="Z185" i="12"/>
  <c r="AA185" i="12"/>
  <c r="AC185" i="12"/>
  <c r="Z186" i="12"/>
  <c r="AA186" i="12"/>
  <c r="AC186" i="12"/>
  <c r="Z187" i="12"/>
  <c r="AA187" i="12"/>
  <c r="AC187" i="12"/>
  <c r="Z188" i="12"/>
  <c r="AA188" i="12"/>
  <c r="AC188" i="12"/>
  <c r="Z189" i="12"/>
  <c r="AA189" i="12"/>
  <c r="AC189" i="12"/>
  <c r="Z190" i="12"/>
  <c r="AA190" i="12"/>
  <c r="AC190" i="12"/>
  <c r="Z191" i="12"/>
  <c r="AA191" i="12"/>
  <c r="AC191" i="12"/>
  <c r="Z192" i="12"/>
  <c r="AA192" i="12"/>
  <c r="AC192" i="12"/>
  <c r="Z193" i="12"/>
  <c r="AA193" i="12"/>
  <c r="AC193" i="12"/>
  <c r="Z194" i="12"/>
  <c r="AA194" i="12"/>
  <c r="AC194" i="12"/>
  <c r="Z195" i="12"/>
  <c r="AA195" i="12"/>
  <c r="AC195" i="12"/>
  <c r="Z196" i="12"/>
  <c r="AA196" i="12"/>
  <c r="AC196" i="12"/>
  <c r="Z197" i="12"/>
  <c r="AA197" i="12"/>
  <c r="AC197" i="12"/>
  <c r="Z198" i="12"/>
  <c r="AA198" i="12"/>
  <c r="AC198" i="12"/>
  <c r="Z199" i="12"/>
  <c r="AA199" i="12"/>
  <c r="AC199" i="12"/>
  <c r="Z200" i="12"/>
  <c r="AA200" i="12"/>
  <c r="AC200" i="12"/>
  <c r="Z201" i="12"/>
  <c r="AA201" i="12"/>
  <c r="AC201" i="12"/>
  <c r="Z202" i="12"/>
  <c r="AA202" i="12"/>
  <c r="AC202" i="12"/>
  <c r="Z203" i="12"/>
  <c r="AA203" i="12"/>
  <c r="AC203" i="12"/>
  <c r="Z204" i="12"/>
  <c r="AA204" i="12"/>
  <c r="AC204" i="12"/>
  <c r="Z205" i="12"/>
  <c r="AA205" i="12"/>
  <c r="AC205" i="12"/>
  <c r="Z206" i="12"/>
  <c r="AA206" i="12"/>
  <c r="AC206" i="12"/>
  <c r="Z207" i="12"/>
  <c r="AA207" i="12"/>
  <c r="AC207" i="12"/>
  <c r="Z208" i="12"/>
  <c r="AA208" i="12"/>
  <c r="AC208" i="12"/>
  <c r="Z209" i="12"/>
  <c r="AA209" i="12"/>
  <c r="AC209" i="12"/>
  <c r="Z210" i="12"/>
  <c r="AA210" i="12"/>
  <c r="AC210" i="12"/>
  <c r="Z211" i="12"/>
  <c r="AA211" i="12"/>
  <c r="AC211" i="12"/>
  <c r="Z212" i="12"/>
  <c r="AA212" i="12"/>
  <c r="AC212" i="12"/>
  <c r="Z213" i="12"/>
  <c r="AA213" i="12"/>
  <c r="AC213" i="12"/>
  <c r="Z214" i="12"/>
  <c r="AA214" i="12"/>
  <c r="AC214" i="12"/>
  <c r="Z215" i="12"/>
  <c r="AA215" i="12"/>
  <c r="AC215" i="12"/>
  <c r="Z216" i="12"/>
  <c r="AA216" i="12"/>
  <c r="AC216" i="12"/>
  <c r="Z217" i="12"/>
  <c r="AA217" i="12"/>
  <c r="AC217" i="12"/>
  <c r="Z218" i="12"/>
  <c r="AA218" i="12"/>
  <c r="AC218" i="12"/>
  <c r="Z219" i="12"/>
  <c r="AA219" i="12"/>
  <c r="AC219" i="12"/>
  <c r="Z220" i="12"/>
  <c r="AA220" i="12"/>
  <c r="AC220" i="12"/>
  <c r="Z221" i="12"/>
  <c r="AA221" i="12"/>
  <c r="AC221" i="12"/>
  <c r="Z222" i="12"/>
  <c r="AA222" i="12"/>
  <c r="AC222" i="12"/>
  <c r="Z223" i="12"/>
  <c r="AA223" i="12"/>
  <c r="AC223" i="12"/>
  <c r="Z224" i="12"/>
  <c r="AA224" i="12"/>
  <c r="AC224" i="12"/>
  <c r="Z225" i="12"/>
  <c r="AA225" i="12"/>
  <c r="AC225" i="12"/>
  <c r="Z226" i="12"/>
  <c r="AA226" i="12"/>
  <c r="AC226" i="12"/>
  <c r="Z227" i="12"/>
  <c r="AA227" i="12"/>
  <c r="AC227" i="12"/>
  <c r="Z228" i="12"/>
  <c r="AA228" i="12"/>
  <c r="AC228" i="12"/>
  <c r="Z229" i="12"/>
  <c r="AA229" i="12"/>
  <c r="AC229" i="12"/>
  <c r="Z230" i="12"/>
  <c r="AA230" i="12"/>
  <c r="AC230" i="12"/>
  <c r="Z231" i="12"/>
  <c r="AA231" i="12"/>
  <c r="AC231" i="12"/>
  <c r="Z232" i="12"/>
  <c r="AA232" i="12"/>
  <c r="AC232" i="12"/>
  <c r="Z233" i="12"/>
  <c r="AA233" i="12"/>
  <c r="AC233" i="12"/>
  <c r="Z234" i="12"/>
  <c r="AA234" i="12"/>
  <c r="AC234" i="12"/>
  <c r="Z235" i="12"/>
  <c r="AA235" i="12"/>
  <c r="AC235" i="12"/>
  <c r="Z236" i="12"/>
  <c r="AA236" i="12"/>
  <c r="AC236" i="12"/>
  <c r="Z237" i="12"/>
  <c r="AA237" i="12"/>
  <c r="AC237" i="12"/>
  <c r="Z238" i="12"/>
  <c r="AA238" i="12"/>
  <c r="AC238" i="12"/>
  <c r="Z239" i="12"/>
  <c r="AA239" i="12"/>
  <c r="AC239" i="12"/>
  <c r="Z240" i="12"/>
  <c r="AA240" i="12"/>
  <c r="AC240" i="12"/>
  <c r="Z241" i="12"/>
  <c r="AA241" i="12"/>
  <c r="AC241" i="12"/>
  <c r="Z242" i="12"/>
  <c r="AA242" i="12"/>
  <c r="AC242" i="12"/>
  <c r="Z243" i="12"/>
  <c r="AA243" i="12"/>
  <c r="AC243" i="12"/>
  <c r="Z244" i="12"/>
  <c r="AA244" i="12"/>
  <c r="AC244" i="12"/>
  <c r="Z245" i="12"/>
  <c r="AA245" i="12"/>
  <c r="AC245" i="12"/>
  <c r="Z246" i="12"/>
  <c r="AA246" i="12"/>
  <c r="AC246" i="12"/>
  <c r="Z247" i="12"/>
  <c r="AA247" i="12"/>
  <c r="AC247" i="12"/>
  <c r="Z248" i="12"/>
  <c r="AA248" i="12"/>
  <c r="AC248" i="12"/>
  <c r="Z249" i="12"/>
  <c r="AA249" i="12"/>
  <c r="AC249" i="12"/>
  <c r="Z250" i="12"/>
  <c r="AA250" i="12"/>
  <c r="AC250" i="12"/>
  <c r="Z251" i="12"/>
  <c r="AA251" i="12"/>
  <c r="AC251" i="12"/>
  <c r="Z252" i="12"/>
  <c r="AA252" i="12"/>
  <c r="AC252" i="12"/>
  <c r="Z253" i="12"/>
  <c r="AA253" i="12"/>
  <c r="AC253" i="12"/>
  <c r="Z254" i="12"/>
  <c r="AA254" i="12"/>
  <c r="AC254" i="12"/>
  <c r="Z255" i="12"/>
  <c r="AA255" i="12"/>
  <c r="AC255" i="12"/>
  <c r="Z256" i="12"/>
  <c r="AA256" i="12"/>
  <c r="AC256" i="12"/>
  <c r="Z257" i="12"/>
  <c r="AA257" i="12"/>
  <c r="AC257" i="12"/>
  <c r="Z258" i="12"/>
  <c r="AA258" i="12"/>
  <c r="AC258" i="12"/>
  <c r="Z259" i="12"/>
  <c r="AA259" i="12"/>
  <c r="AC259" i="12"/>
  <c r="Z260" i="12"/>
  <c r="AA260" i="12"/>
  <c r="AC260" i="12"/>
  <c r="Z261" i="12"/>
  <c r="AA261" i="12"/>
  <c r="AC261" i="12"/>
  <c r="Z262" i="12"/>
  <c r="AA262" i="12"/>
  <c r="AC262" i="12"/>
  <c r="Z263" i="12"/>
  <c r="AA263" i="12"/>
  <c r="AC263" i="12"/>
  <c r="Z264" i="12"/>
  <c r="AA264" i="12"/>
  <c r="AC264" i="12"/>
  <c r="Z265" i="12"/>
  <c r="AA265" i="12"/>
  <c r="AC265" i="12"/>
  <c r="Z266" i="12"/>
  <c r="AA266" i="12"/>
  <c r="AC266" i="12"/>
  <c r="Z267" i="12"/>
  <c r="AA267" i="12"/>
  <c r="AC267" i="12"/>
  <c r="Z268" i="12"/>
  <c r="AA268" i="12"/>
  <c r="AC268" i="12"/>
  <c r="Z269" i="12"/>
  <c r="AA269" i="12"/>
  <c r="AC269" i="12"/>
  <c r="Z270" i="12"/>
  <c r="AA270" i="12"/>
  <c r="AC270" i="12"/>
  <c r="Z271" i="12"/>
  <c r="AA271" i="12"/>
  <c r="AC271" i="12"/>
  <c r="Z272" i="12"/>
  <c r="AA272" i="12"/>
  <c r="AC272" i="12"/>
  <c r="Z273" i="12"/>
  <c r="AA273" i="12"/>
  <c r="AC273" i="12"/>
  <c r="Z274" i="12"/>
  <c r="AA274" i="12"/>
  <c r="AC274" i="12"/>
  <c r="Z275" i="12"/>
  <c r="AA275" i="12"/>
  <c r="AC275" i="12"/>
  <c r="Z276" i="12"/>
  <c r="AA276" i="12"/>
  <c r="AC276" i="12"/>
  <c r="Z277" i="12"/>
  <c r="AA277" i="12"/>
  <c r="AC277" i="12"/>
  <c r="Z278" i="12"/>
  <c r="AA278" i="12"/>
  <c r="AC278" i="12"/>
  <c r="Z279" i="12"/>
  <c r="AA279" i="12"/>
  <c r="AC279" i="12"/>
  <c r="Z280" i="12"/>
  <c r="AA280" i="12"/>
  <c r="AC280" i="12"/>
  <c r="Z281" i="12"/>
  <c r="AA281" i="12"/>
  <c r="AC281" i="12"/>
  <c r="Z282" i="12"/>
  <c r="AA282" i="12"/>
  <c r="AC282" i="12"/>
  <c r="Z283" i="12"/>
  <c r="AA283" i="12"/>
  <c r="AC283" i="12"/>
  <c r="Z284" i="12"/>
  <c r="AA284" i="12"/>
  <c r="AC284" i="12"/>
  <c r="Z285" i="12"/>
  <c r="AA285" i="12"/>
  <c r="AC285" i="12"/>
  <c r="Z286" i="12"/>
  <c r="AA286" i="12"/>
  <c r="AC286" i="12"/>
  <c r="Z287" i="12"/>
  <c r="AA287" i="12"/>
  <c r="AC287" i="12"/>
  <c r="Z288" i="12"/>
  <c r="AA288" i="12"/>
  <c r="AC288" i="12"/>
  <c r="Z289" i="12"/>
  <c r="AA289" i="12"/>
  <c r="AC289" i="12"/>
  <c r="Z290" i="12"/>
  <c r="AA290" i="12"/>
  <c r="AC290" i="12"/>
  <c r="Z291" i="12"/>
  <c r="AA291" i="12"/>
  <c r="AC291" i="12"/>
  <c r="Z292" i="12"/>
  <c r="AA292" i="12"/>
  <c r="AC292" i="12"/>
  <c r="Z293" i="12"/>
  <c r="AA293" i="12"/>
  <c r="AC293" i="12"/>
  <c r="Z294" i="12"/>
  <c r="AA294" i="12"/>
  <c r="AC294" i="12"/>
  <c r="Z295" i="12"/>
  <c r="AA295" i="12"/>
  <c r="AC295" i="12"/>
  <c r="Z296" i="12"/>
  <c r="AA296" i="12"/>
  <c r="AC296" i="12"/>
  <c r="Z297" i="12"/>
  <c r="AA297" i="12"/>
  <c r="AC297" i="12"/>
  <c r="Z298" i="12"/>
  <c r="AA298" i="12"/>
  <c r="AC298" i="12"/>
  <c r="Z299" i="12"/>
  <c r="AA299" i="12"/>
  <c r="AC299" i="12"/>
  <c r="Z300" i="12"/>
  <c r="AA300" i="12"/>
  <c r="AC300" i="12"/>
  <c r="Z301" i="12"/>
  <c r="AA301" i="12"/>
  <c r="AC301" i="12"/>
  <c r="Z302" i="12"/>
  <c r="AA302" i="12"/>
  <c r="AC302" i="12"/>
  <c r="Z303" i="12"/>
  <c r="AA303" i="12"/>
  <c r="AC303" i="12"/>
  <c r="Z304" i="12"/>
  <c r="AA304" i="12"/>
  <c r="AC304" i="12"/>
  <c r="Z305" i="12"/>
  <c r="AA305" i="12"/>
  <c r="AC305" i="12"/>
  <c r="Z306" i="12"/>
  <c r="AA306" i="12"/>
  <c r="AC306" i="12"/>
  <c r="Z307" i="12"/>
  <c r="AA307" i="12"/>
  <c r="AC307" i="12"/>
  <c r="Z308" i="12"/>
  <c r="AA308" i="12"/>
  <c r="AC308" i="12"/>
  <c r="Z309" i="12"/>
  <c r="AA309" i="12"/>
  <c r="AC309" i="12"/>
  <c r="Z310" i="12"/>
  <c r="AA310" i="12"/>
  <c r="AC310" i="12"/>
  <c r="Z311" i="12"/>
  <c r="AA311" i="12"/>
  <c r="AC311" i="12"/>
  <c r="Z312" i="12"/>
  <c r="AA312" i="12"/>
  <c r="AC312" i="12"/>
  <c r="Z313" i="12"/>
  <c r="AA313" i="12"/>
  <c r="AC313" i="12"/>
  <c r="Z314" i="12"/>
  <c r="AA314" i="12"/>
  <c r="AC314" i="12"/>
  <c r="Z315" i="12"/>
  <c r="AA315" i="12"/>
  <c r="AC315" i="12"/>
  <c r="Z316" i="12"/>
  <c r="AA316" i="12"/>
  <c r="AC316" i="12"/>
  <c r="Z317" i="12"/>
  <c r="AA317" i="12"/>
  <c r="AC317" i="12"/>
  <c r="Z318" i="12"/>
  <c r="AA318" i="12"/>
  <c r="AC318" i="12"/>
  <c r="Z319" i="12"/>
  <c r="AA319" i="12"/>
  <c r="AC319" i="12"/>
  <c r="Z320" i="12"/>
  <c r="AA320" i="12"/>
  <c r="AC320" i="12"/>
  <c r="Z321" i="12"/>
  <c r="AA321" i="12"/>
  <c r="AC321" i="12"/>
  <c r="Z322" i="12"/>
  <c r="AA322" i="12"/>
  <c r="AC322" i="12"/>
  <c r="Z323" i="12"/>
  <c r="AA323" i="12"/>
  <c r="AC323" i="12"/>
  <c r="Z324" i="12"/>
  <c r="AA324" i="12"/>
  <c r="AC324" i="12"/>
  <c r="Z325" i="12"/>
  <c r="AA325" i="12"/>
  <c r="AC325" i="12"/>
  <c r="Z326" i="12"/>
  <c r="AA326" i="12"/>
  <c r="AC326" i="12"/>
  <c r="Z327" i="12"/>
  <c r="AA327" i="12"/>
  <c r="AC327" i="12"/>
  <c r="Z328" i="12"/>
  <c r="AA328" i="12"/>
  <c r="AC328" i="12"/>
  <c r="Z329" i="12"/>
  <c r="AA329" i="12"/>
  <c r="AC329" i="12"/>
  <c r="Z330" i="12"/>
  <c r="AA330" i="12"/>
  <c r="AC330" i="12"/>
  <c r="Z331" i="12"/>
  <c r="AA331" i="12"/>
  <c r="AC331" i="12"/>
  <c r="Z332" i="12"/>
  <c r="AA332" i="12"/>
  <c r="AC332" i="12"/>
  <c r="Z333" i="12"/>
  <c r="AA333" i="12"/>
  <c r="AC333" i="12"/>
  <c r="Z334" i="12"/>
  <c r="AA334" i="12"/>
  <c r="AC334" i="12"/>
  <c r="Z335" i="12"/>
  <c r="AA335" i="12"/>
  <c r="AC335" i="12"/>
  <c r="Z336" i="12"/>
  <c r="AA336" i="12"/>
  <c r="AC336" i="12"/>
  <c r="Z337" i="12"/>
  <c r="AA337" i="12"/>
  <c r="AC337" i="12"/>
  <c r="Z338" i="12"/>
  <c r="AA338" i="12"/>
  <c r="AC338" i="12"/>
  <c r="Z339" i="12"/>
  <c r="AA339" i="12"/>
  <c r="AC339" i="12"/>
  <c r="Z340" i="12"/>
  <c r="AA340" i="12"/>
  <c r="AC340" i="12"/>
  <c r="Z341" i="12"/>
  <c r="AA341" i="12"/>
  <c r="AC341" i="12"/>
  <c r="Z342" i="12"/>
  <c r="AA342" i="12"/>
  <c r="AC342" i="12"/>
  <c r="Z343" i="12"/>
  <c r="AA343" i="12"/>
  <c r="AC343" i="12"/>
  <c r="Z344" i="12"/>
  <c r="AA344" i="12"/>
  <c r="AC344" i="12"/>
  <c r="Z345" i="12"/>
  <c r="AA345" i="12"/>
  <c r="AC345" i="12"/>
  <c r="Z346" i="12"/>
  <c r="AA346" i="12"/>
  <c r="AC346" i="12"/>
  <c r="Z347" i="12"/>
  <c r="AA347" i="12"/>
  <c r="AC347" i="12"/>
  <c r="Z348" i="12"/>
  <c r="AA348" i="12"/>
  <c r="AC348" i="12"/>
  <c r="Z349" i="12"/>
  <c r="AA349" i="12"/>
  <c r="AC349" i="12"/>
  <c r="Z350" i="12"/>
  <c r="AA350" i="12"/>
  <c r="AC350" i="12"/>
  <c r="Z351" i="12"/>
  <c r="AA351" i="12"/>
  <c r="AC351" i="12"/>
  <c r="Z352" i="12"/>
  <c r="AA352" i="12"/>
  <c r="AC352" i="12"/>
  <c r="Z353" i="12"/>
  <c r="AA353" i="12"/>
  <c r="AC353" i="12"/>
  <c r="Z354" i="12"/>
  <c r="AA354" i="12"/>
  <c r="AC354" i="12"/>
  <c r="Z355" i="12"/>
  <c r="AA355" i="12"/>
  <c r="AC355" i="12"/>
  <c r="Z356" i="12"/>
  <c r="AA356" i="12"/>
  <c r="AC356" i="12"/>
  <c r="Z357" i="12"/>
  <c r="AA357" i="12"/>
  <c r="AC357" i="12"/>
  <c r="Z358" i="12"/>
  <c r="AA358" i="12"/>
  <c r="AC358" i="12"/>
  <c r="Z359" i="12"/>
  <c r="AA359" i="12"/>
  <c r="AC359" i="12"/>
  <c r="Z360" i="12"/>
  <c r="AA360" i="12"/>
  <c r="AC360" i="12"/>
  <c r="Z361" i="12"/>
  <c r="AA361" i="12"/>
  <c r="AC361" i="12"/>
  <c r="Z362" i="12"/>
  <c r="AA362" i="12"/>
  <c r="AC362" i="12"/>
  <c r="Z363" i="12"/>
  <c r="AA363" i="12"/>
  <c r="AC363" i="12"/>
  <c r="Z364" i="12"/>
  <c r="AA364" i="12"/>
  <c r="AC364" i="12"/>
  <c r="Z365" i="12"/>
  <c r="AA365" i="12"/>
  <c r="AC365" i="12"/>
  <c r="Z366" i="12"/>
  <c r="AA366" i="12"/>
  <c r="AC366" i="12"/>
  <c r="Z367" i="12"/>
  <c r="AA367" i="12"/>
  <c r="AC367" i="12"/>
  <c r="Z368" i="12"/>
  <c r="AA368" i="12"/>
  <c r="AC368" i="12"/>
  <c r="Z369" i="12"/>
  <c r="AA369" i="12"/>
  <c r="AC369" i="12"/>
  <c r="Z370" i="12"/>
  <c r="AA370" i="12"/>
  <c r="AC370" i="12"/>
  <c r="Z371" i="12"/>
  <c r="AA371" i="12"/>
  <c r="AC371" i="12"/>
  <c r="Z372" i="12"/>
  <c r="AA372" i="12"/>
  <c r="AC372" i="12"/>
  <c r="Z373" i="12"/>
  <c r="AA373" i="12"/>
  <c r="AC373" i="12"/>
  <c r="Z374" i="12"/>
  <c r="AA374" i="12"/>
  <c r="AC374" i="12"/>
  <c r="Z375" i="12"/>
  <c r="AA375" i="12"/>
  <c r="AC375" i="12"/>
  <c r="Z376" i="12"/>
  <c r="AA376" i="12"/>
  <c r="AC376" i="12"/>
  <c r="Z377" i="12"/>
  <c r="AA377" i="12"/>
  <c r="AC377" i="12"/>
  <c r="Z378" i="12"/>
  <c r="AA378" i="12"/>
  <c r="AC378" i="12"/>
  <c r="Z379" i="12"/>
  <c r="AA379" i="12"/>
  <c r="AC379" i="12"/>
  <c r="Z380" i="12"/>
  <c r="AA380" i="12"/>
  <c r="AC380" i="12"/>
  <c r="Z381" i="12"/>
  <c r="AA381" i="12"/>
  <c r="AC381" i="12"/>
  <c r="Z382" i="12"/>
  <c r="AA382" i="12"/>
  <c r="AC382" i="12"/>
  <c r="Z383" i="12"/>
  <c r="AA383" i="12"/>
  <c r="AC383" i="12"/>
  <c r="Z384" i="12"/>
  <c r="AA384" i="12"/>
  <c r="AC384" i="12"/>
  <c r="Z385" i="12"/>
  <c r="AA385" i="12"/>
  <c r="AC385" i="12"/>
  <c r="Z386" i="12"/>
  <c r="AA386" i="12"/>
  <c r="AC386" i="12"/>
  <c r="Z387" i="12"/>
  <c r="AA387" i="12"/>
  <c r="AC387" i="12"/>
  <c r="Z388" i="12"/>
  <c r="AA388" i="12"/>
  <c r="AC388" i="12"/>
  <c r="Z389" i="12"/>
  <c r="AA389" i="12"/>
  <c r="AC389" i="12"/>
  <c r="Z390" i="12"/>
  <c r="AA390" i="12"/>
  <c r="AC390" i="12"/>
  <c r="Z391" i="12"/>
  <c r="AA391" i="12"/>
  <c r="AC391" i="12"/>
  <c r="Z392" i="12"/>
  <c r="AA392" i="12"/>
  <c r="AC392" i="12"/>
  <c r="Z393" i="12"/>
  <c r="AA393" i="12"/>
  <c r="AC393" i="12"/>
  <c r="Z394" i="12"/>
  <c r="AA394" i="12"/>
  <c r="AC394" i="12"/>
  <c r="Z395" i="12"/>
  <c r="AA395" i="12"/>
  <c r="AC395" i="12"/>
  <c r="Z396" i="12"/>
  <c r="AA396" i="12"/>
  <c r="AC396" i="12"/>
  <c r="Z397" i="12"/>
  <c r="AA397" i="12"/>
  <c r="AC397" i="12"/>
  <c r="Z398" i="12"/>
  <c r="AA398" i="12"/>
  <c r="AC398" i="12"/>
  <c r="Z399" i="12"/>
  <c r="AA399" i="12"/>
  <c r="AC399" i="12"/>
  <c r="Z400" i="12"/>
  <c r="AA400" i="12"/>
  <c r="AC400" i="12"/>
  <c r="Z401" i="12"/>
  <c r="AA401" i="12"/>
  <c r="AC401" i="12"/>
  <c r="Z402" i="12"/>
  <c r="AA402" i="12"/>
  <c r="AC402" i="12"/>
  <c r="Z403" i="12"/>
  <c r="AA403" i="12"/>
  <c r="AC403" i="12"/>
  <c r="Z404" i="12"/>
  <c r="AA404" i="12"/>
  <c r="AC404" i="12"/>
  <c r="Z405" i="12"/>
  <c r="AA405" i="12"/>
  <c r="AC405" i="12"/>
  <c r="Z406" i="12"/>
  <c r="AA406" i="12"/>
  <c r="AC406" i="12"/>
  <c r="Z407" i="12"/>
  <c r="AA407" i="12"/>
  <c r="AC407" i="12"/>
  <c r="Z408" i="12"/>
  <c r="AA408" i="12"/>
  <c r="AC408" i="12"/>
  <c r="Z409" i="12"/>
  <c r="AA409" i="12"/>
  <c r="AC409" i="12"/>
  <c r="Z410" i="12"/>
  <c r="AA410" i="12"/>
  <c r="AC410" i="12"/>
  <c r="Z411" i="12"/>
  <c r="AA411" i="12"/>
  <c r="AC411" i="12"/>
  <c r="Z412" i="12"/>
  <c r="AA412" i="12"/>
  <c r="AC412" i="12"/>
  <c r="Z413" i="12"/>
  <c r="AA413" i="12"/>
  <c r="AC413" i="12"/>
  <c r="Z414" i="12"/>
  <c r="AA414" i="12"/>
  <c r="AC414" i="12"/>
  <c r="Z415" i="12"/>
  <c r="AA415" i="12"/>
  <c r="AC415" i="12"/>
  <c r="Z6" i="12"/>
  <c r="AA6" i="12"/>
  <c r="AC6" i="12"/>
  <c r="Z5" i="12"/>
  <c r="CV416" i="12" l="1"/>
  <c r="GZ416" i="12" l="1"/>
  <c r="AC416" i="12" s="1"/>
  <c r="GX416" i="12" l="1"/>
  <c r="GW416" i="12"/>
  <c r="GV416" i="12"/>
  <c r="GU416" i="12"/>
  <c r="GT416" i="12"/>
  <c r="GN416" i="12"/>
  <c r="GG416" i="12"/>
  <c r="GF416" i="12"/>
  <c r="GE416" i="12"/>
  <c r="GD416" i="12"/>
  <c r="GC416" i="12"/>
  <c r="GB416" i="12"/>
  <c r="GA416" i="12"/>
  <c r="FZ416" i="12"/>
  <c r="FY416" i="12"/>
  <c r="FX416" i="12"/>
  <c r="FW416" i="12"/>
  <c r="FV416" i="12"/>
  <c r="FU416" i="12"/>
  <c r="FT416" i="12"/>
  <c r="FS416" i="12"/>
  <c r="FR416" i="12"/>
  <c r="FQ416" i="12"/>
  <c r="FP416" i="12"/>
  <c r="FO416" i="12"/>
  <c r="FN416" i="12"/>
  <c r="FM416" i="12"/>
  <c r="FL416" i="12"/>
  <c r="FK416" i="12"/>
  <c r="FJ416" i="12"/>
  <c r="FI416" i="12"/>
  <c r="FH416" i="12"/>
  <c r="EU416" i="12"/>
  <c r="V416" i="12" s="1"/>
  <c r="ET416" i="12"/>
  <c r="ES416" i="12"/>
  <c r="ER416" i="12"/>
  <c r="EI416" i="12"/>
  <c r="EH416" i="12"/>
  <c r="EG416" i="12"/>
  <c r="EF416" i="12"/>
  <c r="EE416" i="12"/>
  <c r="ED416" i="12"/>
  <c r="EC416" i="12"/>
  <c r="EB416" i="12"/>
  <c r="EA416" i="12"/>
  <c r="DZ416" i="12"/>
  <c r="DY416" i="12"/>
  <c r="DX416" i="12"/>
  <c r="DW416" i="12"/>
  <c r="DV416" i="12"/>
  <c r="DU416" i="12"/>
  <c r="DT416" i="12"/>
  <c r="DS416" i="12"/>
  <c r="DR416" i="12"/>
  <c r="DQ416" i="12"/>
  <c r="DP416" i="12"/>
  <c r="DO416" i="12"/>
  <c r="DN416" i="12"/>
  <c r="DM416" i="12"/>
  <c r="DL416" i="12"/>
  <c r="DK416" i="12"/>
  <c r="DJ416" i="12"/>
  <c r="DI416" i="12"/>
  <c r="DH416" i="12"/>
  <c r="DG416" i="12"/>
  <c r="DF416" i="12"/>
  <c r="DD416" i="12"/>
  <c r="DC416" i="12"/>
  <c r="DB416" i="12"/>
  <c r="DA416" i="12"/>
  <c r="CZ416" i="12"/>
  <c r="CY416" i="12"/>
  <c r="CX416" i="12"/>
  <c r="CW416" i="12"/>
  <c r="CU416" i="12"/>
  <c r="CT416" i="12"/>
  <c r="CS416" i="12"/>
  <c r="CR416" i="12"/>
  <c r="CQ416" i="12"/>
  <c r="CP416" i="12"/>
  <c r="CO416" i="12"/>
  <c r="CN416" i="12"/>
  <c r="CM416" i="12"/>
  <c r="CL416" i="12"/>
  <c r="CK416" i="12"/>
  <c r="CJ416" i="12"/>
  <c r="CI416" i="12"/>
  <c r="CH416" i="12"/>
  <c r="CG416" i="12"/>
  <c r="CF416" i="12"/>
  <c r="CE416" i="12"/>
  <c r="CD416" i="12"/>
  <c r="CC416" i="12"/>
  <c r="CB416" i="12"/>
  <c r="AB416" i="12" l="1"/>
  <c r="N416" i="12"/>
  <c r="R416" i="12"/>
  <c r="P416" i="12"/>
  <c r="O416" i="12"/>
  <c r="F416" i="12"/>
  <c r="Q416" i="12"/>
  <c r="C416" i="12"/>
  <c r="D416" i="12"/>
  <c r="E416" i="12"/>
  <c r="G416" i="12"/>
  <c r="H416" i="12"/>
  <c r="AA416"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O'Cain, Steve</author>
  </authors>
  <commentList>
    <comment ref="C4" authorId="0" shapeId="0" xr:uid="{00000000-0006-0000-0100-000009000000}">
      <text>
        <r>
          <rPr>
            <b/>
            <sz val="9"/>
            <color indexed="81"/>
            <rFont val="Tahoma"/>
            <family val="2"/>
          </rPr>
          <t>Verified FY 2014-15 expenditures as of February 2, 2023.</t>
        </r>
      </text>
    </comment>
    <comment ref="D4" authorId="0" shapeId="0" xr:uid="{00000000-0006-0000-0100-00000A000000}">
      <text>
        <r>
          <rPr>
            <b/>
            <sz val="9"/>
            <color indexed="81"/>
            <rFont val="Tahoma"/>
            <family val="2"/>
          </rPr>
          <t>Verified FY 2015-16 expenditures as of February 2, 2023.</t>
        </r>
      </text>
    </comment>
    <comment ref="E4" authorId="0" shapeId="0" xr:uid="{00000000-0006-0000-0100-00000B000000}">
      <text>
        <r>
          <rPr>
            <b/>
            <sz val="9"/>
            <color indexed="81"/>
            <rFont val="Tahoma"/>
            <family val="2"/>
          </rPr>
          <t>Verified FY 2016-17 expenditures as of February 2, 2023.</t>
        </r>
      </text>
    </comment>
    <comment ref="F4" authorId="0" shapeId="0" xr:uid="{00000000-0006-0000-0100-00000C000000}">
      <text>
        <r>
          <rPr>
            <b/>
            <sz val="9"/>
            <color indexed="81"/>
            <rFont val="Tahoma"/>
            <family val="2"/>
          </rPr>
          <t>Verified FY 2017-18 expenditures as of February 2, 2023.</t>
        </r>
      </text>
    </comment>
    <comment ref="G4" authorId="0" shapeId="0" xr:uid="{00000000-0006-0000-0100-00000D000000}">
      <text>
        <r>
          <rPr>
            <b/>
            <sz val="9"/>
            <color indexed="81"/>
            <rFont val="Tahoma"/>
            <family val="2"/>
          </rPr>
          <t>Verified FY 2018-19 expenditures as of August 14, 2024.</t>
        </r>
      </text>
    </comment>
    <comment ref="H4" authorId="0" shapeId="0" xr:uid="{00000000-0006-0000-0100-00000E000000}">
      <text>
        <r>
          <rPr>
            <b/>
            <sz val="9"/>
            <color indexed="81"/>
            <rFont val="Tahoma"/>
            <family val="2"/>
          </rPr>
          <t>Verified FY 2019-20 expenditures as of August 14, 2024.</t>
        </r>
      </text>
    </comment>
    <comment ref="I4" authorId="0" shapeId="0" xr:uid="{00000000-0006-0000-0100-00000F000000}">
      <text>
        <r>
          <rPr>
            <b/>
            <sz val="9"/>
            <color indexed="81"/>
            <rFont val="Tahoma"/>
            <family val="2"/>
          </rPr>
          <t>Verified FY 2020-21 expenditures as of August 14, 2024.</t>
        </r>
      </text>
    </comment>
    <comment ref="J4" authorId="0" shapeId="0" xr:uid="{00000000-0006-0000-0100-000010000000}">
      <text>
        <r>
          <rPr>
            <b/>
            <sz val="9"/>
            <color indexed="81"/>
            <rFont val="Tahoma"/>
            <family val="2"/>
          </rPr>
          <t>Verified FY 2021-22 expenditures as of December 17, 2024.</t>
        </r>
      </text>
    </comment>
    <comment ref="K4" authorId="0" shapeId="0" xr:uid="{43321C2E-BD27-4ADC-B902-EA81D6F61D2E}">
      <text>
        <r>
          <rPr>
            <b/>
            <sz val="9"/>
            <color indexed="81"/>
            <rFont val="Tahoma"/>
            <family val="2"/>
          </rPr>
          <t>Verified FY 2021-22 expenditures as of May 15, 2025.</t>
        </r>
      </text>
    </comment>
  </commentList>
</comments>
</file>

<file path=xl/sharedStrings.xml><?xml version="1.0" encoding="utf-8"?>
<sst xmlns="http://schemas.openxmlformats.org/spreadsheetml/2006/main" count="1347" uniqueCount="640">
  <si>
    <t>April 1, 2018</t>
  </si>
  <si>
    <t>April 1, 2019</t>
  </si>
  <si>
    <t>April 1, 2017</t>
  </si>
  <si>
    <t>April 1, 2016</t>
  </si>
  <si>
    <t>April 1, 2015</t>
  </si>
  <si>
    <t>April 1, 2014</t>
  </si>
  <si>
    <t>for FY 2014-15</t>
  </si>
  <si>
    <t>for FY 2015-16</t>
  </si>
  <si>
    <t>for FY 2016-17</t>
  </si>
  <si>
    <t>for FY 2017-18</t>
  </si>
  <si>
    <t>for FY 2018-19</t>
  </si>
  <si>
    <t>for FY 2019-20</t>
  </si>
  <si>
    <t>Estimates</t>
  </si>
  <si>
    <t>Government</t>
  </si>
  <si>
    <t>County</t>
  </si>
  <si>
    <t>Total</t>
  </si>
  <si>
    <t>General</t>
  </si>
  <si>
    <t>Public</t>
  </si>
  <si>
    <t>Safety</t>
  </si>
  <si>
    <t>Physical</t>
  </si>
  <si>
    <t>Environment</t>
  </si>
  <si>
    <t>Transportation</t>
  </si>
  <si>
    <t>Economic</t>
  </si>
  <si>
    <t>Human</t>
  </si>
  <si>
    <t>Services</t>
  </si>
  <si>
    <t>Culture &amp;</t>
  </si>
  <si>
    <t>Recreation</t>
  </si>
  <si>
    <t>Other Uses &amp;</t>
  </si>
  <si>
    <t>Non-Operating</t>
  </si>
  <si>
    <t>Court-</t>
  </si>
  <si>
    <t>Related</t>
  </si>
  <si>
    <t>TOTAL</t>
  </si>
  <si>
    <t>Enterprise</t>
  </si>
  <si>
    <t>Special</t>
  </si>
  <si>
    <t>September 30, 2019</t>
  </si>
  <si>
    <t>September 30, 2018</t>
  </si>
  <si>
    <t>September 30, 2017</t>
  </si>
  <si>
    <t>September 30, 2016</t>
  </si>
  <si>
    <t>September 30, 2015</t>
  </si>
  <si>
    <t>September 30, 2014</t>
  </si>
  <si>
    <t>Regular or Permanent Employees</t>
  </si>
  <si>
    <t>Seasonal and Temporary Employees</t>
  </si>
  <si>
    <t>Salary</t>
  </si>
  <si>
    <t>Benefits</t>
  </si>
  <si>
    <t>Employees</t>
  </si>
  <si>
    <t>Median</t>
  </si>
  <si>
    <t>Household</t>
  </si>
  <si>
    <t>Special Districts</t>
  </si>
  <si>
    <t>Obligation Debt</t>
  </si>
  <si>
    <t>Fund Debt</t>
  </si>
  <si>
    <t>Revenue Debt</t>
  </si>
  <si>
    <t>Dependent &amp;</t>
  </si>
  <si>
    <t>Independent</t>
  </si>
  <si>
    <t># of FTE</t>
  </si>
  <si>
    <t># of Active</t>
  </si>
  <si>
    <t>Cost to Pay Off Current Debt Obligations</t>
  </si>
  <si>
    <t>Municipal Total</t>
  </si>
  <si>
    <t>Municipality</t>
  </si>
  <si>
    <t>Respective</t>
  </si>
  <si>
    <t>Alachua</t>
  </si>
  <si>
    <t>Archer</t>
  </si>
  <si>
    <t>Gainesville</t>
  </si>
  <si>
    <t>Hawthorne</t>
  </si>
  <si>
    <t>High Springs</t>
  </si>
  <si>
    <t>La Crosse</t>
  </si>
  <si>
    <t>Micanopy</t>
  </si>
  <si>
    <t>Newberry</t>
  </si>
  <si>
    <t>Waldo</t>
  </si>
  <si>
    <t>Glen St. Mary</t>
  </si>
  <si>
    <t>Baker</t>
  </si>
  <si>
    <t>Macclenny</t>
  </si>
  <si>
    <t>Callaway</t>
  </si>
  <si>
    <t>Bay</t>
  </si>
  <si>
    <t>Lynn Haven</t>
  </si>
  <si>
    <t>Mexico Beach</t>
  </si>
  <si>
    <t>Panama City</t>
  </si>
  <si>
    <t>Panama City Beach</t>
  </si>
  <si>
    <t>Parker</t>
  </si>
  <si>
    <t>Springfield</t>
  </si>
  <si>
    <t>Brooker</t>
  </si>
  <si>
    <t>Bradford</t>
  </si>
  <si>
    <t>Hampton</t>
  </si>
  <si>
    <t>Lawtey</t>
  </si>
  <si>
    <t>Starke</t>
  </si>
  <si>
    <t>Cape Canaveral</t>
  </si>
  <si>
    <t>Brevard</t>
  </si>
  <si>
    <t>Cocoa</t>
  </si>
  <si>
    <t>Cocoa Beach</t>
  </si>
  <si>
    <t>Grant-Valkaria</t>
  </si>
  <si>
    <t>Indialantic</t>
  </si>
  <si>
    <t>Indian Harbour Beach</t>
  </si>
  <si>
    <t>Malabar</t>
  </si>
  <si>
    <t>Melbourne</t>
  </si>
  <si>
    <t>Melbourne Beach</t>
  </si>
  <si>
    <t>Melbourne Village</t>
  </si>
  <si>
    <t>Palm Bay</t>
  </si>
  <si>
    <t>Palm Shores</t>
  </si>
  <si>
    <t>Rockledge</t>
  </si>
  <si>
    <t>Satellite Beach</t>
  </si>
  <si>
    <t>Titusville</t>
  </si>
  <si>
    <t>West Melbourne</t>
  </si>
  <si>
    <t>Coconut Creek</t>
  </si>
  <si>
    <t>Broward</t>
  </si>
  <si>
    <t>Cooper City</t>
  </si>
  <si>
    <t>Coral Springs</t>
  </si>
  <si>
    <t>Dania Beach</t>
  </si>
  <si>
    <t>Davie</t>
  </si>
  <si>
    <t>Deerfield Beach</t>
  </si>
  <si>
    <t>Fort Lauderdale</t>
  </si>
  <si>
    <t>Hallandale Beach</t>
  </si>
  <si>
    <t>Hillsboro Beach</t>
  </si>
  <si>
    <t>Hollywood</t>
  </si>
  <si>
    <t>Lauderdale-By-The-Sea</t>
  </si>
  <si>
    <t>Lauderdale Lakes</t>
  </si>
  <si>
    <t>Lauderhill</t>
  </si>
  <si>
    <t>Lazy Lake</t>
  </si>
  <si>
    <t>Lighthouse Point</t>
  </si>
  <si>
    <t>Margate</t>
  </si>
  <si>
    <t>Miramar</t>
  </si>
  <si>
    <t>North Lauderdale</t>
  </si>
  <si>
    <t>Oakland Park</t>
  </si>
  <si>
    <t>Parkland</t>
  </si>
  <si>
    <t>Pembroke Park</t>
  </si>
  <si>
    <t>Pembroke Pines</t>
  </si>
  <si>
    <t>Plantation</t>
  </si>
  <si>
    <t>Pompano Beach</t>
  </si>
  <si>
    <t>Sea Ranch Lakes</t>
  </si>
  <si>
    <t>Southwest Ranches</t>
  </si>
  <si>
    <t>Sunrise</t>
  </si>
  <si>
    <t>Tamarac</t>
  </si>
  <si>
    <t>Weston</t>
  </si>
  <si>
    <t>West Park</t>
  </si>
  <si>
    <t>Wilton Manors</t>
  </si>
  <si>
    <t>Altha</t>
  </si>
  <si>
    <t>Calhoun</t>
  </si>
  <si>
    <t>Blountstown</t>
  </si>
  <si>
    <t>Punta Gorda</t>
  </si>
  <si>
    <t>Charlotte</t>
  </si>
  <si>
    <t>Crystal River</t>
  </si>
  <si>
    <t>Citrus</t>
  </si>
  <si>
    <t>Inverness</t>
  </si>
  <si>
    <t>Green Cove Springs</t>
  </si>
  <si>
    <t>Clay</t>
  </si>
  <si>
    <t>Keystone Heights</t>
  </si>
  <si>
    <t>Orange Park</t>
  </si>
  <si>
    <t>Penney Farms</t>
  </si>
  <si>
    <t>Collier</t>
  </si>
  <si>
    <t>Marco Island</t>
  </si>
  <si>
    <t>Naples</t>
  </si>
  <si>
    <t>Fort White</t>
  </si>
  <si>
    <t>Columbia</t>
  </si>
  <si>
    <t>Lake City</t>
  </si>
  <si>
    <t>Arcadia</t>
  </si>
  <si>
    <t>DeSoto</t>
  </si>
  <si>
    <t>Cross City</t>
  </si>
  <si>
    <t>Dixie</t>
  </si>
  <si>
    <t>Horseshoe Beach</t>
  </si>
  <si>
    <t>Atlantic Beach</t>
  </si>
  <si>
    <t>Duval</t>
  </si>
  <si>
    <t>Baldwin</t>
  </si>
  <si>
    <t>Jacksonville</t>
  </si>
  <si>
    <t>Jacksonville Beach</t>
  </si>
  <si>
    <t>Neptune Beach</t>
  </si>
  <si>
    <t>Century</t>
  </si>
  <si>
    <t>Escambia</t>
  </si>
  <si>
    <t>Pensacola</t>
  </si>
  <si>
    <t>Beverly Beach</t>
  </si>
  <si>
    <t>Flagler</t>
  </si>
  <si>
    <t>Bunnell</t>
  </si>
  <si>
    <t>Flagler Beach</t>
  </si>
  <si>
    <t>Flagler / Volusia</t>
  </si>
  <si>
    <t>Marineland</t>
  </si>
  <si>
    <t>Flagler / St. Johns</t>
  </si>
  <si>
    <t>Palm Coast</t>
  </si>
  <si>
    <t>Apalachicola</t>
  </si>
  <si>
    <t>Franklin</t>
  </si>
  <si>
    <t>Carrabelle</t>
  </si>
  <si>
    <t>Chattahoochee</t>
  </si>
  <si>
    <t>Gadsden</t>
  </si>
  <si>
    <t>Greensboro</t>
  </si>
  <si>
    <t>Gretna</t>
  </si>
  <si>
    <t>Havana</t>
  </si>
  <si>
    <t>Midway</t>
  </si>
  <si>
    <t>Quincy</t>
  </si>
  <si>
    <t>Bell</t>
  </si>
  <si>
    <t>Gilchrist</t>
  </si>
  <si>
    <t>Fanning Springs</t>
  </si>
  <si>
    <t>Gilchrist / Levy</t>
  </si>
  <si>
    <t>Trenton</t>
  </si>
  <si>
    <t>Moore Haven</t>
  </si>
  <si>
    <t>Glades</t>
  </si>
  <si>
    <t>Port St. Joe</t>
  </si>
  <si>
    <t>Gulf</t>
  </si>
  <si>
    <t>Wewahitchka</t>
  </si>
  <si>
    <t>Jasper</t>
  </si>
  <si>
    <t>Hamilton</t>
  </si>
  <si>
    <t>Jennings</t>
  </si>
  <si>
    <t>White Springs</t>
  </si>
  <si>
    <t>Bowling Green</t>
  </si>
  <si>
    <t>Hardee</t>
  </si>
  <si>
    <t>Wauchula</t>
  </si>
  <si>
    <t>Zolfo Springs</t>
  </si>
  <si>
    <t>Clewiston</t>
  </si>
  <si>
    <t>Hendry</t>
  </si>
  <si>
    <t>LaBelle</t>
  </si>
  <si>
    <t>Brooksville</t>
  </si>
  <si>
    <t>Hernando</t>
  </si>
  <si>
    <t>Avon Park</t>
  </si>
  <si>
    <t>Highlands</t>
  </si>
  <si>
    <t>Lake Placid</t>
  </si>
  <si>
    <t>Sebring</t>
  </si>
  <si>
    <t>Plant City</t>
  </si>
  <si>
    <t>Hillsborough</t>
  </si>
  <si>
    <t>Tampa</t>
  </si>
  <si>
    <t>Temple Terrace</t>
  </si>
  <si>
    <t>Bonifay</t>
  </si>
  <si>
    <t>Holmes</t>
  </si>
  <si>
    <t>Esto</t>
  </si>
  <si>
    <t>Noma</t>
  </si>
  <si>
    <t>Ponce de Leon</t>
  </si>
  <si>
    <t>Westville</t>
  </si>
  <si>
    <t>Fellsmere</t>
  </si>
  <si>
    <t>Indian River</t>
  </si>
  <si>
    <t>Indian River Shores</t>
  </si>
  <si>
    <t>Orchid</t>
  </si>
  <si>
    <t>Sebastian</t>
  </si>
  <si>
    <t>Vero Beach</t>
  </si>
  <si>
    <t>Alford</t>
  </si>
  <si>
    <t>Jackson</t>
  </si>
  <si>
    <t>Bascom</t>
  </si>
  <si>
    <t>Campbellton</t>
  </si>
  <si>
    <t>Cottondale</t>
  </si>
  <si>
    <t>Graceville</t>
  </si>
  <si>
    <t>Grand Ridge</t>
  </si>
  <si>
    <t>Greenwood</t>
  </si>
  <si>
    <t>Malone</t>
  </si>
  <si>
    <t>Marianna</t>
  </si>
  <si>
    <t>Sneads</t>
  </si>
  <si>
    <t>Monticello</t>
  </si>
  <si>
    <t>Jefferson</t>
  </si>
  <si>
    <t>Mayo</t>
  </si>
  <si>
    <t>Lafayette</t>
  </si>
  <si>
    <t>Astatula</t>
  </si>
  <si>
    <t>Lake</t>
  </si>
  <si>
    <t>Clermont</t>
  </si>
  <si>
    <t>Eustis</t>
  </si>
  <si>
    <t>Fruitland Park</t>
  </si>
  <si>
    <t>Groveland</t>
  </si>
  <si>
    <t>Howey-in-the-Hills</t>
  </si>
  <si>
    <t>Lady Lake</t>
  </si>
  <si>
    <t>Leesburg</t>
  </si>
  <si>
    <t>Mascotte</t>
  </si>
  <si>
    <t>Minneola</t>
  </si>
  <si>
    <t>Montverde</t>
  </si>
  <si>
    <t>Mount Dora</t>
  </si>
  <si>
    <t>Tavares</t>
  </si>
  <si>
    <t>Umatilla</t>
  </si>
  <si>
    <t>Bonita Springs</t>
  </si>
  <si>
    <t>Lee</t>
  </si>
  <si>
    <t>Cape Coral</t>
  </si>
  <si>
    <t>Estero</t>
  </si>
  <si>
    <t>Fort Myers</t>
  </si>
  <si>
    <t>Fort Myers Beach</t>
  </si>
  <si>
    <t>Sanibel</t>
  </si>
  <si>
    <t>Tallahassee</t>
  </si>
  <si>
    <t>Leon</t>
  </si>
  <si>
    <t>Bronson</t>
  </si>
  <si>
    <t>Levy</t>
  </si>
  <si>
    <t>Cedar Key</t>
  </si>
  <si>
    <t>Chiefland</t>
  </si>
  <si>
    <t>Inglis</t>
  </si>
  <si>
    <t>Otter Creek</t>
  </si>
  <si>
    <t>Williston</t>
  </si>
  <si>
    <t>Yankeetown</t>
  </si>
  <si>
    <t>Bristol</t>
  </si>
  <si>
    <t>Liberty</t>
  </si>
  <si>
    <t>Greenville</t>
  </si>
  <si>
    <t>Madison</t>
  </si>
  <si>
    <t>Anna Maria</t>
  </si>
  <si>
    <t>Manatee</t>
  </si>
  <si>
    <t>Bradenton</t>
  </si>
  <si>
    <t>Bradenton Beach</t>
  </si>
  <si>
    <t>Holmes Beach</t>
  </si>
  <si>
    <t>Longboat Key</t>
  </si>
  <si>
    <t>Manatee / Sarasota</t>
  </si>
  <si>
    <t>Palmetto</t>
  </si>
  <si>
    <t>Belleview</t>
  </si>
  <si>
    <t>Marion</t>
  </si>
  <si>
    <t>Dunnellon</t>
  </si>
  <si>
    <t>McIntosh</t>
  </si>
  <si>
    <t>Ocala</t>
  </si>
  <si>
    <t>Reddick</t>
  </si>
  <si>
    <t>Indiantown</t>
  </si>
  <si>
    <t>Martin</t>
  </si>
  <si>
    <t>Jupiter Island</t>
  </si>
  <si>
    <t>Ocean Breeze</t>
  </si>
  <si>
    <t>Sewall's Point</t>
  </si>
  <si>
    <t>Stuart</t>
  </si>
  <si>
    <t>Aventura</t>
  </si>
  <si>
    <t>Miami-Dade</t>
  </si>
  <si>
    <t>Bal Harbour</t>
  </si>
  <si>
    <t>Bay Harbor Islands</t>
  </si>
  <si>
    <t>Biscayne Park</t>
  </si>
  <si>
    <t>Coral Gables</t>
  </si>
  <si>
    <t>Cutler Bay</t>
  </si>
  <si>
    <t>Doral</t>
  </si>
  <si>
    <t>El Portal</t>
  </si>
  <si>
    <t>Florida City</t>
  </si>
  <si>
    <t>Golden Beach</t>
  </si>
  <si>
    <t>Hialeah</t>
  </si>
  <si>
    <t>Hialeah Gardens</t>
  </si>
  <si>
    <t>Homestead</t>
  </si>
  <si>
    <t>Indian Creek</t>
  </si>
  <si>
    <t>Key Biscayne</t>
  </si>
  <si>
    <t>Medley</t>
  </si>
  <si>
    <t>Miami</t>
  </si>
  <si>
    <t>Miami Beach</t>
  </si>
  <si>
    <t>Miami Gardens</t>
  </si>
  <si>
    <t>Miami Lakes</t>
  </si>
  <si>
    <t>Miami Shores</t>
  </si>
  <si>
    <t>Miami Springs</t>
  </si>
  <si>
    <t>North Bay Village</t>
  </si>
  <si>
    <t>North Miami</t>
  </si>
  <si>
    <t>North Miami Beach</t>
  </si>
  <si>
    <t>Opa-locka</t>
  </si>
  <si>
    <t>Palmetto Bay</t>
  </si>
  <si>
    <t>Pinecrest</t>
  </si>
  <si>
    <t>South Miami</t>
  </si>
  <si>
    <t>Sunny Isles Beach</t>
  </si>
  <si>
    <t>Surfside</t>
  </si>
  <si>
    <t>Sweetwater</t>
  </si>
  <si>
    <t>Virginia Gardens</t>
  </si>
  <si>
    <t>West Miami</t>
  </si>
  <si>
    <t>Islamorada</t>
  </si>
  <si>
    <t>Monroe</t>
  </si>
  <si>
    <t>Key Colony Beach</t>
  </si>
  <si>
    <t>Key West</t>
  </si>
  <si>
    <t>Layton</t>
  </si>
  <si>
    <t>Marathon</t>
  </si>
  <si>
    <t>Callahan</t>
  </si>
  <si>
    <t>Nassau</t>
  </si>
  <si>
    <t>Fernandina Beach</t>
  </si>
  <si>
    <t>Hilliard</t>
  </si>
  <si>
    <t>Cinco Bayou</t>
  </si>
  <si>
    <t>Okaloosa</t>
  </si>
  <si>
    <t>Crestview</t>
  </si>
  <si>
    <t>Destin</t>
  </si>
  <si>
    <t>Fort Walton Beach</t>
  </si>
  <si>
    <t>Laurel Hill</t>
  </si>
  <si>
    <t>Mary Esther</t>
  </si>
  <si>
    <t>Niceville</t>
  </si>
  <si>
    <t>Shalimar</t>
  </si>
  <si>
    <t>Valparaiso</t>
  </si>
  <si>
    <t>Okeechobee</t>
  </si>
  <si>
    <t>Apopka</t>
  </si>
  <si>
    <t>Orange</t>
  </si>
  <si>
    <t>Bay Lake</t>
  </si>
  <si>
    <t>Belle Isle</t>
  </si>
  <si>
    <t>Eatonville</t>
  </si>
  <si>
    <t>Edgewood</t>
  </si>
  <si>
    <t>Lake Buena Vista</t>
  </si>
  <si>
    <t>Maitland</t>
  </si>
  <si>
    <t>Oakland</t>
  </si>
  <si>
    <t>Ocoee</t>
  </si>
  <si>
    <t>Orlando</t>
  </si>
  <si>
    <t>Windermere</t>
  </si>
  <si>
    <t>Winter Garden</t>
  </si>
  <si>
    <t>Winter Park</t>
  </si>
  <si>
    <t>Kissimmee</t>
  </si>
  <si>
    <t>Osceola</t>
  </si>
  <si>
    <t>St. Cloud</t>
  </si>
  <si>
    <t>Atlantis</t>
  </si>
  <si>
    <t>Palm Beach</t>
  </si>
  <si>
    <t>Belle Glade</t>
  </si>
  <si>
    <t>Boca Raton</t>
  </si>
  <si>
    <t>Boynton Beach</t>
  </si>
  <si>
    <t>Briny Breezes</t>
  </si>
  <si>
    <t>Cloud Lake</t>
  </si>
  <si>
    <t>Delray Beach</t>
  </si>
  <si>
    <t>Glen Ridge</t>
  </si>
  <si>
    <t>Golf</t>
  </si>
  <si>
    <t>Greenacres</t>
  </si>
  <si>
    <t>Gulf Stream</t>
  </si>
  <si>
    <t>Haverhill</t>
  </si>
  <si>
    <t>Highland Beach</t>
  </si>
  <si>
    <t>Hypoluxo</t>
  </si>
  <si>
    <t>Juno Beach</t>
  </si>
  <si>
    <t>Jupiter</t>
  </si>
  <si>
    <t>Jupiter Inlet Colony</t>
  </si>
  <si>
    <t>Lake Clarke Shores</t>
  </si>
  <si>
    <t>Lake Park</t>
  </si>
  <si>
    <t>Lantana</t>
  </si>
  <si>
    <t>Loxahatchee Groves</t>
  </si>
  <si>
    <t>Manalapan</t>
  </si>
  <si>
    <t>Mangonia Park</t>
  </si>
  <si>
    <t>North Palm Beach</t>
  </si>
  <si>
    <t>Ocean Ridge</t>
  </si>
  <si>
    <t>Pahokee</t>
  </si>
  <si>
    <t>Palm Beach Gardens</t>
  </si>
  <si>
    <t>Palm Beach Shores</t>
  </si>
  <si>
    <t>Palm Springs</t>
  </si>
  <si>
    <t>Riviera Beach</t>
  </si>
  <si>
    <t>Royal Palm Beach</t>
  </si>
  <si>
    <t>South Bay</t>
  </si>
  <si>
    <t>South Palm Beach</t>
  </si>
  <si>
    <t>Tequesta</t>
  </si>
  <si>
    <t>Wellington</t>
  </si>
  <si>
    <t>Westlake</t>
  </si>
  <si>
    <t>West Palm Beach</t>
  </si>
  <si>
    <t>Dade City</t>
  </si>
  <si>
    <t>Pasco</t>
  </si>
  <si>
    <t>New Port Richey</t>
  </si>
  <si>
    <t>Port Richey</t>
  </si>
  <si>
    <t>St. Leo</t>
  </si>
  <si>
    <t>San Antonio</t>
  </si>
  <si>
    <t>Zephyrhills</t>
  </si>
  <si>
    <t>Belleair</t>
  </si>
  <si>
    <t>Pinellas</t>
  </si>
  <si>
    <t>Belleair Beach</t>
  </si>
  <si>
    <t>Belleair Bluffs</t>
  </si>
  <si>
    <t>Belleair Shore</t>
  </si>
  <si>
    <t>Clearwater</t>
  </si>
  <si>
    <t>Dunedin</t>
  </si>
  <si>
    <t>Gulfport</t>
  </si>
  <si>
    <t>Indian Rocks Beach</t>
  </si>
  <si>
    <t>Indian Shores</t>
  </si>
  <si>
    <t>Kenneth City</t>
  </si>
  <si>
    <t>Largo</t>
  </si>
  <si>
    <t>Madeira Beach</t>
  </si>
  <si>
    <t>North Redington Beach</t>
  </si>
  <si>
    <t>Oldsmar</t>
  </si>
  <si>
    <t>Pinellas Park</t>
  </si>
  <si>
    <t>Redington Beach</t>
  </si>
  <si>
    <t>Redington Shores</t>
  </si>
  <si>
    <t>Safety Harbor</t>
  </si>
  <si>
    <t>St. Pete Beach</t>
  </si>
  <si>
    <t>St. Petersburg</t>
  </si>
  <si>
    <t>Seminole</t>
  </si>
  <si>
    <t>South Pasadena</t>
  </si>
  <si>
    <t>Tarpon Springs</t>
  </si>
  <si>
    <t>Treasure Island</t>
  </si>
  <si>
    <t>Auburndale</t>
  </si>
  <si>
    <t>Polk</t>
  </si>
  <si>
    <t>Bartow</t>
  </si>
  <si>
    <t>Davenport</t>
  </si>
  <si>
    <t>Dundee</t>
  </si>
  <si>
    <t>Eagle Lake</t>
  </si>
  <si>
    <t>Fort Meade</t>
  </si>
  <si>
    <t>Frostproof</t>
  </si>
  <si>
    <t>Haines City</t>
  </si>
  <si>
    <t>Highland Park</t>
  </si>
  <si>
    <t>Hillcrest Heights</t>
  </si>
  <si>
    <t>Lake Alfred</t>
  </si>
  <si>
    <t>Lake Hamilton</t>
  </si>
  <si>
    <t>Lakeland</t>
  </si>
  <si>
    <t>Lake Wales</t>
  </si>
  <si>
    <t>Mulberry</t>
  </si>
  <si>
    <t>Polk City</t>
  </si>
  <si>
    <t>Winter Haven</t>
  </si>
  <si>
    <t>Crescent City</t>
  </si>
  <si>
    <t>Putnam</t>
  </si>
  <si>
    <t>Interlachen</t>
  </si>
  <si>
    <t>Palatka</t>
  </si>
  <si>
    <t>Pomona Park</t>
  </si>
  <si>
    <t>Welaka</t>
  </si>
  <si>
    <t>St. Johns</t>
  </si>
  <si>
    <t>St. Augustine</t>
  </si>
  <si>
    <t>St. Augustine Beach</t>
  </si>
  <si>
    <t>Fort Pierce</t>
  </si>
  <si>
    <t>St. Lucie</t>
  </si>
  <si>
    <t>Port St. Lucie</t>
  </si>
  <si>
    <t>St. Lucie Village</t>
  </si>
  <si>
    <t>Gulf Breeze</t>
  </si>
  <si>
    <t>Santa Rosa</t>
  </si>
  <si>
    <t>Jay</t>
  </si>
  <si>
    <t>Milton</t>
  </si>
  <si>
    <t>North Port</t>
  </si>
  <si>
    <t>Sarasota</t>
  </si>
  <si>
    <t>Venice</t>
  </si>
  <si>
    <t>Altamonte Springs</t>
  </si>
  <si>
    <t>Casselberry</t>
  </si>
  <si>
    <t>Lake Mary</t>
  </si>
  <si>
    <t>Longwood</t>
  </si>
  <si>
    <t>Oviedo</t>
  </si>
  <si>
    <t>Sanford</t>
  </si>
  <si>
    <t>Winter Springs</t>
  </si>
  <si>
    <t>Bushnell</t>
  </si>
  <si>
    <t>Sumter</t>
  </si>
  <si>
    <t>Center Hill</t>
  </si>
  <si>
    <t>Coleman</t>
  </si>
  <si>
    <t>Webster</t>
  </si>
  <si>
    <t>Wildwood</t>
  </si>
  <si>
    <t>Branford</t>
  </si>
  <si>
    <t>Suwannee</t>
  </si>
  <si>
    <t>Live Oak</t>
  </si>
  <si>
    <t>Perry</t>
  </si>
  <si>
    <t>Taylor</t>
  </si>
  <si>
    <t>Lake Butler</t>
  </si>
  <si>
    <t>Union</t>
  </si>
  <si>
    <t>Raiford</t>
  </si>
  <si>
    <t>Worthington Springs</t>
  </si>
  <si>
    <t>Daytona Beach</t>
  </si>
  <si>
    <t>Volusia</t>
  </si>
  <si>
    <t>Daytona Beach Shores</t>
  </si>
  <si>
    <t>DeBary</t>
  </si>
  <si>
    <t>DeLand</t>
  </si>
  <si>
    <t>Deltona</t>
  </si>
  <si>
    <t>Edgewater</t>
  </si>
  <si>
    <t>Holly Hill</t>
  </si>
  <si>
    <t>Lake Helen</t>
  </si>
  <si>
    <t>New Smyrna Beach</t>
  </si>
  <si>
    <t>Oak Hill</t>
  </si>
  <si>
    <t>Orange City</t>
  </si>
  <si>
    <t>Ormond Beach</t>
  </si>
  <si>
    <t>Pierson</t>
  </si>
  <si>
    <t>Ponce Inlet</t>
  </si>
  <si>
    <t>Port Orange</t>
  </si>
  <si>
    <t>South Daytona</t>
  </si>
  <si>
    <t>St. Marks</t>
  </si>
  <si>
    <t>Wakulla</t>
  </si>
  <si>
    <t>Sopchoppy</t>
  </si>
  <si>
    <t>DeFuniak Springs</t>
  </si>
  <si>
    <t>Walton</t>
  </si>
  <si>
    <t>Freeport</t>
  </si>
  <si>
    <t>Paxton</t>
  </si>
  <si>
    <t>Caryville</t>
  </si>
  <si>
    <t>Washington</t>
  </si>
  <si>
    <t>Chipley</t>
  </si>
  <si>
    <t>Ebro</t>
  </si>
  <si>
    <t>Vernon</t>
  </si>
  <si>
    <t>Wausau</t>
  </si>
  <si>
    <t>-</t>
  </si>
  <si>
    <t>no estimate</t>
  </si>
  <si>
    <t xml:space="preserve"> $                                           -  </t>
  </si>
  <si>
    <t>Government Spending Per Resident</t>
  </si>
  <si>
    <t>2019-20</t>
  </si>
  <si>
    <t>2018-19</t>
  </si>
  <si>
    <t>2017-18</t>
  </si>
  <si>
    <t>2016-17</t>
  </si>
  <si>
    <t>2015-16</t>
  </si>
  <si>
    <t>2014-15</t>
  </si>
  <si>
    <t>Budget</t>
  </si>
  <si>
    <t>AFR</t>
  </si>
  <si>
    <t>Government Debt Per Resident</t>
  </si>
  <si>
    <t>as of</t>
  </si>
  <si>
    <t>09/30/19</t>
  </si>
  <si>
    <t>09/30/18</t>
  </si>
  <si>
    <t>09/30/17</t>
  </si>
  <si>
    <t>09/30/16</t>
  </si>
  <si>
    <t>09/30/15</t>
  </si>
  <si>
    <t>09/30/14</t>
  </si>
  <si>
    <t>Avg. Salary</t>
  </si>
  <si>
    <t>% of Budget</t>
  </si>
  <si>
    <t>of Regular or</t>
  </si>
  <si>
    <t>Spent on</t>
  </si>
  <si>
    <t>Permanent</t>
  </si>
  <si>
    <t>Salaries &amp;</t>
  </si>
  <si>
    <t>Income in the</t>
  </si>
  <si>
    <t>Past 12 Months</t>
  </si>
  <si>
    <t>Explanation of Data Sources and Calculation of Metrics</t>
  </si>
  <si>
    <t>Government Spending Per Resident Metrics</t>
  </si>
  <si>
    <t>Government Debt Per Resident Metric</t>
  </si>
  <si>
    <t>Affordable Housing Expenditures Metric</t>
  </si>
  <si>
    <t>Median Household Income in the Past 12 Months Metric</t>
  </si>
  <si>
    <t>Average Salary of Regular or Permanent Employees Metric</t>
  </si>
  <si>
    <t>% of Budget Spent on Salaries &amp; Benefits Metric</t>
  </si>
  <si>
    <t># of Active Dependent and Independent Special Districts Metric</t>
  </si>
  <si>
    <t>Municipal Population Estimates - Excluding Inmates</t>
  </si>
  <si>
    <t>For each fiscal year, the metric was calculated with the relevant data using the following formula:  ( Total Expenditures - Other Uses &amp; Non-Operating ) / Municipal Population Estimate .</t>
  </si>
  <si>
    <t>For each September 30th date, the metric was calculated with the relevant data using the following formula:  ( Total Debt / Municipal Population Estimate ).</t>
  </si>
  <si>
    <t>2020-21</t>
  </si>
  <si>
    <t>09/30/20</t>
  </si>
  <si>
    <t>Affordable</t>
  </si>
  <si>
    <t>Housing</t>
  </si>
  <si>
    <t>Expenditures</t>
  </si>
  <si>
    <t>September 30, 2020</t>
  </si>
  <si>
    <t>For</t>
  </si>
  <si>
    <t>Financing</t>
  </si>
  <si>
    <t>Acquisition</t>
  </si>
  <si>
    <t>Construction</t>
  </si>
  <si>
    <t>Reconstruction</t>
  </si>
  <si>
    <t>Rehabilitation</t>
  </si>
  <si>
    <t>April 1, 2020</t>
  </si>
  <si>
    <t>for FY 2020-21</t>
  </si>
  <si>
    <t>Lake Worth Beach</t>
  </si>
  <si>
    <t>For the September 30, 2021 figures, the total cost to pay off current debt obligations, as reported during the 2021 reporting cycle, was used.</t>
  </si>
  <si>
    <t>For the September 30, 2020 figures, the total cost to pay off current debt obligations, as reported during the 2020 reporting cycle, was used.</t>
  </si>
  <si>
    <t>For the September 30, 2014 through 2019 figures, the total cost to pay off current debt obligations, as reported during the 2019 reporting cycle (or the 2020 reporting cycle if not reporting in 2019), was used.</t>
  </si>
  <si>
    <t>2021-22</t>
  </si>
  <si>
    <t>09/30/21</t>
  </si>
  <si>
    <t>April 1, 2021</t>
  </si>
  <si>
    <t>for FY 2021-22</t>
  </si>
  <si>
    <t>September 30, 2021</t>
  </si>
  <si>
    <t>NA</t>
  </si>
  <si>
    <t>For the September 30, 2022 figures, the total cost to pay off current debt obligations, as reported during the 2022 reporting cycle, was used.</t>
  </si>
  <si>
    <t>April 1, 2022</t>
  </si>
  <si>
    <t>for FY 2022-23</t>
  </si>
  <si>
    <t>2022-23</t>
  </si>
  <si>
    <t>09/30/22</t>
  </si>
  <si>
    <t>September 30, 2022</t>
  </si>
  <si>
    <t>April 1, 2023</t>
  </si>
  <si>
    <t>for FY 2023-24</t>
  </si>
  <si>
    <t>September 30, 2023</t>
  </si>
  <si>
    <t>LFY 2014-15 Expenditures as Reported in Annual Financial Report</t>
  </si>
  <si>
    <t>Hastings</t>
  </si>
  <si>
    <t>Weeki Wachee</t>
  </si>
  <si>
    <t>LFY 2015-16 Expenditures as Reported in Annual Financial Report</t>
  </si>
  <si>
    <t>LFY 2016-17 Expenditures as Reported in Annual Financial Report</t>
  </si>
  <si>
    <t>LFY 2017-18 Expenditures as Reported in Annual Financial Report</t>
  </si>
  <si>
    <t>LFY 2018-19 Expenditures as Reported in Annual Financial Report</t>
  </si>
  <si>
    <t>LFY 2019-20 Expenditures as Reported in Annual Financial Report</t>
  </si>
  <si>
    <t>LFY 2020-21 Expenditures as Reported in Annual Financial Report</t>
  </si>
  <si>
    <t>LFY 2023-24 Expenditures as Reported in Final Adopted Budget</t>
  </si>
  <si>
    <t>LFY 2021-22 Expenditures as Reported in Annual Financial Report</t>
  </si>
  <si>
    <t>2023-24</t>
  </si>
  <si>
    <t>09/30/23</t>
  </si>
  <si>
    <t>For the September 30, 2023 figures, the total cost to pay off current debt obligations, as reported during the 2023 reporting cycle, was used.</t>
  </si>
  <si>
    <t>April 1, 2024</t>
  </si>
  <si>
    <t>for FY 2024-25</t>
  </si>
  <si>
    <t>2024-25</t>
  </si>
  <si>
    <t>Local Fiscal Years 2014-15 to 2024-25</t>
  </si>
  <si>
    <t>September 30, 2014 to September 30, 2024</t>
  </si>
  <si>
    <t>09/30/24</t>
  </si>
  <si>
    <t>Everglades City</t>
  </si>
  <si>
    <t>Jacob City</t>
  </si>
  <si>
    <t>Data Source: Florida Department of Economic Opportunity, Special District Accountability Program, Official List of Special Districts, customized list created and downloaded from https://specialdistrictreports.floridajobs.org/OfficialList/CustomList (i.e., active dependent and independent special districts as of April 4, 2025). Each municipality's figure reflects the sum total of active dependent and independent districts that operate within the municipality's jurisdiction and/or the municipality is named as the district's local government authority. These figures are based on EDR's review of the Department's special district database.</t>
  </si>
  <si>
    <t>Data Source: "Florida Estimates of Population" (2014-2024), Bureau of Economic and Business Research, University of Florida.</t>
  </si>
  <si>
    <t>For the 2023-24 and 2024-25 fiscal years, the relevant budgeted expenditures by category, as reported during the 2024 reporting cycle, were used.</t>
  </si>
  <si>
    <t>For the 2014-15 through 2022-23 fiscal years, the relevant actual expenditures by category, as reported in Annual Financial Reports, were used.</t>
  </si>
  <si>
    <t>For the September 30, 2024 figures, the total cost to pay off current debt obligations, as reported during the 2024 reporting cycle, was used.</t>
  </si>
  <si>
    <t>For the 2024-25 fiscal year, the relevant budgeted expenditures, as reported during the 2024 reporting cycle, were used.  The metric reflects the sum total.</t>
  </si>
  <si>
    <t>Data Source: U.S. Census Bureau (2018-2023). Median Household Income in the Past 12 Months (In 2023 Inflation-adjusted Dollars). American Community Survey 5-Year Estimates. (Table B19013) Retrieved from &lt;https://censusreporter.org&gt;</t>
  </si>
  <si>
    <t>For the 2024-25 fiscal year, the metric was calculated with the relevant data using the following formula:  ( Total Salary / # of FTE Employees ).</t>
  </si>
  <si>
    <t>For the 2024-25 fiscal year, the metric was calculated with the relevant data using the following formula:  [( Regular or Permanent Employees: Total Salary + Total Benefits ) + ( Seasonal and Temporary Employees: Total Salary + Total Benefits )] / ( Total Expenditures - Other Uses &amp; Non-Operating ).</t>
  </si>
  <si>
    <t>LFY 2024-25 Expenditures as Reported in Amended or Final Adopted Budget</t>
  </si>
  <si>
    <t>LFY 2022-23 Expenditures as Reported in Annual Financial Report</t>
  </si>
  <si>
    <t>September 30, 2024</t>
  </si>
  <si>
    <t>Salary, Benefits, and # of Employees - LFY 2024-25 Amended or Final Budget</t>
  </si>
  <si>
    <t>Affordable Housing Expenditures - LFY 2024-25 Amended or Final Budget</t>
  </si>
  <si>
    <t>Note: The 85 municipalities highlighted in yellow did not submit during the 2024 reporting cycle.  Although the data for these municipalities are not available for this reporting cycle, data collected from prior reporting cycles or compiled by EDR are available.  The City of Hastings (St. Johns County) and the City of Weeki Wachee (Hernando County) were disincorporated in 2018 and 2020, respectively.  Therefore, data for these jurisdictions are no longer included in the data set.  The City of Westlake (Palm Beach County) and the Village of Indiantown (Martin County) were incorporated in 2016 and 2017, respectively.  Consequently, data for these jurisdictions are not available for all fiscal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</si>
</sst>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b/>
      <sz val="11"/>
      <name val="Calibri"/>
      <family val="2"/>
      <scheme val="minor"/>
    </font>
    <font>
      <sz val="10"/>
      <name val="Calibri"/>
      <family val="2"/>
    </font>
    <font>
      <b/>
      <i/>
      <sz val="11"/>
      <name val="Calibri"/>
      <family val="2"/>
      <scheme val="minor"/>
    </font>
    <font>
      <b/>
      <i/>
      <sz val="11"/>
      <color theme="1"/>
      <name val="Calibri"/>
      <family val="2"/>
      <scheme val="minor"/>
    </font>
    <font>
      <b/>
      <sz val="14"/>
      <color theme="1"/>
      <name val="Calibri"/>
      <family val="2"/>
      <scheme val="minor"/>
    </font>
    <font>
      <sz val="14"/>
      <color theme="1"/>
      <name val="Calibri"/>
      <family val="2"/>
      <scheme val="minor"/>
    </font>
    <font>
      <b/>
      <sz val="12"/>
      <color theme="1"/>
      <name val="Calibri"/>
      <family val="2"/>
      <scheme val="minor"/>
    </font>
    <font>
      <sz val="12"/>
      <color theme="1"/>
      <name val="Calibri"/>
      <family val="2"/>
      <scheme val="minor"/>
    </font>
    <font>
      <b/>
      <sz val="9"/>
      <color indexed="81"/>
      <name val="Tahoma"/>
      <family val="2"/>
    </font>
  </fonts>
  <fills count="4">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s>
  <borders count="60">
    <border>
      <left/>
      <right/>
      <top/>
      <bottom/>
      <diagonal/>
    </border>
    <border>
      <left style="medium">
        <color auto="1"/>
      </left>
      <right/>
      <top/>
      <bottom/>
      <diagonal/>
    </border>
    <border>
      <left/>
      <right style="medium">
        <color auto="1"/>
      </right>
      <top/>
      <bottom/>
      <diagonal/>
    </border>
    <border>
      <left style="medium">
        <color auto="1"/>
      </left>
      <right/>
      <top/>
      <bottom style="double">
        <color indexed="64"/>
      </bottom>
      <diagonal/>
    </border>
    <border>
      <left/>
      <right style="medium">
        <color auto="1"/>
      </right>
      <top/>
      <bottom style="double">
        <color indexed="64"/>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double">
        <color indexed="64"/>
      </bottom>
      <diagonal/>
    </border>
    <border>
      <left style="thin">
        <color auto="1"/>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double">
        <color indexed="64"/>
      </bottom>
      <diagonal/>
    </border>
    <border>
      <left style="medium">
        <color auto="1"/>
      </left>
      <right/>
      <top style="medium">
        <color auto="1"/>
      </top>
      <bottom/>
      <diagonal/>
    </border>
    <border>
      <left style="thin">
        <color auto="1"/>
      </left>
      <right style="medium">
        <color auto="1"/>
      </right>
      <top/>
      <bottom/>
      <diagonal/>
    </border>
    <border>
      <left style="thin">
        <color auto="1"/>
      </left>
      <right style="medium">
        <color auto="1"/>
      </right>
      <top/>
      <bottom style="double">
        <color indexed="64"/>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style="medium">
        <color auto="1"/>
      </right>
      <top/>
      <bottom/>
      <diagonal/>
    </border>
    <border>
      <left style="medium">
        <color auto="1"/>
      </left>
      <right style="medium">
        <color auto="1"/>
      </right>
      <top style="medium">
        <color auto="1"/>
      </top>
      <bottom/>
      <diagonal/>
    </border>
    <border>
      <left/>
      <right style="medium">
        <color auto="1"/>
      </right>
      <top style="medium">
        <color auto="1"/>
      </top>
      <bottom/>
      <diagonal/>
    </border>
    <border>
      <left style="medium">
        <color auto="1"/>
      </left>
      <right style="medium">
        <color auto="1"/>
      </right>
      <top style="thin">
        <color auto="1"/>
      </top>
      <bottom style="medium">
        <color auto="1"/>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right/>
      <top style="medium">
        <color auto="1"/>
      </top>
      <bottom/>
      <diagonal/>
    </border>
    <border>
      <left/>
      <right/>
      <top style="thin">
        <color auto="1"/>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style="thin">
        <color auto="1"/>
      </top>
      <bottom/>
      <diagonal/>
    </border>
    <border>
      <left style="medium">
        <color auto="1"/>
      </left>
      <right style="medium">
        <color auto="1"/>
      </right>
      <top/>
      <bottom style="double">
        <color indexed="64"/>
      </bottom>
      <diagonal/>
    </border>
    <border>
      <left style="medium">
        <color indexed="64"/>
      </left>
      <right style="medium">
        <color indexed="64"/>
      </right>
      <top style="thin">
        <color auto="1"/>
      </top>
      <bottom style="thin">
        <color auto="1"/>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auto="1"/>
      </left>
      <right/>
      <top/>
      <bottom style="medium">
        <color auto="1"/>
      </bottom>
      <diagonal/>
    </border>
    <border>
      <left/>
      <right style="medium">
        <color auto="1"/>
      </right>
      <top/>
      <bottom style="medium">
        <color auto="1"/>
      </bottom>
      <diagonal/>
    </border>
    <border>
      <left/>
      <right/>
      <top/>
      <bottom style="double">
        <color indexed="64"/>
      </bottom>
      <diagonal/>
    </border>
    <border>
      <left/>
      <right/>
      <top style="thin">
        <color auto="1"/>
      </top>
      <bottom style="medium">
        <color auto="1"/>
      </bottom>
      <diagonal/>
    </border>
    <border>
      <left/>
      <right style="medium">
        <color indexed="64"/>
      </right>
      <top style="double">
        <color indexed="64"/>
      </top>
      <bottom style="thin">
        <color auto="1"/>
      </bottom>
      <diagonal/>
    </border>
    <border>
      <left style="thin">
        <color indexed="64"/>
      </left>
      <right style="thin">
        <color indexed="64"/>
      </right>
      <top style="double">
        <color indexed="64"/>
      </top>
      <bottom style="thin">
        <color auto="1"/>
      </bottom>
      <diagonal/>
    </border>
    <border>
      <left style="thin">
        <color indexed="64"/>
      </left>
      <right/>
      <top style="double">
        <color indexed="64"/>
      </top>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medium">
        <color auto="1"/>
      </left>
      <right style="thin">
        <color auto="1"/>
      </right>
      <top/>
      <bottom style="double">
        <color indexed="64"/>
      </bottom>
      <diagonal/>
    </border>
    <border>
      <left style="medium">
        <color indexed="64"/>
      </left>
      <right/>
      <top style="double">
        <color indexed="64"/>
      </top>
      <bottom style="thin">
        <color auto="1"/>
      </bottom>
      <diagonal/>
    </border>
    <border>
      <left style="thin">
        <color auto="1"/>
      </left>
      <right style="medium">
        <color auto="1"/>
      </right>
      <top style="double">
        <color indexed="64"/>
      </top>
      <bottom style="thin">
        <color auto="1"/>
      </bottom>
      <diagonal/>
    </border>
    <border>
      <left style="medium">
        <color indexed="64"/>
      </left>
      <right/>
      <top style="double">
        <color indexed="64"/>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0" fontId="4" fillId="0" borderId="0">
      <alignment horizontal="left" indent="1"/>
    </xf>
    <xf numFmtId="44" fontId="1" fillId="0" borderId="0" applyFont="0" applyFill="0" applyBorder="0" applyAlignment="0" applyProtection="0"/>
  </cellStyleXfs>
  <cellXfs count="170">
    <xf numFmtId="0" fontId="0" fillId="0" borderId="0" xfId="0"/>
    <xf numFmtId="0" fontId="0" fillId="0" borderId="0" xfId="0"/>
    <xf numFmtId="1" fontId="0" fillId="0" borderId="0" xfId="0" applyNumberFormat="1" applyFont="1" applyFill="1" applyBorder="1" applyAlignment="1" applyProtection="1">
      <alignment horizontal="left"/>
      <protection locked="0"/>
    </xf>
    <xf numFmtId="3" fontId="0" fillId="0" borderId="0" xfId="1" applyNumberFormat="1" applyFont="1" applyFill="1" applyBorder="1"/>
    <xf numFmtId="1" fontId="3" fillId="0" borderId="5" xfId="0" applyNumberFormat="1" applyFont="1" applyFill="1" applyBorder="1" applyAlignment="1"/>
    <xf numFmtId="41" fontId="3" fillId="0" borderId="6" xfId="1" applyNumberFormat="1" applyFont="1" applyFill="1" applyBorder="1" applyAlignment="1"/>
    <xf numFmtId="1" fontId="3" fillId="0" borderId="5" xfId="2" applyNumberFormat="1" applyFont="1" applyFill="1" applyBorder="1" applyAlignment="1"/>
    <xf numFmtId="41" fontId="3" fillId="0" borderId="14" xfId="1" applyNumberFormat="1" applyFont="1" applyFill="1" applyBorder="1" applyAlignment="1"/>
    <xf numFmtId="42" fontId="3" fillId="0" borderId="5" xfId="0" applyNumberFormat="1" applyFont="1" applyFill="1" applyBorder="1" applyAlignment="1"/>
    <xf numFmtId="42" fontId="3" fillId="0" borderId="6" xfId="0" applyNumberFormat="1" applyFont="1" applyFill="1" applyBorder="1" applyAlignment="1"/>
    <xf numFmtId="42" fontId="3" fillId="0" borderId="10" xfId="0" applyNumberFormat="1" applyFont="1" applyFill="1" applyBorder="1" applyAlignment="1"/>
    <xf numFmtId="41" fontId="2" fillId="0" borderId="7" xfId="1" applyNumberFormat="1" applyFont="1" applyFill="1" applyBorder="1"/>
    <xf numFmtId="41" fontId="2" fillId="0" borderId="10" xfId="1" applyNumberFormat="1" applyFont="1" applyFill="1" applyBorder="1"/>
    <xf numFmtId="43" fontId="3" fillId="0" borderId="6" xfId="0" applyNumberFormat="1" applyFont="1" applyFill="1" applyBorder="1" applyAlignment="1"/>
    <xf numFmtId="42" fontId="3" fillId="0" borderId="21" xfId="1" applyNumberFormat="1" applyFont="1" applyFill="1" applyBorder="1" applyAlignment="1"/>
    <xf numFmtId="42" fontId="3" fillId="0" borderId="22" xfId="1" applyNumberFormat="1" applyFont="1" applyFill="1" applyBorder="1" applyAlignment="1"/>
    <xf numFmtId="1" fontId="5" fillId="0" borderId="25" xfId="0" applyNumberFormat="1" applyFont="1" applyFill="1" applyBorder="1" applyAlignment="1">
      <alignment horizontal="left"/>
    </xf>
    <xf numFmtId="42" fontId="5" fillId="0" borderId="25" xfId="0" applyNumberFormat="1" applyFont="1" applyFill="1" applyBorder="1" applyAlignment="1">
      <alignment horizontal="left"/>
    </xf>
    <xf numFmtId="42" fontId="5" fillId="0" borderId="26" xfId="0" applyNumberFormat="1" applyFont="1" applyFill="1" applyBorder="1" applyAlignment="1">
      <alignment horizontal="left"/>
    </xf>
    <xf numFmtId="42" fontId="5" fillId="0" borderId="27" xfId="0" applyNumberFormat="1" applyFont="1" applyFill="1" applyBorder="1" applyAlignment="1">
      <alignment horizontal="left"/>
    </xf>
    <xf numFmtId="41" fontId="6" fillId="0" borderId="26" xfId="0" applyNumberFormat="1" applyFont="1" applyFill="1" applyBorder="1" applyAlignment="1" applyProtection="1">
      <alignment horizontal="right"/>
      <protection locked="0"/>
    </xf>
    <xf numFmtId="41" fontId="6" fillId="0" borderId="27" xfId="0" applyNumberFormat="1" applyFont="1" applyFill="1" applyBorder="1" applyAlignment="1" applyProtection="1">
      <alignment horizontal="right"/>
      <protection locked="0"/>
    </xf>
    <xf numFmtId="43" fontId="5" fillId="0" borderId="27" xfId="0" applyNumberFormat="1" applyFont="1" applyFill="1" applyBorder="1" applyAlignment="1">
      <alignment horizontal="left"/>
    </xf>
    <xf numFmtId="1" fontId="3" fillId="0" borderId="22" xfId="0" applyNumberFormat="1" applyFont="1" applyFill="1" applyBorder="1" applyAlignment="1"/>
    <xf numFmtId="1" fontId="3" fillId="0" borderId="22" xfId="2" applyNumberFormat="1" applyFont="1" applyFill="1" applyBorder="1" applyAlignment="1"/>
    <xf numFmtId="1" fontId="5" fillId="0" borderId="34" xfId="0" applyNumberFormat="1" applyFont="1" applyFill="1" applyBorder="1" applyAlignment="1">
      <alignment horizontal="left"/>
    </xf>
    <xf numFmtId="37" fontId="3" fillId="0" borderId="21" xfId="1" applyNumberFormat="1" applyFont="1" applyFill="1" applyBorder="1" applyAlignment="1">
      <alignment horizontal="center"/>
    </xf>
    <xf numFmtId="37" fontId="3" fillId="0" borderId="22" xfId="1" applyNumberFormat="1" applyFont="1" applyFill="1" applyBorder="1" applyAlignment="1">
      <alignment horizontal="center"/>
    </xf>
    <xf numFmtId="37" fontId="6" fillId="0" borderId="27" xfId="0" applyNumberFormat="1" applyFont="1" applyFill="1" applyBorder="1" applyAlignment="1" applyProtection="1">
      <alignment horizontal="center"/>
      <protection locked="0"/>
    </xf>
    <xf numFmtId="42" fontId="3" fillId="0" borderId="22" xfId="1" applyNumberFormat="1" applyFont="1" applyFill="1" applyBorder="1" applyAlignment="1">
      <alignment horizontal="right"/>
    </xf>
    <xf numFmtId="42" fontId="5" fillId="0" borderId="32" xfId="0" applyNumberFormat="1" applyFont="1" applyFill="1" applyBorder="1" applyAlignment="1">
      <alignment horizontal="left"/>
    </xf>
    <xf numFmtId="164" fontId="2" fillId="0" borderId="10" xfId="3" applyNumberFormat="1" applyFont="1" applyFill="1" applyBorder="1" applyProtection="1">
      <protection locked="0"/>
    </xf>
    <xf numFmtId="42" fontId="3" fillId="0" borderId="36" xfId="0" applyNumberFormat="1" applyFont="1" applyFill="1" applyBorder="1" applyAlignment="1"/>
    <xf numFmtId="42" fontId="3" fillId="0" borderId="42" xfId="0" applyNumberFormat="1" applyFont="1" applyFill="1" applyBorder="1" applyAlignment="1"/>
    <xf numFmtId="42" fontId="3" fillId="0" borderId="43" xfId="0" applyNumberFormat="1" applyFont="1" applyFill="1" applyBorder="1" applyAlignment="1"/>
    <xf numFmtId="42" fontId="3" fillId="0" borderId="22" xfId="0" applyNumberFormat="1" applyFont="1" applyFill="1" applyBorder="1" applyAlignment="1"/>
    <xf numFmtId="42" fontId="3" fillId="0" borderId="12" xfId="0" applyNumberFormat="1" applyFont="1" applyFill="1" applyBorder="1" applyAlignment="1"/>
    <xf numFmtId="42" fontId="3" fillId="0" borderId="44" xfId="0" applyNumberFormat="1" applyFont="1" applyFill="1" applyBorder="1" applyAlignment="1"/>
    <xf numFmtId="1" fontId="3" fillId="0" borderId="44" xfId="0" applyNumberFormat="1" applyFont="1" applyFill="1" applyBorder="1" applyAlignment="1">
      <alignment horizontal="center"/>
    </xf>
    <xf numFmtId="42" fontId="3" fillId="0" borderId="41" xfId="0" applyNumberFormat="1" applyFont="1" applyFill="1" applyBorder="1" applyAlignment="1"/>
    <xf numFmtId="1" fontId="3" fillId="0" borderId="41" xfId="0" applyNumberFormat="1" applyFont="1" applyFill="1" applyBorder="1" applyAlignment="1">
      <alignment horizontal="center"/>
    </xf>
    <xf numFmtId="42" fontId="5" fillId="0" borderId="25" xfId="0" applyNumberFormat="1" applyFont="1" applyFill="1" applyBorder="1" applyAlignment="1"/>
    <xf numFmtId="42" fontId="5" fillId="0" borderId="26" xfId="0" applyNumberFormat="1" applyFont="1" applyFill="1" applyBorder="1" applyAlignment="1"/>
    <xf numFmtId="42" fontId="5" fillId="0" borderId="34" xfId="0" applyNumberFormat="1" applyFont="1" applyFill="1" applyBorder="1" applyAlignment="1"/>
    <xf numFmtId="42" fontId="5" fillId="0" borderId="32" xfId="0" applyNumberFormat="1" applyFont="1" applyFill="1" applyBorder="1" applyAlignment="1"/>
    <xf numFmtId="1" fontId="5" fillId="0" borderId="32" xfId="0" applyNumberFormat="1" applyFont="1" applyFill="1" applyBorder="1" applyAlignment="1">
      <alignment horizontal="center"/>
    </xf>
    <xf numFmtId="42" fontId="3" fillId="0" borderId="36" xfId="0" applyNumberFormat="1" applyFont="1" applyFill="1" applyBorder="1" applyAlignment="1">
      <alignment horizontal="right"/>
    </xf>
    <xf numFmtId="0" fontId="7" fillId="0" borderId="18" xfId="0" applyFont="1" applyBorder="1" applyAlignment="1">
      <alignment horizontal="left"/>
    </xf>
    <xf numFmtId="0" fontId="0" fillId="0" borderId="31" xfId="0" applyBorder="1"/>
    <xf numFmtId="0" fontId="0" fillId="0" borderId="1" xfId="0" applyBorder="1" applyAlignment="1">
      <alignment horizontal="center"/>
    </xf>
    <xf numFmtId="0" fontId="0" fillId="0" borderId="2" xfId="0" applyBorder="1"/>
    <xf numFmtId="0" fontId="9" fillId="0" borderId="1" xfId="0" applyFont="1" applyBorder="1" applyAlignment="1">
      <alignment horizontal="left"/>
    </xf>
    <xf numFmtId="0" fontId="0" fillId="0" borderId="2" xfId="0" applyBorder="1" applyAlignment="1">
      <alignment wrapText="1"/>
    </xf>
    <xf numFmtId="0" fontId="0" fillId="0" borderId="1" xfId="0" quotePrefix="1" applyBorder="1" applyAlignment="1">
      <alignment horizontal="center" vertical="top"/>
    </xf>
    <xf numFmtId="0" fontId="0" fillId="0" borderId="1" xfId="0" quotePrefix="1" applyBorder="1" applyAlignment="1">
      <alignment horizontal="center"/>
    </xf>
    <xf numFmtId="0" fontId="0" fillId="0" borderId="0" xfId="0" applyAlignment="1">
      <alignment horizontal="center"/>
    </xf>
    <xf numFmtId="0" fontId="0" fillId="0" borderId="0" xfId="0" applyAlignment="1">
      <alignment wrapText="1"/>
    </xf>
    <xf numFmtId="42" fontId="3" fillId="0" borderId="38" xfId="0" applyNumberFormat="1" applyFont="1" applyFill="1" applyBorder="1" applyAlignment="1"/>
    <xf numFmtId="42" fontId="5" fillId="0" borderId="48" xfId="0" applyNumberFormat="1" applyFont="1" applyFill="1" applyBorder="1" applyAlignment="1"/>
    <xf numFmtId="42" fontId="3" fillId="0" borderId="8" xfId="0" applyNumberFormat="1" applyFont="1" applyFill="1" applyBorder="1" applyAlignment="1"/>
    <xf numFmtId="41" fontId="2" fillId="0" borderId="38" xfId="1" applyNumberFormat="1" applyFont="1" applyFill="1" applyBorder="1"/>
    <xf numFmtId="42" fontId="3" fillId="0" borderId="49" xfId="0" applyNumberFormat="1" applyFont="1" applyFill="1" applyBorder="1" applyAlignment="1"/>
    <xf numFmtId="41" fontId="6" fillId="0" borderId="48" xfId="0" applyNumberFormat="1" applyFont="1" applyFill="1" applyBorder="1" applyAlignment="1" applyProtection="1">
      <alignment horizontal="right"/>
      <protection locked="0"/>
    </xf>
    <xf numFmtId="42" fontId="3" fillId="0" borderId="50" xfId="0" applyNumberFormat="1" applyFont="1" applyFill="1" applyBorder="1" applyAlignment="1"/>
    <xf numFmtId="41" fontId="2" fillId="0" borderId="36" xfId="1" applyNumberFormat="1" applyFont="1" applyFill="1" applyBorder="1"/>
    <xf numFmtId="41" fontId="3" fillId="0" borderId="6" xfId="1" applyNumberFormat="1" applyFont="1" applyFill="1" applyBorder="1" applyAlignment="1">
      <alignment horizontal="right"/>
    </xf>
    <xf numFmtId="41" fontId="2" fillId="0" borderId="10" xfId="1" applyNumberFormat="1" applyFont="1" applyFill="1" applyBorder="1" applyAlignment="1">
      <alignment horizontal="right"/>
    </xf>
    <xf numFmtId="0" fontId="0" fillId="0" borderId="0" xfId="0" applyFill="1"/>
    <xf numFmtId="42" fontId="3" fillId="0" borderId="1" xfId="0" applyNumberFormat="1" applyFont="1" applyFill="1" applyBorder="1" applyAlignment="1">
      <alignment horizontal="center"/>
    </xf>
    <xf numFmtId="42" fontId="3" fillId="0" borderId="5" xfId="0" applyNumberFormat="1" applyFont="1" applyFill="1" applyBorder="1" applyAlignment="1">
      <alignment horizontal="center"/>
    </xf>
    <xf numFmtId="42" fontId="3" fillId="0" borderId="0" xfId="0" applyNumberFormat="1" applyFont="1" applyFill="1" applyBorder="1" applyAlignment="1">
      <alignment horizontal="center"/>
    </xf>
    <xf numFmtId="42" fontId="3" fillId="0" borderId="36" xfId="0" applyNumberFormat="1" applyFont="1" applyFill="1" applyBorder="1" applyAlignment="1">
      <alignment horizontal="center"/>
    </xf>
    <xf numFmtId="42" fontId="3" fillId="0" borderId="42" xfId="0" applyNumberFormat="1" applyFont="1" applyFill="1" applyBorder="1" applyAlignment="1">
      <alignment horizontal="center"/>
    </xf>
    <xf numFmtId="42" fontId="3" fillId="0" borderId="10" xfId="0" applyNumberFormat="1" applyFont="1" applyFill="1" applyBorder="1" applyAlignment="1">
      <alignment horizontal="center"/>
    </xf>
    <xf numFmtId="42" fontId="3" fillId="0" borderId="51" xfId="0" applyNumberFormat="1" applyFont="1" applyFill="1" applyBorder="1" applyAlignment="1"/>
    <xf numFmtId="42" fontId="3" fillId="0" borderId="52" xfId="0" applyNumberFormat="1" applyFont="1" applyFill="1" applyBorder="1" applyAlignment="1"/>
    <xf numFmtId="42" fontId="5" fillId="0" borderId="53" xfId="0" applyNumberFormat="1" applyFont="1" applyFill="1" applyBorder="1" applyAlignment="1"/>
    <xf numFmtId="41" fontId="2" fillId="0" borderId="56" xfId="1" applyNumberFormat="1" applyFont="1" applyFill="1" applyBorder="1"/>
    <xf numFmtId="41" fontId="2" fillId="0" borderId="5" xfId="1" applyNumberFormat="1" applyFont="1" applyFill="1" applyBorder="1"/>
    <xf numFmtId="41" fontId="6" fillId="0" borderId="25" xfId="0" applyNumberFormat="1" applyFont="1" applyFill="1" applyBorder="1" applyAlignment="1" applyProtection="1">
      <alignment horizontal="right"/>
      <protection locked="0"/>
    </xf>
    <xf numFmtId="41" fontId="2" fillId="0" borderId="50" xfId="1" applyNumberFormat="1" applyFont="1" applyFill="1" applyBorder="1"/>
    <xf numFmtId="1" fontId="3" fillId="0" borderId="56" xfId="0" applyNumberFormat="1" applyFont="1" applyFill="1" applyBorder="1" applyAlignment="1"/>
    <xf numFmtId="1" fontId="3" fillId="0" borderId="57" xfId="0" applyNumberFormat="1" applyFont="1" applyFill="1" applyBorder="1" applyAlignment="1"/>
    <xf numFmtId="42" fontId="3" fillId="0" borderId="5" xfId="0" applyNumberFormat="1" applyFont="1" applyFill="1" applyBorder="1" applyAlignment="1">
      <alignment horizontal="right"/>
    </xf>
    <xf numFmtId="42" fontId="3" fillId="0" borderId="10" xfId="0" applyNumberFormat="1" applyFont="1" applyFill="1" applyBorder="1" applyAlignment="1">
      <alignment horizontal="right"/>
    </xf>
    <xf numFmtId="42" fontId="5" fillId="0" borderId="48" xfId="0" applyNumberFormat="1" applyFont="1" applyFill="1" applyBorder="1" applyAlignment="1">
      <alignment horizontal="left"/>
    </xf>
    <xf numFmtId="42" fontId="3" fillId="0" borderId="58" xfId="0" applyNumberFormat="1" applyFont="1" applyFill="1" applyBorder="1" applyAlignment="1">
      <alignment horizontal="center"/>
    </xf>
    <xf numFmtId="164" fontId="2" fillId="0" borderId="0" xfId="0" applyNumberFormat="1" applyFont="1" applyFill="1" applyBorder="1"/>
    <xf numFmtId="42" fontId="0" fillId="0" borderId="0" xfId="0" applyNumberFormat="1" applyFill="1"/>
    <xf numFmtId="42" fontId="3" fillId="0" borderId="0" xfId="0" applyNumberFormat="1" applyFont="1" applyFill="1" applyBorder="1" applyAlignment="1"/>
    <xf numFmtId="42" fontId="0" fillId="0" borderId="0" xfId="1" applyNumberFormat="1" applyFont="1" applyFill="1" applyBorder="1"/>
    <xf numFmtId="42" fontId="0" fillId="0" borderId="0" xfId="0" applyNumberFormat="1" applyFont="1" applyFill="1" applyBorder="1" applyAlignment="1" applyProtection="1">
      <alignment horizontal="left"/>
      <protection locked="0"/>
    </xf>
    <xf numFmtId="165" fontId="3" fillId="0" borderId="44" xfId="0" applyNumberFormat="1" applyFont="1" applyFill="1" applyBorder="1" applyAlignment="1">
      <alignment horizontal="center"/>
    </xf>
    <xf numFmtId="165" fontId="3" fillId="0" borderId="41" xfId="0" applyNumberFormat="1" applyFont="1" applyFill="1" applyBorder="1" applyAlignment="1">
      <alignment horizontal="center"/>
    </xf>
    <xf numFmtId="165" fontId="5" fillId="0" borderId="32" xfId="0" applyNumberFormat="1" applyFont="1" applyFill="1" applyBorder="1" applyAlignment="1">
      <alignment horizontal="center"/>
    </xf>
    <xf numFmtId="0" fontId="0" fillId="0" borderId="2" xfId="0" applyFill="1" applyBorder="1" applyAlignment="1">
      <alignment vertical="top" wrapText="1"/>
    </xf>
    <xf numFmtId="0" fontId="0" fillId="0" borderId="2" xfId="0" applyFill="1" applyBorder="1" applyAlignment="1">
      <alignment wrapText="1"/>
    </xf>
    <xf numFmtId="1" fontId="0" fillId="2" borderId="18" xfId="0" applyNumberFormat="1" applyFont="1" applyFill="1" applyBorder="1" applyAlignment="1" applyProtection="1">
      <alignment horizontal="left"/>
      <protection locked="0"/>
    </xf>
    <xf numFmtId="1" fontId="0" fillId="2" borderId="33" xfId="0" applyNumberFormat="1" applyFont="1" applyFill="1" applyBorder="1" applyAlignment="1" applyProtection="1">
      <alignment horizontal="left"/>
      <protection locked="0"/>
    </xf>
    <xf numFmtId="49" fontId="2" fillId="2" borderId="1" xfId="0" applyNumberFormat="1" applyFont="1" applyFill="1" applyBorder="1"/>
    <xf numFmtId="49" fontId="2" fillId="2" borderId="19" xfId="0" applyNumberFormat="1" applyFont="1" applyFill="1" applyBorder="1"/>
    <xf numFmtId="49" fontId="9" fillId="2" borderId="2" xfId="0" applyNumberFormat="1" applyFont="1" applyFill="1" applyBorder="1" applyAlignment="1">
      <alignment horizontal="center"/>
    </xf>
    <xf numFmtId="49" fontId="9" fillId="2" borderId="11" xfId="0" applyNumberFormat="1" applyFont="1" applyFill="1" applyBorder="1" applyAlignment="1">
      <alignment horizontal="center"/>
    </xf>
    <xf numFmtId="0" fontId="10" fillId="2" borderId="15" xfId="0" applyFont="1" applyFill="1" applyBorder="1" applyAlignment="1">
      <alignment horizontal="center"/>
    </xf>
    <xf numFmtId="0" fontId="10" fillId="2" borderId="13" xfId="0" applyFont="1" applyFill="1" applyBorder="1" applyAlignment="1">
      <alignment horizontal="center"/>
    </xf>
    <xf numFmtId="0" fontId="8" fillId="2" borderId="0" xfId="0" applyFont="1" applyFill="1" applyBorder="1" applyAlignment="1">
      <alignment horizontal="center"/>
    </xf>
    <xf numFmtId="0" fontId="8" fillId="2" borderId="15" xfId="0" applyFont="1" applyFill="1" applyBorder="1" applyAlignment="1">
      <alignment horizontal="center"/>
    </xf>
    <xf numFmtId="0" fontId="8" fillId="2" borderId="2" xfId="0" applyFont="1" applyFill="1" applyBorder="1" applyAlignment="1">
      <alignment horizontal="center"/>
    </xf>
    <xf numFmtId="49" fontId="9" fillId="2" borderId="16" xfId="0" applyNumberFormat="1" applyFont="1" applyFill="1" applyBorder="1" applyAlignment="1">
      <alignment horizontal="center"/>
    </xf>
    <xf numFmtId="49" fontId="9" fillId="2" borderId="15" xfId="0" applyNumberFormat="1" applyFont="1" applyFill="1" applyBorder="1" applyAlignment="1">
      <alignment horizontal="center"/>
    </xf>
    <xf numFmtId="49" fontId="9" fillId="2" borderId="59" xfId="0" applyNumberFormat="1" applyFont="1" applyFill="1" applyBorder="1" applyAlignment="1">
      <alignment horizontal="center"/>
    </xf>
    <xf numFmtId="49" fontId="9" fillId="2" borderId="0" xfId="0" applyNumberFormat="1" applyFont="1" applyFill="1" applyBorder="1" applyAlignment="1">
      <alignment horizontal="center"/>
    </xf>
    <xf numFmtId="49" fontId="9" fillId="2" borderId="8" xfId="0" applyNumberFormat="1" applyFont="1" applyFill="1" applyBorder="1" applyAlignment="1">
      <alignment horizontal="center"/>
    </xf>
    <xf numFmtId="49" fontId="9" fillId="2" borderId="1" xfId="0" applyNumberFormat="1" applyFont="1" applyFill="1" applyBorder="1" applyAlignment="1">
      <alignment horizontal="center"/>
    </xf>
    <xf numFmtId="49" fontId="9" fillId="2" borderId="13" xfId="0" applyNumberFormat="1" applyFont="1" applyFill="1" applyBorder="1" applyAlignment="1">
      <alignment horizontal="center"/>
    </xf>
    <xf numFmtId="49" fontId="2" fillId="2" borderId="3" xfId="0" applyNumberFormat="1" applyFont="1" applyFill="1" applyBorder="1"/>
    <xf numFmtId="49" fontId="2" fillId="2" borderId="20" xfId="0" applyNumberFormat="1" applyFont="1" applyFill="1" applyBorder="1"/>
    <xf numFmtId="49" fontId="9" fillId="2" borderId="9" xfId="0" applyNumberFormat="1" applyFont="1" applyFill="1" applyBorder="1" applyAlignment="1">
      <alignment horizontal="center"/>
    </xf>
    <xf numFmtId="49" fontId="9" fillId="2" borderId="17" xfId="0" applyNumberFormat="1" applyFont="1" applyFill="1" applyBorder="1" applyAlignment="1">
      <alignment horizontal="center"/>
    </xf>
    <xf numFmtId="49" fontId="9" fillId="2" borderId="3" xfId="0" applyNumberFormat="1" applyFont="1" applyFill="1" applyBorder="1" applyAlignment="1">
      <alignment horizontal="center"/>
    </xf>
    <xf numFmtId="49" fontId="9" fillId="2" borderId="4" xfId="0" applyNumberFormat="1" applyFont="1" applyFill="1" applyBorder="1" applyAlignment="1">
      <alignment horizontal="center"/>
    </xf>
    <xf numFmtId="49" fontId="9" fillId="2" borderId="47" xfId="0" applyNumberFormat="1" applyFont="1" applyFill="1" applyBorder="1" applyAlignment="1">
      <alignment horizontal="center"/>
    </xf>
    <xf numFmtId="42" fontId="3" fillId="0" borderId="0" xfId="1" applyNumberFormat="1" applyFont="1" applyFill="1" applyBorder="1" applyAlignment="1">
      <alignment horizontal="right"/>
    </xf>
    <xf numFmtId="0" fontId="9" fillId="0" borderId="1" xfId="0" applyFont="1" applyFill="1" applyBorder="1" applyAlignment="1">
      <alignment horizontal="left"/>
    </xf>
    <xf numFmtId="0" fontId="0" fillId="0" borderId="1" xfId="0" quotePrefix="1" applyFill="1" applyBorder="1" applyAlignment="1">
      <alignment horizontal="center" vertical="top"/>
    </xf>
    <xf numFmtId="0" fontId="0" fillId="0" borderId="1" xfId="0" applyFill="1" applyBorder="1" applyAlignment="1">
      <alignment horizontal="center"/>
    </xf>
    <xf numFmtId="1" fontId="3" fillId="3" borderId="5" xfId="0" applyNumberFormat="1" applyFont="1" applyFill="1" applyBorder="1" applyAlignment="1"/>
    <xf numFmtId="42" fontId="3" fillId="0" borderId="53" xfId="0" applyNumberFormat="1" applyFont="1" applyFill="1" applyBorder="1" applyAlignment="1"/>
    <xf numFmtId="42" fontId="3" fillId="0" borderId="34" xfId="0" applyNumberFormat="1" applyFont="1" applyFill="1" applyBorder="1" applyAlignment="1"/>
    <xf numFmtId="0" fontId="9" fillId="0" borderId="45" xfId="0" applyFont="1" applyFill="1" applyBorder="1" applyAlignment="1">
      <alignment horizontal="left"/>
    </xf>
    <xf numFmtId="0" fontId="0" fillId="0" borderId="46" xfId="0" applyFill="1" applyBorder="1" applyAlignment="1">
      <alignment wrapText="1"/>
    </xf>
    <xf numFmtId="49" fontId="9" fillId="2" borderId="54" xfId="0" applyNumberFormat="1" applyFont="1" applyFill="1" applyBorder="1" applyAlignment="1">
      <alignment horizontal="center"/>
    </xf>
    <xf numFmtId="49" fontId="9" fillId="2" borderId="39" xfId="0" applyNumberFormat="1" applyFont="1" applyFill="1" applyBorder="1" applyAlignment="1">
      <alignment horizontal="center"/>
    </xf>
    <xf numFmtId="49" fontId="9" fillId="2" borderId="55" xfId="0" applyNumberFormat="1" applyFont="1" applyFill="1" applyBorder="1" applyAlignment="1">
      <alignment horizontal="center"/>
    </xf>
    <xf numFmtId="49" fontId="9" fillId="2" borderId="20" xfId="0" applyNumberFormat="1" applyFont="1" applyFill="1" applyBorder="1" applyAlignment="1">
      <alignment horizontal="center"/>
    </xf>
    <xf numFmtId="49" fontId="9" fillId="2" borderId="19" xfId="0" applyNumberFormat="1" applyFont="1" applyFill="1" applyBorder="1" applyAlignment="1">
      <alignment horizontal="center"/>
    </xf>
    <xf numFmtId="49" fontId="9" fillId="2" borderId="47" xfId="0" quotePrefix="1" applyNumberFormat="1" applyFont="1" applyFill="1" applyBorder="1" applyAlignment="1">
      <alignment horizontal="center"/>
    </xf>
    <xf numFmtId="49" fontId="9" fillId="2" borderId="9" xfId="0" quotePrefix="1" applyNumberFormat="1" applyFont="1" applyFill="1" applyBorder="1" applyAlignment="1">
      <alignment horizontal="center"/>
    </xf>
    <xf numFmtId="49" fontId="9" fillId="2" borderId="17" xfId="0" quotePrefix="1" applyNumberFormat="1" applyFont="1" applyFill="1" applyBorder="1" applyAlignment="1">
      <alignment horizontal="center"/>
    </xf>
    <xf numFmtId="49" fontId="9" fillId="2" borderId="20" xfId="0" quotePrefix="1" applyNumberFormat="1" applyFont="1" applyFill="1" applyBorder="1" applyAlignment="1">
      <alignment horizontal="center"/>
    </xf>
    <xf numFmtId="1" fontId="9" fillId="2" borderId="31" xfId="0" applyNumberFormat="1" applyFont="1" applyFill="1" applyBorder="1" applyAlignment="1" applyProtection="1">
      <alignment horizontal="center"/>
      <protection locked="0"/>
    </xf>
    <xf numFmtId="1" fontId="9" fillId="2" borderId="30" xfId="0" applyNumberFormat="1" applyFont="1" applyFill="1" applyBorder="1" applyAlignment="1" applyProtection="1">
      <alignment horizontal="center"/>
      <protection locked="0"/>
    </xf>
    <xf numFmtId="49" fontId="9" fillId="2" borderId="31" xfId="0" applyNumberFormat="1" applyFont="1" applyFill="1" applyBorder="1" applyAlignment="1">
      <alignment horizontal="center"/>
    </xf>
    <xf numFmtId="49" fontId="9" fillId="2" borderId="29" xfId="0" applyNumberFormat="1" applyFont="1" applyFill="1" applyBorder="1" applyAlignment="1">
      <alignment horizontal="center"/>
    </xf>
    <xf numFmtId="49" fontId="9" fillId="2" borderId="4" xfId="0" quotePrefix="1" applyNumberFormat="1" applyFont="1" applyFill="1" applyBorder="1" applyAlignment="1">
      <alignment horizontal="center"/>
    </xf>
    <xf numFmtId="49" fontId="9" fillId="2" borderId="40" xfId="0" applyNumberFormat="1" applyFont="1" applyFill="1" applyBorder="1" applyAlignment="1">
      <alignment horizontal="center"/>
    </xf>
    <xf numFmtId="0" fontId="9" fillId="2" borderId="30" xfId="0" applyFont="1" applyFill="1" applyBorder="1" applyAlignment="1">
      <alignment horizontal="center"/>
    </xf>
    <xf numFmtId="0" fontId="9" fillId="0" borderId="1" xfId="0" applyFont="1" applyFill="1" applyBorder="1" applyAlignment="1">
      <alignment horizontal="left" wrapText="1"/>
    </xf>
    <xf numFmtId="0" fontId="9" fillId="0" borderId="2" xfId="0" applyFont="1" applyFill="1" applyBorder="1" applyAlignment="1">
      <alignment horizontal="left" wrapText="1"/>
    </xf>
    <xf numFmtId="49" fontId="7" fillId="2" borderId="11" xfId="0" applyNumberFormat="1" applyFont="1" applyFill="1" applyBorder="1" applyAlignment="1">
      <alignment horizontal="center"/>
    </xf>
    <xf numFmtId="0" fontId="8" fillId="2" borderId="12" xfId="0" applyFont="1" applyFill="1" applyBorder="1" applyAlignment="1">
      <alignment horizontal="center"/>
    </xf>
    <xf numFmtId="0" fontId="8" fillId="2" borderId="13" xfId="0" applyFont="1" applyFill="1" applyBorder="1" applyAlignment="1">
      <alignment horizontal="center"/>
    </xf>
    <xf numFmtId="49" fontId="7" fillId="2" borderId="28" xfId="0" applyNumberFormat="1" applyFont="1" applyFill="1" applyBorder="1" applyAlignment="1">
      <alignment horizontal="center"/>
    </xf>
    <xf numFmtId="49" fontId="7" fillId="2" borderId="23" xfId="0" applyNumberFormat="1" applyFont="1" applyFill="1" applyBorder="1" applyAlignment="1">
      <alignment horizontal="center"/>
    </xf>
    <xf numFmtId="0" fontId="8" fillId="2" borderId="23" xfId="0" applyFont="1" applyFill="1" applyBorder="1" applyAlignment="1">
      <alignment horizontal="center"/>
    </xf>
    <xf numFmtId="0" fontId="8" fillId="2" borderId="24" xfId="0" applyFont="1" applyFill="1" applyBorder="1" applyAlignment="1">
      <alignment horizontal="center"/>
    </xf>
    <xf numFmtId="0" fontId="7" fillId="2" borderId="28" xfId="0" applyFont="1" applyFill="1" applyBorder="1" applyAlignment="1">
      <alignment horizontal="center"/>
    </xf>
    <xf numFmtId="0" fontId="7" fillId="2" borderId="23" xfId="0" applyFont="1" applyFill="1" applyBorder="1" applyAlignment="1">
      <alignment horizontal="center"/>
    </xf>
    <xf numFmtId="0" fontId="7" fillId="2" borderId="24" xfId="0" applyFont="1" applyFill="1" applyBorder="1" applyAlignment="1">
      <alignment horizontal="center"/>
    </xf>
    <xf numFmtId="0" fontId="7" fillId="2" borderId="28" xfId="0" applyFont="1" applyFill="1" applyBorder="1" applyAlignment="1">
      <alignment horizontal="center" wrapText="1"/>
    </xf>
    <xf numFmtId="0" fontId="0" fillId="2" borderId="23" xfId="0" applyFill="1" applyBorder="1" applyAlignment="1">
      <alignment horizontal="center" wrapText="1"/>
    </xf>
    <xf numFmtId="0" fontId="0" fillId="2" borderId="24" xfId="0" applyFill="1" applyBorder="1" applyAlignment="1">
      <alignment horizontal="center" wrapText="1"/>
    </xf>
    <xf numFmtId="0" fontId="0" fillId="2" borderId="23" xfId="0" applyFill="1" applyBorder="1" applyAlignment="1">
      <alignment horizontal="center"/>
    </xf>
    <xf numFmtId="0" fontId="0" fillId="2" borderId="24" xfId="0" applyFill="1" applyBorder="1" applyAlignment="1">
      <alignment horizontal="center"/>
    </xf>
    <xf numFmtId="1" fontId="7" fillId="2" borderId="18" xfId="0" applyNumberFormat="1" applyFont="1" applyFill="1" applyBorder="1" applyAlignment="1" applyProtection="1">
      <alignment horizontal="center"/>
      <protection locked="0"/>
    </xf>
    <xf numFmtId="1" fontId="7" fillId="2" borderId="35" xfId="0" applyNumberFormat="1" applyFont="1" applyFill="1" applyBorder="1" applyAlignment="1" applyProtection="1">
      <alignment horizontal="center"/>
      <protection locked="0"/>
    </xf>
    <xf numFmtId="1" fontId="7" fillId="2" borderId="31" xfId="0" applyNumberFormat="1" applyFont="1" applyFill="1" applyBorder="1" applyAlignment="1" applyProtection="1">
      <alignment horizontal="center"/>
      <protection locked="0"/>
    </xf>
    <xf numFmtId="49" fontId="9" fillId="2" borderId="37" xfId="0" applyNumberFormat="1" applyFont="1" applyFill="1" applyBorder="1" applyAlignment="1">
      <alignment horizontal="center"/>
    </xf>
    <xf numFmtId="49" fontId="9" fillId="2" borderId="38" xfId="0" applyNumberFormat="1" applyFont="1" applyFill="1" applyBorder="1" applyAlignment="1">
      <alignment horizontal="center"/>
    </xf>
    <xf numFmtId="49" fontId="9" fillId="2" borderId="14" xfId="0" applyNumberFormat="1" applyFont="1" applyFill="1" applyBorder="1" applyAlignment="1">
      <alignment horizontal="center"/>
    </xf>
  </cellXfs>
  <cellStyles count="4">
    <cellStyle name="Comma" xfId="1" builtinId="3"/>
    <cellStyle name="Currency" xfId="3" builtinId="4"/>
    <cellStyle name="Normal" xfId="0" builtinId="0"/>
    <cellStyle name="Style 1" xfId="2" xr:uid="{00000000-0005-0000-0000-000003000000}"/>
  </cellStyles>
  <dxfs count="2">
    <dxf>
      <font>
        <b/>
        <i/>
      </font>
    </dxf>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75"/>
  <sheetViews>
    <sheetView tabSelected="1" workbookViewId="0"/>
  </sheetViews>
  <sheetFormatPr defaultRowHeight="15" x14ac:dyDescent="0.25"/>
  <cols>
    <col min="1" max="1" width="4.7109375" style="55" customWidth="1"/>
    <col min="2" max="2" width="140.7109375" style="1" customWidth="1"/>
    <col min="3" max="16384" width="9.140625" style="1"/>
  </cols>
  <sheetData>
    <row r="1" spans="1:2" ht="20.100000000000001" customHeight="1" x14ac:dyDescent="0.3">
      <c r="A1" s="47" t="s">
        <v>559</v>
      </c>
      <c r="B1" s="48"/>
    </row>
    <row r="2" spans="1:2" x14ac:dyDescent="0.25">
      <c r="A2" s="49"/>
      <c r="B2" s="50"/>
    </row>
    <row r="3" spans="1:2" ht="78.75" customHeight="1" x14ac:dyDescent="0.25">
      <c r="A3" s="147" t="s">
        <v>639</v>
      </c>
      <c r="B3" s="148"/>
    </row>
    <row r="4" spans="1:2" x14ac:dyDescent="0.25">
      <c r="A4" s="49"/>
      <c r="B4" s="50"/>
    </row>
    <row r="5" spans="1:2" ht="15.75" x14ac:dyDescent="0.25">
      <c r="A5" s="51" t="s">
        <v>560</v>
      </c>
      <c r="B5" s="52"/>
    </row>
    <row r="6" spans="1:2" ht="30" x14ac:dyDescent="0.25">
      <c r="A6" s="53"/>
      <c r="B6" s="95" t="s">
        <v>568</v>
      </c>
    </row>
    <row r="7" spans="1:2" x14ac:dyDescent="0.25">
      <c r="A7" s="53"/>
      <c r="B7" s="96" t="s">
        <v>627</v>
      </c>
    </row>
    <row r="8" spans="1:2" x14ac:dyDescent="0.25">
      <c r="A8" s="53"/>
      <c r="B8" s="96" t="s">
        <v>628</v>
      </c>
    </row>
    <row r="9" spans="1:2" x14ac:dyDescent="0.25">
      <c r="A9" s="49"/>
      <c r="B9" s="52"/>
    </row>
    <row r="10" spans="1:2" ht="15.75" x14ac:dyDescent="0.25">
      <c r="A10" s="51" t="s">
        <v>561</v>
      </c>
      <c r="B10" s="52"/>
    </row>
    <row r="11" spans="1:2" ht="15" customHeight="1" x14ac:dyDescent="0.25">
      <c r="A11" s="53"/>
      <c r="B11" s="52" t="s">
        <v>569</v>
      </c>
    </row>
    <row r="12" spans="1:2" ht="15" customHeight="1" x14ac:dyDescent="0.25">
      <c r="A12" s="53"/>
      <c r="B12" s="52" t="s">
        <v>629</v>
      </c>
    </row>
    <row r="13" spans="1:2" ht="15" customHeight="1" x14ac:dyDescent="0.25">
      <c r="A13" s="53"/>
      <c r="B13" s="52" t="s">
        <v>616</v>
      </c>
    </row>
    <row r="14" spans="1:2" ht="15" customHeight="1" x14ac:dyDescent="0.25">
      <c r="A14" s="53"/>
      <c r="B14" s="52" t="s">
        <v>594</v>
      </c>
    </row>
    <row r="15" spans="1:2" ht="15" customHeight="1" x14ac:dyDescent="0.25">
      <c r="A15" s="53"/>
      <c r="B15" s="52" t="s">
        <v>585</v>
      </c>
    </row>
    <row r="16" spans="1:2" x14ac:dyDescent="0.25">
      <c r="A16" s="53"/>
      <c r="B16" s="52" t="s">
        <v>586</v>
      </c>
    </row>
    <row r="17" spans="1:2" ht="30" x14ac:dyDescent="0.25">
      <c r="A17" s="53"/>
      <c r="B17" s="52" t="s">
        <v>587</v>
      </c>
    </row>
    <row r="18" spans="1:2" x14ac:dyDescent="0.25">
      <c r="A18" s="49"/>
      <c r="B18" s="52"/>
    </row>
    <row r="19" spans="1:2" ht="15.75" x14ac:dyDescent="0.25">
      <c r="A19" s="51" t="s">
        <v>562</v>
      </c>
      <c r="B19" s="52"/>
    </row>
    <row r="20" spans="1:2" ht="15" customHeight="1" x14ac:dyDescent="0.25">
      <c r="A20" s="54"/>
      <c r="B20" s="96" t="s">
        <v>630</v>
      </c>
    </row>
    <row r="21" spans="1:2" x14ac:dyDescent="0.25">
      <c r="A21" s="49"/>
      <c r="B21" s="52"/>
    </row>
    <row r="22" spans="1:2" ht="15.75" x14ac:dyDescent="0.25">
      <c r="A22" s="51" t="s">
        <v>563</v>
      </c>
      <c r="B22" s="52"/>
    </row>
    <row r="23" spans="1:2" ht="30" x14ac:dyDescent="0.25">
      <c r="A23" s="53"/>
      <c r="B23" s="95" t="s">
        <v>631</v>
      </c>
    </row>
    <row r="24" spans="1:2" x14ac:dyDescent="0.25">
      <c r="A24" s="49"/>
      <c r="B24" s="52"/>
    </row>
    <row r="25" spans="1:2" ht="15.75" x14ac:dyDescent="0.25">
      <c r="A25" s="51" t="s">
        <v>564</v>
      </c>
      <c r="B25" s="52"/>
    </row>
    <row r="26" spans="1:2" x14ac:dyDescent="0.25">
      <c r="A26" s="53"/>
      <c r="B26" s="96" t="s">
        <v>632</v>
      </c>
    </row>
    <row r="27" spans="1:2" x14ac:dyDescent="0.25">
      <c r="A27" s="49"/>
      <c r="B27" s="52"/>
    </row>
    <row r="28" spans="1:2" ht="15.75" x14ac:dyDescent="0.25">
      <c r="A28" s="51" t="s">
        <v>565</v>
      </c>
      <c r="B28" s="52"/>
    </row>
    <row r="29" spans="1:2" ht="30" x14ac:dyDescent="0.25">
      <c r="A29" s="53"/>
      <c r="B29" s="96" t="s">
        <v>633</v>
      </c>
    </row>
    <row r="30" spans="1:2" x14ac:dyDescent="0.25">
      <c r="A30" s="49"/>
      <c r="B30" s="52"/>
    </row>
    <row r="31" spans="1:2" ht="15.75" x14ac:dyDescent="0.25">
      <c r="A31" s="123" t="s">
        <v>566</v>
      </c>
      <c r="B31" s="96"/>
    </row>
    <row r="32" spans="1:2" ht="60" customHeight="1" x14ac:dyDescent="0.25">
      <c r="A32" s="124"/>
      <c r="B32" s="95" t="s">
        <v>625</v>
      </c>
    </row>
    <row r="33" spans="1:2" x14ac:dyDescent="0.25">
      <c r="A33" s="125"/>
      <c r="B33" s="96"/>
    </row>
    <row r="34" spans="1:2" ht="15.75" x14ac:dyDescent="0.25">
      <c r="A34" s="123" t="s">
        <v>567</v>
      </c>
      <c r="B34" s="96"/>
    </row>
    <row r="35" spans="1:2" ht="16.5" thickBot="1" x14ac:dyDescent="0.3">
      <c r="A35" s="129"/>
      <c r="B35" s="130" t="s">
        <v>626</v>
      </c>
    </row>
    <row r="36" spans="1:2" x14ac:dyDescent="0.25">
      <c r="B36" s="56"/>
    </row>
    <row r="37" spans="1:2" x14ac:dyDescent="0.25">
      <c r="B37" s="56"/>
    </row>
    <row r="38" spans="1:2" x14ac:dyDescent="0.25">
      <c r="B38" s="56"/>
    </row>
    <row r="39" spans="1:2" x14ac:dyDescent="0.25">
      <c r="B39" s="56"/>
    </row>
    <row r="40" spans="1:2" x14ac:dyDescent="0.25">
      <c r="B40" s="56"/>
    </row>
    <row r="41" spans="1:2" x14ac:dyDescent="0.25">
      <c r="B41" s="56"/>
    </row>
    <row r="42" spans="1:2" x14ac:dyDescent="0.25">
      <c r="B42" s="56"/>
    </row>
    <row r="43" spans="1:2" x14ac:dyDescent="0.25">
      <c r="B43" s="56"/>
    </row>
    <row r="44" spans="1:2" x14ac:dyDescent="0.25">
      <c r="B44" s="56"/>
    </row>
    <row r="45" spans="1:2" x14ac:dyDescent="0.25">
      <c r="B45" s="56"/>
    </row>
    <row r="46" spans="1:2" x14ac:dyDescent="0.25">
      <c r="B46" s="56"/>
    </row>
    <row r="47" spans="1:2" x14ac:dyDescent="0.25">
      <c r="B47" s="56"/>
    </row>
    <row r="48" spans="1:2" x14ac:dyDescent="0.25">
      <c r="B48" s="56"/>
    </row>
    <row r="49" spans="2:2" x14ac:dyDescent="0.25">
      <c r="B49" s="56"/>
    </row>
    <row r="50" spans="2:2" x14ac:dyDescent="0.25">
      <c r="B50" s="56"/>
    </row>
    <row r="51" spans="2:2" x14ac:dyDescent="0.25">
      <c r="B51" s="56"/>
    </row>
    <row r="52" spans="2:2" x14ac:dyDescent="0.25">
      <c r="B52" s="56"/>
    </row>
    <row r="53" spans="2:2" x14ac:dyDescent="0.25">
      <c r="B53" s="56"/>
    </row>
    <row r="54" spans="2:2" x14ac:dyDescent="0.25">
      <c r="B54" s="56"/>
    </row>
    <row r="55" spans="2:2" x14ac:dyDescent="0.25">
      <c r="B55" s="56"/>
    </row>
    <row r="56" spans="2:2" x14ac:dyDescent="0.25">
      <c r="B56" s="56"/>
    </row>
    <row r="57" spans="2:2" x14ac:dyDescent="0.25">
      <c r="B57" s="56"/>
    </row>
    <row r="58" spans="2:2" x14ac:dyDescent="0.25">
      <c r="B58" s="56"/>
    </row>
    <row r="59" spans="2:2" x14ac:dyDescent="0.25">
      <c r="B59" s="56"/>
    </row>
    <row r="60" spans="2:2" x14ac:dyDescent="0.25">
      <c r="B60" s="56"/>
    </row>
    <row r="61" spans="2:2" x14ac:dyDescent="0.25">
      <c r="B61" s="56"/>
    </row>
    <row r="62" spans="2:2" x14ac:dyDescent="0.25">
      <c r="B62" s="56"/>
    </row>
    <row r="63" spans="2:2" x14ac:dyDescent="0.25">
      <c r="B63" s="56"/>
    </row>
    <row r="64" spans="2:2"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sheetData>
  <mergeCells count="1">
    <mergeCell ref="A3:B3"/>
  </mergeCells>
  <pageMargins left="0.5" right="0.5" top="0.7" bottom="0.7" header="0.3" footer="0.3"/>
  <pageSetup paperSize="5" scale="74" orientation="landscape" r:id="rId1"/>
  <headerFooter>
    <oddHeader>&amp;L&amp;"-,Bold"&amp;12Local Government Financial Reporting Pursuant to Chapter 2019-56, Laws of Florida&amp;R&amp;"-,Bold"&amp;12Calculation of Metrics and Data Set</oddHeader>
    <oddFooter>&amp;L&amp;"-,Bold"&amp;12Calculated by the Florida Legislature's Office of Economic and Demographic Research&amp;R&amp;"-,Bold"&amp;12June 10, 2025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Z420"/>
  <sheetViews>
    <sheetView workbookViewId="0">
      <pane xSplit="2" ySplit="4" topLeftCell="C5" activePane="bottomRight" state="frozen"/>
      <selection pane="topRight" activeCell="C1" sqref="C1"/>
      <selection pane="bottomLeft" activeCell="A5" sqref="A5"/>
      <selection pane="bottomRight" activeCell="C5" sqref="C5"/>
    </sheetView>
  </sheetViews>
  <sheetFormatPr defaultRowHeight="15" x14ac:dyDescent="0.25"/>
  <cols>
    <col min="1" max="1" width="22.7109375" style="2" customWidth="1"/>
    <col min="2" max="2" width="18.7109375" style="2" customWidth="1"/>
    <col min="3" max="8" width="10.7109375" style="2" customWidth="1"/>
    <col min="9" max="9" width="11.7109375" style="2" customWidth="1"/>
    <col min="10" max="12" width="10.7109375" style="2" customWidth="1"/>
    <col min="13" max="13" width="11.7109375" style="2" customWidth="1"/>
    <col min="14" max="24" width="10.7109375" style="2" customWidth="1"/>
    <col min="25" max="86" width="16.7109375" style="2" customWidth="1"/>
    <col min="87" max="87" width="17.7109375" style="2" customWidth="1"/>
    <col min="88" max="88" width="16.7109375" style="2" customWidth="1"/>
    <col min="89" max="89" width="17.7109375" style="2" customWidth="1"/>
    <col min="90" max="94" width="16.7109375" style="3" customWidth="1"/>
    <col min="95" max="96" width="16.7109375" style="67" customWidth="1"/>
    <col min="97" max="97" width="17.7109375" style="67" customWidth="1"/>
    <col min="98" max="98" width="16.7109375" style="67" customWidth="1"/>
    <col min="99" max="99" width="17.7109375" style="67" customWidth="1"/>
    <col min="100" max="108" width="16.7109375" style="67" customWidth="1"/>
    <col min="109" max="109" width="17.7109375" style="67" customWidth="1"/>
    <col min="110" max="118" width="16.7109375" style="67" customWidth="1"/>
    <col min="119" max="119" width="17.7109375" style="67" customWidth="1"/>
    <col min="120" max="128" width="16.7109375" style="67" customWidth="1"/>
    <col min="129" max="129" width="17.7109375" style="67" customWidth="1"/>
    <col min="130" max="138" width="16.7109375" style="67" customWidth="1"/>
    <col min="139" max="183" width="17.7109375" style="67" customWidth="1"/>
    <col min="184" max="185" width="16.7109375" style="67" customWidth="1"/>
    <col min="186" max="186" width="14.7109375" style="67" customWidth="1"/>
    <col min="187" max="188" width="16.7109375" style="67" customWidth="1"/>
    <col min="189" max="189" width="14.7109375" style="67" customWidth="1"/>
    <col min="190" max="206" width="15.7109375" style="67" customWidth="1"/>
    <col min="207" max="208" width="16.7109375" style="67" customWidth="1"/>
    <col min="209" max="16384" width="9.140625" style="67"/>
  </cols>
  <sheetData>
    <row r="1" spans="1:208" ht="18" customHeight="1" x14ac:dyDescent="0.3">
      <c r="A1" s="97"/>
      <c r="B1" s="98"/>
      <c r="C1" s="164" t="s">
        <v>534</v>
      </c>
      <c r="D1" s="165"/>
      <c r="E1" s="165"/>
      <c r="F1" s="165"/>
      <c r="G1" s="165"/>
      <c r="H1" s="165"/>
      <c r="I1" s="165"/>
      <c r="J1" s="165"/>
      <c r="K1" s="165"/>
      <c r="L1" s="165"/>
      <c r="M1" s="166"/>
      <c r="N1" s="164" t="s">
        <v>543</v>
      </c>
      <c r="O1" s="165"/>
      <c r="P1" s="165"/>
      <c r="Q1" s="165"/>
      <c r="R1" s="165"/>
      <c r="S1" s="165"/>
      <c r="T1" s="165"/>
      <c r="U1" s="165"/>
      <c r="V1" s="165"/>
      <c r="W1" s="165"/>
      <c r="X1" s="166"/>
      <c r="Y1" s="140" t="s">
        <v>15</v>
      </c>
      <c r="Z1" s="141" t="s">
        <v>45</v>
      </c>
      <c r="AA1" s="141" t="s">
        <v>551</v>
      </c>
      <c r="AB1" s="141" t="s">
        <v>552</v>
      </c>
      <c r="AC1" s="142" t="s">
        <v>54</v>
      </c>
      <c r="AD1" s="152" t="s">
        <v>634</v>
      </c>
      <c r="AE1" s="154"/>
      <c r="AF1" s="154"/>
      <c r="AG1" s="154"/>
      <c r="AH1" s="154"/>
      <c r="AI1" s="154"/>
      <c r="AJ1" s="154"/>
      <c r="AK1" s="154"/>
      <c r="AL1" s="154"/>
      <c r="AM1" s="155"/>
      <c r="AN1" s="152" t="s">
        <v>612</v>
      </c>
      <c r="AO1" s="154"/>
      <c r="AP1" s="154"/>
      <c r="AQ1" s="154"/>
      <c r="AR1" s="154"/>
      <c r="AS1" s="154"/>
      <c r="AT1" s="154"/>
      <c r="AU1" s="154"/>
      <c r="AV1" s="154"/>
      <c r="AW1" s="155"/>
      <c r="AX1" s="152" t="s">
        <v>635</v>
      </c>
      <c r="AY1" s="154"/>
      <c r="AZ1" s="154"/>
      <c r="BA1" s="154"/>
      <c r="BB1" s="154"/>
      <c r="BC1" s="154"/>
      <c r="BD1" s="154"/>
      <c r="BE1" s="154"/>
      <c r="BF1" s="154"/>
      <c r="BG1" s="155"/>
      <c r="BH1" s="152" t="s">
        <v>613</v>
      </c>
      <c r="BI1" s="154"/>
      <c r="BJ1" s="154"/>
      <c r="BK1" s="154"/>
      <c r="BL1" s="154"/>
      <c r="BM1" s="154"/>
      <c r="BN1" s="154"/>
      <c r="BO1" s="154"/>
      <c r="BP1" s="154"/>
      <c r="BQ1" s="155"/>
      <c r="BR1" s="152" t="s">
        <v>611</v>
      </c>
      <c r="BS1" s="154"/>
      <c r="BT1" s="154"/>
      <c r="BU1" s="154"/>
      <c r="BV1" s="154"/>
      <c r="BW1" s="154"/>
      <c r="BX1" s="154"/>
      <c r="BY1" s="154"/>
      <c r="BZ1" s="154"/>
      <c r="CA1" s="155"/>
      <c r="CB1" s="152" t="s">
        <v>610</v>
      </c>
      <c r="CC1" s="154"/>
      <c r="CD1" s="154"/>
      <c r="CE1" s="154"/>
      <c r="CF1" s="154"/>
      <c r="CG1" s="154"/>
      <c r="CH1" s="154"/>
      <c r="CI1" s="154"/>
      <c r="CJ1" s="154"/>
      <c r="CK1" s="155"/>
      <c r="CL1" s="152" t="s">
        <v>609</v>
      </c>
      <c r="CM1" s="154"/>
      <c r="CN1" s="154"/>
      <c r="CO1" s="154"/>
      <c r="CP1" s="154"/>
      <c r="CQ1" s="154"/>
      <c r="CR1" s="154"/>
      <c r="CS1" s="154"/>
      <c r="CT1" s="154"/>
      <c r="CU1" s="155"/>
      <c r="CV1" s="152" t="s">
        <v>608</v>
      </c>
      <c r="CW1" s="154"/>
      <c r="CX1" s="154"/>
      <c r="CY1" s="154"/>
      <c r="CZ1" s="154"/>
      <c r="DA1" s="154"/>
      <c r="DB1" s="154"/>
      <c r="DC1" s="154"/>
      <c r="DD1" s="154"/>
      <c r="DE1" s="155"/>
      <c r="DF1" s="152" t="s">
        <v>607</v>
      </c>
      <c r="DG1" s="154"/>
      <c r="DH1" s="154"/>
      <c r="DI1" s="154"/>
      <c r="DJ1" s="154"/>
      <c r="DK1" s="154"/>
      <c r="DL1" s="154"/>
      <c r="DM1" s="154"/>
      <c r="DN1" s="154"/>
      <c r="DO1" s="155"/>
      <c r="DP1" s="152" t="s">
        <v>606</v>
      </c>
      <c r="DQ1" s="154"/>
      <c r="DR1" s="154"/>
      <c r="DS1" s="154"/>
      <c r="DT1" s="154"/>
      <c r="DU1" s="154"/>
      <c r="DV1" s="154"/>
      <c r="DW1" s="154"/>
      <c r="DX1" s="154"/>
      <c r="DY1" s="155"/>
      <c r="DZ1" s="152" t="s">
        <v>603</v>
      </c>
      <c r="EA1" s="154"/>
      <c r="EB1" s="154"/>
      <c r="EC1" s="154"/>
      <c r="ED1" s="154"/>
      <c r="EE1" s="154"/>
      <c r="EF1" s="154"/>
      <c r="EG1" s="154"/>
      <c r="EH1" s="154"/>
      <c r="EI1" s="155"/>
      <c r="EJ1" s="156" t="s">
        <v>55</v>
      </c>
      <c r="EK1" s="162"/>
      <c r="EL1" s="162"/>
      <c r="EM1" s="163"/>
      <c r="EN1" s="156" t="s">
        <v>55</v>
      </c>
      <c r="EO1" s="162"/>
      <c r="EP1" s="162"/>
      <c r="EQ1" s="163"/>
      <c r="ER1" s="156" t="s">
        <v>55</v>
      </c>
      <c r="ES1" s="162"/>
      <c r="ET1" s="162"/>
      <c r="EU1" s="163"/>
      <c r="EV1" s="156" t="s">
        <v>55</v>
      </c>
      <c r="EW1" s="162"/>
      <c r="EX1" s="162"/>
      <c r="EY1" s="163"/>
      <c r="EZ1" s="156" t="s">
        <v>55</v>
      </c>
      <c r="FA1" s="162"/>
      <c r="FB1" s="162"/>
      <c r="FC1" s="163"/>
      <c r="FD1" s="156" t="s">
        <v>55</v>
      </c>
      <c r="FE1" s="162"/>
      <c r="FF1" s="162"/>
      <c r="FG1" s="163"/>
      <c r="FH1" s="156" t="s">
        <v>55</v>
      </c>
      <c r="FI1" s="162"/>
      <c r="FJ1" s="162"/>
      <c r="FK1" s="163"/>
      <c r="FL1" s="156" t="s">
        <v>55</v>
      </c>
      <c r="FM1" s="162"/>
      <c r="FN1" s="162"/>
      <c r="FO1" s="163"/>
      <c r="FP1" s="156" t="s">
        <v>55</v>
      </c>
      <c r="FQ1" s="162"/>
      <c r="FR1" s="162"/>
      <c r="FS1" s="163"/>
      <c r="FT1" s="156" t="s">
        <v>55</v>
      </c>
      <c r="FU1" s="162"/>
      <c r="FV1" s="162"/>
      <c r="FW1" s="163"/>
      <c r="FX1" s="156" t="s">
        <v>55</v>
      </c>
      <c r="FY1" s="162"/>
      <c r="FZ1" s="162"/>
      <c r="GA1" s="163"/>
      <c r="GB1" s="156" t="s">
        <v>637</v>
      </c>
      <c r="GC1" s="157"/>
      <c r="GD1" s="157"/>
      <c r="GE1" s="157"/>
      <c r="GF1" s="157"/>
      <c r="GG1" s="158"/>
      <c r="GH1" s="159" t="s">
        <v>638</v>
      </c>
      <c r="GI1" s="160"/>
      <c r="GJ1" s="160"/>
      <c r="GK1" s="160"/>
      <c r="GL1" s="160"/>
      <c r="GM1" s="161"/>
      <c r="GN1" s="152" t="s">
        <v>567</v>
      </c>
      <c r="GO1" s="153"/>
      <c r="GP1" s="153"/>
      <c r="GQ1" s="153"/>
      <c r="GR1" s="153"/>
      <c r="GS1" s="153"/>
      <c r="GT1" s="154"/>
      <c r="GU1" s="154"/>
      <c r="GV1" s="154"/>
      <c r="GW1" s="154"/>
      <c r="GX1" s="155"/>
      <c r="GY1" s="146" t="s">
        <v>45</v>
      </c>
      <c r="GZ1" s="142" t="s">
        <v>54</v>
      </c>
    </row>
    <row r="2" spans="1:208" ht="18" customHeight="1" x14ac:dyDescent="0.3">
      <c r="A2" s="99"/>
      <c r="B2" s="100"/>
      <c r="C2" s="167" t="s">
        <v>620</v>
      </c>
      <c r="D2" s="168"/>
      <c r="E2" s="168"/>
      <c r="F2" s="168"/>
      <c r="G2" s="168"/>
      <c r="H2" s="168"/>
      <c r="I2" s="168"/>
      <c r="J2" s="168"/>
      <c r="K2" s="168"/>
      <c r="L2" s="168"/>
      <c r="M2" s="169"/>
      <c r="N2" s="167" t="s">
        <v>621</v>
      </c>
      <c r="O2" s="168"/>
      <c r="P2" s="168"/>
      <c r="Q2" s="168"/>
      <c r="R2" s="168"/>
      <c r="S2" s="168"/>
      <c r="T2" s="168"/>
      <c r="U2" s="168"/>
      <c r="V2" s="168"/>
      <c r="W2" s="168"/>
      <c r="X2" s="169"/>
      <c r="Y2" s="101" t="s">
        <v>572</v>
      </c>
      <c r="Z2" s="143" t="s">
        <v>46</v>
      </c>
      <c r="AA2" s="143" t="s">
        <v>553</v>
      </c>
      <c r="AB2" s="143" t="s">
        <v>554</v>
      </c>
      <c r="AC2" s="135" t="s">
        <v>51</v>
      </c>
      <c r="AD2" s="102" t="s">
        <v>16</v>
      </c>
      <c r="AE2" s="103"/>
      <c r="AF2" s="103"/>
      <c r="AG2" s="103"/>
      <c r="AH2" s="103"/>
      <c r="AI2" s="103"/>
      <c r="AJ2" s="103"/>
      <c r="AK2" s="103"/>
      <c r="AL2" s="103"/>
      <c r="AM2" s="104"/>
      <c r="AN2" s="102" t="s">
        <v>16</v>
      </c>
      <c r="AO2" s="103"/>
      <c r="AP2" s="103"/>
      <c r="AQ2" s="103"/>
      <c r="AR2" s="103"/>
      <c r="AS2" s="103"/>
      <c r="AT2" s="103"/>
      <c r="AU2" s="103"/>
      <c r="AV2" s="103"/>
      <c r="AW2" s="104"/>
      <c r="AX2" s="102" t="s">
        <v>16</v>
      </c>
      <c r="AY2" s="103"/>
      <c r="AZ2" s="103"/>
      <c r="BA2" s="103"/>
      <c r="BB2" s="103"/>
      <c r="BC2" s="103"/>
      <c r="BD2" s="103"/>
      <c r="BE2" s="103"/>
      <c r="BF2" s="103"/>
      <c r="BG2" s="104"/>
      <c r="BH2" s="102" t="s">
        <v>16</v>
      </c>
      <c r="BI2" s="103"/>
      <c r="BJ2" s="103"/>
      <c r="BK2" s="103"/>
      <c r="BL2" s="103"/>
      <c r="BM2" s="103"/>
      <c r="BN2" s="103"/>
      <c r="BO2" s="103"/>
      <c r="BP2" s="103"/>
      <c r="BQ2" s="104"/>
      <c r="BR2" s="102" t="s">
        <v>16</v>
      </c>
      <c r="BS2" s="103"/>
      <c r="BT2" s="103"/>
      <c r="BU2" s="103"/>
      <c r="BV2" s="103"/>
      <c r="BW2" s="103"/>
      <c r="BX2" s="103"/>
      <c r="BY2" s="103"/>
      <c r="BZ2" s="103"/>
      <c r="CA2" s="104"/>
      <c r="CB2" s="102" t="s">
        <v>16</v>
      </c>
      <c r="CC2" s="103"/>
      <c r="CD2" s="103"/>
      <c r="CE2" s="103"/>
      <c r="CF2" s="103"/>
      <c r="CG2" s="103"/>
      <c r="CH2" s="103"/>
      <c r="CI2" s="103"/>
      <c r="CJ2" s="103"/>
      <c r="CK2" s="104"/>
      <c r="CL2" s="102" t="s">
        <v>16</v>
      </c>
      <c r="CM2" s="103"/>
      <c r="CN2" s="103"/>
      <c r="CO2" s="103"/>
      <c r="CP2" s="103"/>
      <c r="CQ2" s="103"/>
      <c r="CR2" s="103"/>
      <c r="CS2" s="103"/>
      <c r="CT2" s="103"/>
      <c r="CU2" s="104"/>
      <c r="CV2" s="102" t="s">
        <v>16</v>
      </c>
      <c r="CW2" s="103"/>
      <c r="CX2" s="103"/>
      <c r="CY2" s="103"/>
      <c r="CZ2" s="103"/>
      <c r="DA2" s="103"/>
      <c r="DB2" s="103"/>
      <c r="DC2" s="103"/>
      <c r="DD2" s="103"/>
      <c r="DE2" s="104"/>
      <c r="DF2" s="102" t="s">
        <v>16</v>
      </c>
      <c r="DG2" s="103"/>
      <c r="DH2" s="103"/>
      <c r="DI2" s="103"/>
      <c r="DJ2" s="103"/>
      <c r="DK2" s="103"/>
      <c r="DL2" s="103"/>
      <c r="DM2" s="103"/>
      <c r="DN2" s="103"/>
      <c r="DO2" s="104"/>
      <c r="DP2" s="102" t="s">
        <v>16</v>
      </c>
      <c r="DQ2" s="103"/>
      <c r="DR2" s="103"/>
      <c r="DS2" s="103"/>
      <c r="DT2" s="103"/>
      <c r="DU2" s="103"/>
      <c r="DV2" s="103"/>
      <c r="DW2" s="103"/>
      <c r="DX2" s="103"/>
      <c r="DY2" s="104"/>
      <c r="DZ2" s="102" t="s">
        <v>16</v>
      </c>
      <c r="EA2" s="103"/>
      <c r="EB2" s="103"/>
      <c r="EC2" s="103"/>
      <c r="ED2" s="103"/>
      <c r="EE2" s="103"/>
      <c r="EF2" s="103"/>
      <c r="EG2" s="103"/>
      <c r="EH2" s="103"/>
      <c r="EI2" s="104"/>
      <c r="EJ2" s="149" t="s">
        <v>636</v>
      </c>
      <c r="EK2" s="150"/>
      <c r="EL2" s="150"/>
      <c r="EM2" s="151"/>
      <c r="EN2" s="149" t="s">
        <v>602</v>
      </c>
      <c r="EO2" s="150"/>
      <c r="EP2" s="150"/>
      <c r="EQ2" s="151"/>
      <c r="ER2" s="149" t="s">
        <v>599</v>
      </c>
      <c r="ES2" s="150"/>
      <c r="ET2" s="150"/>
      <c r="EU2" s="151"/>
      <c r="EV2" s="149" t="s">
        <v>592</v>
      </c>
      <c r="EW2" s="150"/>
      <c r="EX2" s="150"/>
      <c r="EY2" s="151"/>
      <c r="EZ2" s="149" t="s">
        <v>575</v>
      </c>
      <c r="FA2" s="150"/>
      <c r="FB2" s="150"/>
      <c r="FC2" s="151"/>
      <c r="FD2" s="149" t="s">
        <v>34</v>
      </c>
      <c r="FE2" s="150"/>
      <c r="FF2" s="150"/>
      <c r="FG2" s="151"/>
      <c r="FH2" s="149" t="s">
        <v>35</v>
      </c>
      <c r="FI2" s="150"/>
      <c r="FJ2" s="150"/>
      <c r="FK2" s="151"/>
      <c r="FL2" s="149" t="s">
        <v>36</v>
      </c>
      <c r="FM2" s="150"/>
      <c r="FN2" s="150"/>
      <c r="FO2" s="151"/>
      <c r="FP2" s="149" t="s">
        <v>37</v>
      </c>
      <c r="FQ2" s="150"/>
      <c r="FR2" s="150"/>
      <c r="FS2" s="151"/>
      <c r="FT2" s="149" t="s">
        <v>38</v>
      </c>
      <c r="FU2" s="150"/>
      <c r="FV2" s="150"/>
      <c r="FW2" s="151"/>
      <c r="FX2" s="149" t="s">
        <v>39</v>
      </c>
      <c r="FY2" s="150"/>
      <c r="FZ2" s="150"/>
      <c r="GA2" s="151"/>
      <c r="GB2" s="149" t="s">
        <v>40</v>
      </c>
      <c r="GC2" s="150"/>
      <c r="GD2" s="151"/>
      <c r="GE2" s="149" t="s">
        <v>41</v>
      </c>
      <c r="GF2" s="150"/>
      <c r="GG2" s="151"/>
      <c r="GH2" s="105"/>
      <c r="GI2" s="106"/>
      <c r="GJ2" s="106"/>
      <c r="GK2" s="106"/>
      <c r="GL2" s="106"/>
      <c r="GM2" s="107"/>
      <c r="GN2" s="108" t="s">
        <v>617</v>
      </c>
      <c r="GO2" s="108" t="s">
        <v>600</v>
      </c>
      <c r="GP2" s="109" t="s">
        <v>595</v>
      </c>
      <c r="GQ2" s="108" t="s">
        <v>590</v>
      </c>
      <c r="GR2" s="108" t="s">
        <v>582</v>
      </c>
      <c r="GS2" s="108" t="s">
        <v>1</v>
      </c>
      <c r="GT2" s="109" t="s">
        <v>0</v>
      </c>
      <c r="GU2" s="109" t="s">
        <v>2</v>
      </c>
      <c r="GV2" s="109" t="s">
        <v>3</v>
      </c>
      <c r="GW2" s="109" t="s">
        <v>4</v>
      </c>
      <c r="GX2" s="101" t="s">
        <v>5</v>
      </c>
      <c r="GY2" s="143" t="s">
        <v>46</v>
      </c>
      <c r="GZ2" s="135" t="s">
        <v>51</v>
      </c>
    </row>
    <row r="3" spans="1:208" ht="18" customHeight="1" x14ac:dyDescent="0.25">
      <c r="A3" s="99"/>
      <c r="B3" s="100" t="s">
        <v>58</v>
      </c>
      <c r="C3" s="131" t="s">
        <v>540</v>
      </c>
      <c r="D3" s="109" t="s">
        <v>539</v>
      </c>
      <c r="E3" s="109" t="s">
        <v>538</v>
      </c>
      <c r="F3" s="109" t="s">
        <v>537</v>
      </c>
      <c r="G3" s="109" t="s">
        <v>536</v>
      </c>
      <c r="H3" s="109" t="s">
        <v>535</v>
      </c>
      <c r="I3" s="109" t="s">
        <v>570</v>
      </c>
      <c r="J3" s="110" t="s">
        <v>588</v>
      </c>
      <c r="K3" s="110" t="s">
        <v>597</v>
      </c>
      <c r="L3" s="110" t="s">
        <v>614</v>
      </c>
      <c r="M3" s="132" t="s">
        <v>619</v>
      </c>
      <c r="N3" s="111" t="s">
        <v>544</v>
      </c>
      <c r="O3" s="109" t="s">
        <v>544</v>
      </c>
      <c r="P3" s="112" t="s">
        <v>544</v>
      </c>
      <c r="Q3" s="112" t="s">
        <v>544</v>
      </c>
      <c r="R3" s="112" t="s">
        <v>544</v>
      </c>
      <c r="S3" s="112" t="s">
        <v>544</v>
      </c>
      <c r="T3" s="112" t="s">
        <v>544</v>
      </c>
      <c r="U3" s="108" t="s">
        <v>544</v>
      </c>
      <c r="V3" s="108" t="s">
        <v>544</v>
      </c>
      <c r="W3" s="108" t="s">
        <v>544</v>
      </c>
      <c r="X3" s="135" t="s">
        <v>544</v>
      </c>
      <c r="Y3" s="101" t="s">
        <v>573</v>
      </c>
      <c r="Z3" s="143" t="s">
        <v>557</v>
      </c>
      <c r="AA3" s="143" t="s">
        <v>555</v>
      </c>
      <c r="AB3" s="143" t="s">
        <v>556</v>
      </c>
      <c r="AC3" s="135" t="s">
        <v>52</v>
      </c>
      <c r="AD3" s="113" t="s">
        <v>13</v>
      </c>
      <c r="AE3" s="112" t="s">
        <v>17</v>
      </c>
      <c r="AF3" s="112" t="s">
        <v>19</v>
      </c>
      <c r="AG3" s="112"/>
      <c r="AH3" s="112" t="s">
        <v>22</v>
      </c>
      <c r="AI3" s="112" t="s">
        <v>23</v>
      </c>
      <c r="AJ3" s="112" t="s">
        <v>25</v>
      </c>
      <c r="AK3" s="112" t="s">
        <v>27</v>
      </c>
      <c r="AL3" s="112" t="s">
        <v>29</v>
      </c>
      <c r="AM3" s="101"/>
      <c r="AN3" s="113" t="s">
        <v>13</v>
      </c>
      <c r="AO3" s="112" t="s">
        <v>17</v>
      </c>
      <c r="AP3" s="112" t="s">
        <v>19</v>
      </c>
      <c r="AQ3" s="112"/>
      <c r="AR3" s="112" t="s">
        <v>22</v>
      </c>
      <c r="AS3" s="112" t="s">
        <v>23</v>
      </c>
      <c r="AT3" s="112" t="s">
        <v>25</v>
      </c>
      <c r="AU3" s="112" t="s">
        <v>27</v>
      </c>
      <c r="AV3" s="112" t="s">
        <v>29</v>
      </c>
      <c r="AW3" s="101"/>
      <c r="AX3" s="113" t="s">
        <v>13</v>
      </c>
      <c r="AY3" s="112" t="s">
        <v>17</v>
      </c>
      <c r="AZ3" s="112" t="s">
        <v>19</v>
      </c>
      <c r="BA3" s="112"/>
      <c r="BB3" s="112" t="s">
        <v>22</v>
      </c>
      <c r="BC3" s="112" t="s">
        <v>23</v>
      </c>
      <c r="BD3" s="112" t="s">
        <v>25</v>
      </c>
      <c r="BE3" s="112" t="s">
        <v>27</v>
      </c>
      <c r="BF3" s="112" t="s">
        <v>29</v>
      </c>
      <c r="BG3" s="101"/>
      <c r="BH3" s="113" t="s">
        <v>13</v>
      </c>
      <c r="BI3" s="112" t="s">
        <v>17</v>
      </c>
      <c r="BJ3" s="112" t="s">
        <v>19</v>
      </c>
      <c r="BK3" s="112"/>
      <c r="BL3" s="112" t="s">
        <v>22</v>
      </c>
      <c r="BM3" s="112" t="s">
        <v>23</v>
      </c>
      <c r="BN3" s="112" t="s">
        <v>25</v>
      </c>
      <c r="BO3" s="112" t="s">
        <v>27</v>
      </c>
      <c r="BP3" s="112" t="s">
        <v>29</v>
      </c>
      <c r="BQ3" s="101"/>
      <c r="BR3" s="113" t="s">
        <v>13</v>
      </c>
      <c r="BS3" s="112" t="s">
        <v>17</v>
      </c>
      <c r="BT3" s="112" t="s">
        <v>19</v>
      </c>
      <c r="BU3" s="112"/>
      <c r="BV3" s="112" t="s">
        <v>22</v>
      </c>
      <c r="BW3" s="112" t="s">
        <v>23</v>
      </c>
      <c r="BX3" s="112" t="s">
        <v>25</v>
      </c>
      <c r="BY3" s="112" t="s">
        <v>27</v>
      </c>
      <c r="BZ3" s="112" t="s">
        <v>29</v>
      </c>
      <c r="CA3" s="101"/>
      <c r="CB3" s="113" t="s">
        <v>13</v>
      </c>
      <c r="CC3" s="112" t="s">
        <v>17</v>
      </c>
      <c r="CD3" s="112" t="s">
        <v>19</v>
      </c>
      <c r="CE3" s="112"/>
      <c r="CF3" s="112" t="s">
        <v>22</v>
      </c>
      <c r="CG3" s="112" t="s">
        <v>23</v>
      </c>
      <c r="CH3" s="112" t="s">
        <v>25</v>
      </c>
      <c r="CI3" s="112" t="s">
        <v>27</v>
      </c>
      <c r="CJ3" s="112" t="s">
        <v>29</v>
      </c>
      <c r="CK3" s="101"/>
      <c r="CL3" s="113" t="s">
        <v>13</v>
      </c>
      <c r="CM3" s="112" t="s">
        <v>17</v>
      </c>
      <c r="CN3" s="112" t="s">
        <v>19</v>
      </c>
      <c r="CO3" s="112"/>
      <c r="CP3" s="112" t="s">
        <v>22</v>
      </c>
      <c r="CQ3" s="112" t="s">
        <v>23</v>
      </c>
      <c r="CR3" s="112" t="s">
        <v>25</v>
      </c>
      <c r="CS3" s="112" t="s">
        <v>27</v>
      </c>
      <c r="CT3" s="112" t="s">
        <v>29</v>
      </c>
      <c r="CU3" s="101"/>
      <c r="CV3" s="113" t="s">
        <v>13</v>
      </c>
      <c r="CW3" s="112" t="s">
        <v>17</v>
      </c>
      <c r="CX3" s="112" t="s">
        <v>19</v>
      </c>
      <c r="CY3" s="112"/>
      <c r="CZ3" s="112" t="s">
        <v>22</v>
      </c>
      <c r="DA3" s="112" t="s">
        <v>23</v>
      </c>
      <c r="DB3" s="112" t="s">
        <v>25</v>
      </c>
      <c r="DC3" s="112" t="s">
        <v>27</v>
      </c>
      <c r="DD3" s="112" t="s">
        <v>29</v>
      </c>
      <c r="DE3" s="101"/>
      <c r="DF3" s="113" t="s">
        <v>13</v>
      </c>
      <c r="DG3" s="112" t="s">
        <v>17</v>
      </c>
      <c r="DH3" s="112" t="s">
        <v>19</v>
      </c>
      <c r="DI3" s="112"/>
      <c r="DJ3" s="112" t="s">
        <v>22</v>
      </c>
      <c r="DK3" s="112" t="s">
        <v>23</v>
      </c>
      <c r="DL3" s="112" t="s">
        <v>25</v>
      </c>
      <c r="DM3" s="112" t="s">
        <v>27</v>
      </c>
      <c r="DN3" s="112" t="s">
        <v>29</v>
      </c>
      <c r="DO3" s="101"/>
      <c r="DP3" s="113" t="s">
        <v>13</v>
      </c>
      <c r="DQ3" s="112" t="s">
        <v>17</v>
      </c>
      <c r="DR3" s="112" t="s">
        <v>19</v>
      </c>
      <c r="DS3" s="112"/>
      <c r="DT3" s="112" t="s">
        <v>22</v>
      </c>
      <c r="DU3" s="112" t="s">
        <v>23</v>
      </c>
      <c r="DV3" s="112" t="s">
        <v>25</v>
      </c>
      <c r="DW3" s="112" t="s">
        <v>27</v>
      </c>
      <c r="DX3" s="112" t="s">
        <v>29</v>
      </c>
      <c r="DY3" s="101"/>
      <c r="DZ3" s="113" t="s">
        <v>13</v>
      </c>
      <c r="EA3" s="112" t="s">
        <v>17</v>
      </c>
      <c r="EB3" s="112" t="s">
        <v>19</v>
      </c>
      <c r="EC3" s="112"/>
      <c r="ED3" s="112" t="s">
        <v>22</v>
      </c>
      <c r="EE3" s="112" t="s">
        <v>23</v>
      </c>
      <c r="EF3" s="112" t="s">
        <v>25</v>
      </c>
      <c r="EG3" s="112" t="s">
        <v>27</v>
      </c>
      <c r="EH3" s="112" t="s">
        <v>29</v>
      </c>
      <c r="EI3" s="101"/>
      <c r="EJ3" s="102" t="s">
        <v>16</v>
      </c>
      <c r="EK3" s="109" t="s">
        <v>32</v>
      </c>
      <c r="EL3" s="109" t="s">
        <v>33</v>
      </c>
      <c r="EM3" s="114"/>
      <c r="EN3" s="102" t="s">
        <v>16</v>
      </c>
      <c r="EO3" s="109" t="s">
        <v>32</v>
      </c>
      <c r="EP3" s="109" t="s">
        <v>33</v>
      </c>
      <c r="EQ3" s="114"/>
      <c r="ER3" s="102" t="s">
        <v>16</v>
      </c>
      <c r="ES3" s="109" t="s">
        <v>32</v>
      </c>
      <c r="ET3" s="109" t="s">
        <v>33</v>
      </c>
      <c r="EU3" s="114"/>
      <c r="EV3" s="102" t="s">
        <v>16</v>
      </c>
      <c r="EW3" s="109" t="s">
        <v>32</v>
      </c>
      <c r="EX3" s="109" t="s">
        <v>33</v>
      </c>
      <c r="EY3" s="114"/>
      <c r="EZ3" s="102" t="s">
        <v>16</v>
      </c>
      <c r="FA3" s="109" t="s">
        <v>32</v>
      </c>
      <c r="FB3" s="109" t="s">
        <v>33</v>
      </c>
      <c r="FC3" s="114"/>
      <c r="FD3" s="102" t="s">
        <v>16</v>
      </c>
      <c r="FE3" s="109" t="s">
        <v>32</v>
      </c>
      <c r="FF3" s="109" t="s">
        <v>33</v>
      </c>
      <c r="FG3" s="114"/>
      <c r="FH3" s="102" t="s">
        <v>16</v>
      </c>
      <c r="FI3" s="109" t="s">
        <v>32</v>
      </c>
      <c r="FJ3" s="109" t="s">
        <v>33</v>
      </c>
      <c r="FK3" s="114"/>
      <c r="FL3" s="102" t="s">
        <v>16</v>
      </c>
      <c r="FM3" s="109" t="s">
        <v>32</v>
      </c>
      <c r="FN3" s="109" t="s">
        <v>33</v>
      </c>
      <c r="FO3" s="114"/>
      <c r="FP3" s="102" t="s">
        <v>16</v>
      </c>
      <c r="FQ3" s="109" t="s">
        <v>32</v>
      </c>
      <c r="FR3" s="109" t="s">
        <v>33</v>
      </c>
      <c r="FS3" s="114"/>
      <c r="FT3" s="102" t="s">
        <v>16</v>
      </c>
      <c r="FU3" s="109" t="s">
        <v>32</v>
      </c>
      <c r="FV3" s="109" t="s">
        <v>33</v>
      </c>
      <c r="FW3" s="114"/>
      <c r="FX3" s="102" t="s">
        <v>16</v>
      </c>
      <c r="FY3" s="109" t="s">
        <v>32</v>
      </c>
      <c r="FZ3" s="109" t="s">
        <v>33</v>
      </c>
      <c r="GA3" s="114"/>
      <c r="GB3" s="102" t="s">
        <v>15</v>
      </c>
      <c r="GC3" s="109" t="s">
        <v>15</v>
      </c>
      <c r="GD3" s="114" t="s">
        <v>53</v>
      </c>
      <c r="GE3" s="102" t="s">
        <v>15</v>
      </c>
      <c r="GF3" s="109" t="s">
        <v>15</v>
      </c>
      <c r="GG3" s="114" t="s">
        <v>53</v>
      </c>
      <c r="GH3" s="111" t="s">
        <v>576</v>
      </c>
      <c r="GI3" s="112" t="s">
        <v>576</v>
      </c>
      <c r="GJ3" s="112" t="s">
        <v>576</v>
      </c>
      <c r="GK3" s="112" t="s">
        <v>576</v>
      </c>
      <c r="GL3" s="112" t="s">
        <v>576</v>
      </c>
      <c r="GM3" s="101"/>
      <c r="GN3" s="108" t="s">
        <v>12</v>
      </c>
      <c r="GO3" s="108" t="s">
        <v>12</v>
      </c>
      <c r="GP3" s="112" t="s">
        <v>12</v>
      </c>
      <c r="GQ3" s="108" t="s">
        <v>12</v>
      </c>
      <c r="GR3" s="108" t="s">
        <v>12</v>
      </c>
      <c r="GS3" s="108" t="s">
        <v>12</v>
      </c>
      <c r="GT3" s="112" t="s">
        <v>12</v>
      </c>
      <c r="GU3" s="112" t="s">
        <v>12</v>
      </c>
      <c r="GV3" s="112" t="s">
        <v>12</v>
      </c>
      <c r="GW3" s="112" t="s">
        <v>12</v>
      </c>
      <c r="GX3" s="101" t="s">
        <v>12</v>
      </c>
      <c r="GY3" s="135" t="s">
        <v>557</v>
      </c>
      <c r="GZ3" s="135" t="s">
        <v>52</v>
      </c>
    </row>
    <row r="4" spans="1:208" ht="18" customHeight="1" thickBot="1" x14ac:dyDescent="0.3">
      <c r="A4" s="115" t="s">
        <v>57</v>
      </c>
      <c r="B4" s="116" t="s">
        <v>14</v>
      </c>
      <c r="C4" s="133" t="s">
        <v>542</v>
      </c>
      <c r="D4" s="117" t="s">
        <v>542</v>
      </c>
      <c r="E4" s="117" t="s">
        <v>542</v>
      </c>
      <c r="F4" s="117" t="s">
        <v>542</v>
      </c>
      <c r="G4" s="117" t="s">
        <v>542</v>
      </c>
      <c r="H4" s="117" t="s">
        <v>542</v>
      </c>
      <c r="I4" s="117" t="s">
        <v>542</v>
      </c>
      <c r="J4" s="117" t="s">
        <v>542</v>
      </c>
      <c r="K4" s="117" t="s">
        <v>542</v>
      </c>
      <c r="L4" s="118" t="s">
        <v>541</v>
      </c>
      <c r="M4" s="134" t="s">
        <v>541</v>
      </c>
      <c r="N4" s="136" t="s">
        <v>550</v>
      </c>
      <c r="O4" s="137" t="s">
        <v>549</v>
      </c>
      <c r="P4" s="137" t="s">
        <v>548</v>
      </c>
      <c r="Q4" s="137" t="s">
        <v>547</v>
      </c>
      <c r="R4" s="137" t="s">
        <v>546</v>
      </c>
      <c r="S4" s="137" t="s">
        <v>545</v>
      </c>
      <c r="T4" s="137" t="s">
        <v>571</v>
      </c>
      <c r="U4" s="138" t="s">
        <v>589</v>
      </c>
      <c r="V4" s="138" t="s">
        <v>598</v>
      </c>
      <c r="W4" s="138" t="s">
        <v>615</v>
      </c>
      <c r="X4" s="139" t="s">
        <v>622</v>
      </c>
      <c r="Y4" s="144" t="s">
        <v>574</v>
      </c>
      <c r="Z4" s="145" t="s">
        <v>558</v>
      </c>
      <c r="AA4" s="145" t="s">
        <v>44</v>
      </c>
      <c r="AB4" s="145" t="s">
        <v>43</v>
      </c>
      <c r="AC4" s="134" t="s">
        <v>47</v>
      </c>
      <c r="AD4" s="119" t="s">
        <v>24</v>
      </c>
      <c r="AE4" s="117" t="s">
        <v>18</v>
      </c>
      <c r="AF4" s="117" t="s">
        <v>20</v>
      </c>
      <c r="AG4" s="117" t="s">
        <v>21</v>
      </c>
      <c r="AH4" s="117" t="s">
        <v>20</v>
      </c>
      <c r="AI4" s="117" t="s">
        <v>24</v>
      </c>
      <c r="AJ4" s="117" t="s">
        <v>26</v>
      </c>
      <c r="AK4" s="117" t="s">
        <v>28</v>
      </c>
      <c r="AL4" s="117" t="s">
        <v>30</v>
      </c>
      <c r="AM4" s="120" t="s">
        <v>31</v>
      </c>
      <c r="AN4" s="119" t="s">
        <v>24</v>
      </c>
      <c r="AO4" s="117" t="s">
        <v>18</v>
      </c>
      <c r="AP4" s="117" t="s">
        <v>20</v>
      </c>
      <c r="AQ4" s="117" t="s">
        <v>21</v>
      </c>
      <c r="AR4" s="117" t="s">
        <v>20</v>
      </c>
      <c r="AS4" s="117" t="s">
        <v>24</v>
      </c>
      <c r="AT4" s="117" t="s">
        <v>26</v>
      </c>
      <c r="AU4" s="117" t="s">
        <v>28</v>
      </c>
      <c r="AV4" s="117" t="s">
        <v>30</v>
      </c>
      <c r="AW4" s="120" t="s">
        <v>31</v>
      </c>
      <c r="AX4" s="119" t="s">
        <v>24</v>
      </c>
      <c r="AY4" s="117" t="s">
        <v>18</v>
      </c>
      <c r="AZ4" s="117" t="s">
        <v>20</v>
      </c>
      <c r="BA4" s="117" t="s">
        <v>21</v>
      </c>
      <c r="BB4" s="117" t="s">
        <v>20</v>
      </c>
      <c r="BC4" s="117" t="s">
        <v>24</v>
      </c>
      <c r="BD4" s="117" t="s">
        <v>26</v>
      </c>
      <c r="BE4" s="117" t="s">
        <v>28</v>
      </c>
      <c r="BF4" s="117" t="s">
        <v>30</v>
      </c>
      <c r="BG4" s="120" t="s">
        <v>31</v>
      </c>
      <c r="BH4" s="119" t="s">
        <v>24</v>
      </c>
      <c r="BI4" s="117" t="s">
        <v>18</v>
      </c>
      <c r="BJ4" s="117" t="s">
        <v>20</v>
      </c>
      <c r="BK4" s="117" t="s">
        <v>21</v>
      </c>
      <c r="BL4" s="117" t="s">
        <v>20</v>
      </c>
      <c r="BM4" s="117" t="s">
        <v>24</v>
      </c>
      <c r="BN4" s="117" t="s">
        <v>26</v>
      </c>
      <c r="BO4" s="117" t="s">
        <v>28</v>
      </c>
      <c r="BP4" s="117" t="s">
        <v>30</v>
      </c>
      <c r="BQ4" s="120" t="s">
        <v>31</v>
      </c>
      <c r="BR4" s="119" t="s">
        <v>24</v>
      </c>
      <c r="BS4" s="117" t="s">
        <v>18</v>
      </c>
      <c r="BT4" s="117" t="s">
        <v>20</v>
      </c>
      <c r="BU4" s="117" t="s">
        <v>21</v>
      </c>
      <c r="BV4" s="117" t="s">
        <v>20</v>
      </c>
      <c r="BW4" s="117" t="s">
        <v>24</v>
      </c>
      <c r="BX4" s="117" t="s">
        <v>26</v>
      </c>
      <c r="BY4" s="117" t="s">
        <v>28</v>
      </c>
      <c r="BZ4" s="117" t="s">
        <v>30</v>
      </c>
      <c r="CA4" s="120" t="s">
        <v>31</v>
      </c>
      <c r="CB4" s="119" t="s">
        <v>24</v>
      </c>
      <c r="CC4" s="117" t="s">
        <v>18</v>
      </c>
      <c r="CD4" s="117" t="s">
        <v>20</v>
      </c>
      <c r="CE4" s="117" t="s">
        <v>21</v>
      </c>
      <c r="CF4" s="117" t="s">
        <v>20</v>
      </c>
      <c r="CG4" s="117" t="s">
        <v>24</v>
      </c>
      <c r="CH4" s="117" t="s">
        <v>26</v>
      </c>
      <c r="CI4" s="117" t="s">
        <v>28</v>
      </c>
      <c r="CJ4" s="117" t="s">
        <v>30</v>
      </c>
      <c r="CK4" s="120" t="s">
        <v>31</v>
      </c>
      <c r="CL4" s="119" t="s">
        <v>24</v>
      </c>
      <c r="CM4" s="117" t="s">
        <v>18</v>
      </c>
      <c r="CN4" s="117" t="s">
        <v>20</v>
      </c>
      <c r="CO4" s="117" t="s">
        <v>21</v>
      </c>
      <c r="CP4" s="117" t="s">
        <v>20</v>
      </c>
      <c r="CQ4" s="117" t="s">
        <v>24</v>
      </c>
      <c r="CR4" s="117" t="s">
        <v>26</v>
      </c>
      <c r="CS4" s="117" t="s">
        <v>28</v>
      </c>
      <c r="CT4" s="117" t="s">
        <v>30</v>
      </c>
      <c r="CU4" s="120" t="s">
        <v>31</v>
      </c>
      <c r="CV4" s="119" t="s">
        <v>24</v>
      </c>
      <c r="CW4" s="117" t="s">
        <v>18</v>
      </c>
      <c r="CX4" s="117" t="s">
        <v>20</v>
      </c>
      <c r="CY4" s="117" t="s">
        <v>21</v>
      </c>
      <c r="CZ4" s="117" t="s">
        <v>20</v>
      </c>
      <c r="DA4" s="117" t="s">
        <v>24</v>
      </c>
      <c r="DB4" s="117" t="s">
        <v>26</v>
      </c>
      <c r="DC4" s="117" t="s">
        <v>28</v>
      </c>
      <c r="DD4" s="117" t="s">
        <v>30</v>
      </c>
      <c r="DE4" s="120" t="s">
        <v>31</v>
      </c>
      <c r="DF4" s="119" t="s">
        <v>24</v>
      </c>
      <c r="DG4" s="117" t="s">
        <v>18</v>
      </c>
      <c r="DH4" s="117" t="s">
        <v>20</v>
      </c>
      <c r="DI4" s="117" t="s">
        <v>21</v>
      </c>
      <c r="DJ4" s="117" t="s">
        <v>20</v>
      </c>
      <c r="DK4" s="117" t="s">
        <v>24</v>
      </c>
      <c r="DL4" s="117" t="s">
        <v>26</v>
      </c>
      <c r="DM4" s="117" t="s">
        <v>28</v>
      </c>
      <c r="DN4" s="117" t="s">
        <v>30</v>
      </c>
      <c r="DO4" s="120" t="s">
        <v>31</v>
      </c>
      <c r="DP4" s="119" t="s">
        <v>24</v>
      </c>
      <c r="DQ4" s="117" t="s">
        <v>18</v>
      </c>
      <c r="DR4" s="117" t="s">
        <v>20</v>
      </c>
      <c r="DS4" s="117" t="s">
        <v>21</v>
      </c>
      <c r="DT4" s="117" t="s">
        <v>20</v>
      </c>
      <c r="DU4" s="117" t="s">
        <v>24</v>
      </c>
      <c r="DV4" s="117" t="s">
        <v>26</v>
      </c>
      <c r="DW4" s="117" t="s">
        <v>28</v>
      </c>
      <c r="DX4" s="117" t="s">
        <v>30</v>
      </c>
      <c r="DY4" s="120" t="s">
        <v>31</v>
      </c>
      <c r="DZ4" s="119" t="s">
        <v>24</v>
      </c>
      <c r="EA4" s="117" t="s">
        <v>18</v>
      </c>
      <c r="EB4" s="117" t="s">
        <v>20</v>
      </c>
      <c r="EC4" s="117" t="s">
        <v>21</v>
      </c>
      <c r="ED4" s="117" t="s">
        <v>20</v>
      </c>
      <c r="EE4" s="117" t="s">
        <v>24</v>
      </c>
      <c r="EF4" s="117" t="s">
        <v>26</v>
      </c>
      <c r="EG4" s="117" t="s">
        <v>28</v>
      </c>
      <c r="EH4" s="117" t="s">
        <v>30</v>
      </c>
      <c r="EI4" s="120" t="s">
        <v>31</v>
      </c>
      <c r="EJ4" s="119" t="s">
        <v>48</v>
      </c>
      <c r="EK4" s="117" t="s">
        <v>49</v>
      </c>
      <c r="EL4" s="117" t="s">
        <v>50</v>
      </c>
      <c r="EM4" s="120" t="s">
        <v>31</v>
      </c>
      <c r="EN4" s="119" t="s">
        <v>48</v>
      </c>
      <c r="EO4" s="117" t="s">
        <v>49</v>
      </c>
      <c r="EP4" s="117" t="s">
        <v>50</v>
      </c>
      <c r="EQ4" s="120" t="s">
        <v>31</v>
      </c>
      <c r="ER4" s="119" t="s">
        <v>48</v>
      </c>
      <c r="ES4" s="117" t="s">
        <v>49</v>
      </c>
      <c r="ET4" s="117" t="s">
        <v>50</v>
      </c>
      <c r="EU4" s="120" t="s">
        <v>31</v>
      </c>
      <c r="EV4" s="119" t="s">
        <v>48</v>
      </c>
      <c r="EW4" s="117" t="s">
        <v>49</v>
      </c>
      <c r="EX4" s="117" t="s">
        <v>50</v>
      </c>
      <c r="EY4" s="120" t="s">
        <v>31</v>
      </c>
      <c r="EZ4" s="119" t="s">
        <v>48</v>
      </c>
      <c r="FA4" s="117" t="s">
        <v>49</v>
      </c>
      <c r="FB4" s="117" t="s">
        <v>50</v>
      </c>
      <c r="FC4" s="120" t="s">
        <v>31</v>
      </c>
      <c r="FD4" s="119" t="s">
        <v>48</v>
      </c>
      <c r="FE4" s="117" t="s">
        <v>49</v>
      </c>
      <c r="FF4" s="117" t="s">
        <v>50</v>
      </c>
      <c r="FG4" s="120" t="s">
        <v>31</v>
      </c>
      <c r="FH4" s="119" t="s">
        <v>48</v>
      </c>
      <c r="FI4" s="117" t="s">
        <v>49</v>
      </c>
      <c r="FJ4" s="117" t="s">
        <v>50</v>
      </c>
      <c r="FK4" s="120" t="s">
        <v>31</v>
      </c>
      <c r="FL4" s="119" t="s">
        <v>48</v>
      </c>
      <c r="FM4" s="117" t="s">
        <v>49</v>
      </c>
      <c r="FN4" s="117" t="s">
        <v>50</v>
      </c>
      <c r="FO4" s="120" t="s">
        <v>31</v>
      </c>
      <c r="FP4" s="119" t="s">
        <v>48</v>
      </c>
      <c r="FQ4" s="117" t="s">
        <v>49</v>
      </c>
      <c r="FR4" s="117" t="s">
        <v>50</v>
      </c>
      <c r="FS4" s="120" t="s">
        <v>31</v>
      </c>
      <c r="FT4" s="119" t="s">
        <v>48</v>
      </c>
      <c r="FU4" s="117" t="s">
        <v>49</v>
      </c>
      <c r="FV4" s="117" t="s">
        <v>50</v>
      </c>
      <c r="FW4" s="120" t="s">
        <v>31</v>
      </c>
      <c r="FX4" s="119" t="s">
        <v>48</v>
      </c>
      <c r="FY4" s="117" t="s">
        <v>49</v>
      </c>
      <c r="FZ4" s="117" t="s">
        <v>50</v>
      </c>
      <c r="GA4" s="120" t="s">
        <v>31</v>
      </c>
      <c r="GB4" s="119" t="s">
        <v>42</v>
      </c>
      <c r="GC4" s="117" t="s">
        <v>43</v>
      </c>
      <c r="GD4" s="120" t="s">
        <v>44</v>
      </c>
      <c r="GE4" s="119" t="s">
        <v>42</v>
      </c>
      <c r="GF4" s="117" t="s">
        <v>43</v>
      </c>
      <c r="GG4" s="120" t="s">
        <v>44</v>
      </c>
      <c r="GH4" s="121" t="s">
        <v>577</v>
      </c>
      <c r="GI4" s="117" t="s">
        <v>578</v>
      </c>
      <c r="GJ4" s="117" t="s">
        <v>579</v>
      </c>
      <c r="GK4" s="117" t="s">
        <v>580</v>
      </c>
      <c r="GL4" s="117" t="s">
        <v>581</v>
      </c>
      <c r="GM4" s="120" t="s">
        <v>31</v>
      </c>
      <c r="GN4" s="118" t="s">
        <v>618</v>
      </c>
      <c r="GO4" s="118" t="s">
        <v>601</v>
      </c>
      <c r="GP4" s="117" t="s">
        <v>596</v>
      </c>
      <c r="GQ4" s="118" t="s">
        <v>591</v>
      </c>
      <c r="GR4" s="118" t="s">
        <v>583</v>
      </c>
      <c r="GS4" s="118" t="s">
        <v>11</v>
      </c>
      <c r="GT4" s="117" t="s">
        <v>10</v>
      </c>
      <c r="GU4" s="117" t="s">
        <v>9</v>
      </c>
      <c r="GV4" s="117" t="s">
        <v>8</v>
      </c>
      <c r="GW4" s="117" t="s">
        <v>7</v>
      </c>
      <c r="GX4" s="120" t="s">
        <v>6</v>
      </c>
      <c r="GY4" s="134" t="s">
        <v>558</v>
      </c>
      <c r="GZ4" s="134" t="s">
        <v>47</v>
      </c>
    </row>
    <row r="5" spans="1:208" ht="15.75" thickTop="1" x14ac:dyDescent="0.25">
      <c r="A5" s="81" t="s">
        <v>59</v>
      </c>
      <c r="B5" s="82" t="s">
        <v>59</v>
      </c>
      <c r="C5" s="36">
        <f t="shared" ref="C5:C36" si="0">(EI5-EG5)/GX5</f>
        <v>2937.34834898196</v>
      </c>
      <c r="D5" s="59">
        <f t="shared" ref="D5:D36" si="1">(DY5-DW5)/GW5</f>
        <v>3747.0842868818963</v>
      </c>
      <c r="E5" s="33">
        <f t="shared" ref="E5:E36" si="2">(DO5-DM5)/GV5</f>
        <v>3357.2706227254348</v>
      </c>
      <c r="F5" s="33">
        <f t="shared" ref="F5:F36" si="3">(DE5-DC5)/GU5</f>
        <v>2771.8109903381642</v>
      </c>
      <c r="G5" s="33">
        <f t="shared" ref="G5:G68" si="4">(CU5-CS5)/GT5</f>
        <v>3427.0489414081735</v>
      </c>
      <c r="H5" s="33">
        <f t="shared" ref="H5:H68" si="5">(CK5-CI5)/GS5</f>
        <v>3577.3189939794133</v>
      </c>
      <c r="I5" s="74">
        <f t="shared" ref="I5:I68" si="6">(CA5-BY5)/GR5</f>
        <v>3039.2999044890162</v>
      </c>
      <c r="J5" s="74">
        <f t="shared" ref="J5:J68" si="7">(BQ5-BO5)/GQ5</f>
        <v>3412.6596318333955</v>
      </c>
      <c r="K5" s="74">
        <f>(BG5-BE5)/GP5</f>
        <v>3249.4199557358907</v>
      </c>
      <c r="L5" s="74">
        <f>(AW5-AU5)/GO5</f>
        <v>5122.633953699501</v>
      </c>
      <c r="M5" s="34">
        <f>(AM5-AK5)/GN5</f>
        <v>5143.1687322946173</v>
      </c>
      <c r="N5" s="36">
        <f t="shared" ref="N5:N36" si="8">(GA5/GX5)</f>
        <v>2393.9542145795972</v>
      </c>
      <c r="O5" s="33">
        <f t="shared" ref="O5:O36" si="9">(FW5/GW5)</f>
        <v>2204.232733959951</v>
      </c>
      <c r="P5" s="33">
        <f t="shared" ref="P5:P36" si="10">(FS5/GV5)</f>
        <v>3033.7784067933685</v>
      </c>
      <c r="Q5" s="33">
        <f t="shared" ref="Q5:Q36" si="11">(FO5/GU5)</f>
        <v>2878.7775764895332</v>
      </c>
      <c r="R5" s="33">
        <f t="shared" ref="R5:R68" si="12">(FK5/GT5)</f>
        <v>2623.3051698670606</v>
      </c>
      <c r="S5" s="33">
        <f t="shared" ref="S5:S68" si="13">(FG5/GS5)</f>
        <v>2875.1284715478732</v>
      </c>
      <c r="T5" s="74">
        <f t="shared" ref="T5:T68" si="14">(FC5/GR5)</f>
        <v>2685.9368672397327</v>
      </c>
      <c r="U5" s="74">
        <f t="shared" ref="U5:U68" si="15">(EY5/GQ5)</f>
        <v>2497.2671067311267</v>
      </c>
      <c r="V5" s="74">
        <f t="shared" ref="V5:V68" si="16">(EU5/GP5)</f>
        <v>2376.0243452600516</v>
      </c>
      <c r="W5" s="74">
        <f>(EQ5/GO5)</f>
        <v>2235.7300045392644</v>
      </c>
      <c r="X5" s="34">
        <f>(EM5/GN5)</f>
        <v>2084.1973264872522</v>
      </c>
      <c r="Y5" s="37">
        <f t="shared" ref="Y5:Y68" si="17">GM5</f>
        <v>0</v>
      </c>
      <c r="Z5" s="36">
        <f t="shared" ref="Z5:Z68" si="18">GY5</f>
        <v>78526</v>
      </c>
      <c r="AA5" s="37">
        <f t="shared" ref="AA5:AA68" si="19">(GB5/GD5)</f>
        <v>64403.355223880601</v>
      </c>
      <c r="AB5" s="92">
        <f t="shared" ref="AB5:AB68" si="20">SUM(GB5,GC5,GE5,GF5)/(AW5-AU5)</f>
        <v>0.27990648535272322</v>
      </c>
      <c r="AC5" s="38">
        <f t="shared" ref="AC5:AC68" si="21">GZ5</f>
        <v>1</v>
      </c>
      <c r="AD5" s="68">
        <v>13351798</v>
      </c>
      <c r="AE5" s="72">
        <v>6460720</v>
      </c>
      <c r="AF5" s="72">
        <v>31415311</v>
      </c>
      <c r="AG5" s="72">
        <v>3426503</v>
      </c>
      <c r="AH5" s="72">
        <v>1075399</v>
      </c>
      <c r="AI5" s="72">
        <v>0</v>
      </c>
      <c r="AJ5" s="72">
        <v>2367503</v>
      </c>
      <c r="AK5" s="72">
        <v>9266479</v>
      </c>
      <c r="AL5" s="72">
        <v>0</v>
      </c>
      <c r="AM5" s="70">
        <v>67363713</v>
      </c>
      <c r="AN5" s="68">
        <v>11610990</v>
      </c>
      <c r="AO5" s="72">
        <v>5519700</v>
      </c>
      <c r="AP5" s="72">
        <v>31200236</v>
      </c>
      <c r="AQ5" s="72">
        <v>4375018</v>
      </c>
      <c r="AR5" s="72">
        <v>877511</v>
      </c>
      <c r="AS5" s="72">
        <v>73769</v>
      </c>
      <c r="AT5" s="72">
        <v>2768589</v>
      </c>
      <c r="AU5" s="72">
        <v>10424429</v>
      </c>
      <c r="AV5" s="72">
        <v>0</v>
      </c>
      <c r="AW5" s="70">
        <v>66850242</v>
      </c>
      <c r="AX5" s="68">
        <v>7677684</v>
      </c>
      <c r="AY5" s="72">
        <v>4805000</v>
      </c>
      <c r="AZ5" s="72">
        <v>18907022</v>
      </c>
      <c r="BA5" s="72">
        <v>1289196</v>
      </c>
      <c r="BB5" s="72">
        <v>895015</v>
      </c>
      <c r="BC5" s="72">
        <v>79110</v>
      </c>
      <c r="BD5" s="72">
        <v>1583683</v>
      </c>
      <c r="BE5" s="72">
        <v>3038105</v>
      </c>
      <c r="BF5" s="72">
        <v>0</v>
      </c>
      <c r="BG5" s="70">
        <v>38274815</v>
      </c>
      <c r="BH5" s="86">
        <v>7094545</v>
      </c>
      <c r="BI5" s="72">
        <v>4360351</v>
      </c>
      <c r="BJ5" s="72">
        <v>22504859</v>
      </c>
      <c r="BK5" s="72">
        <v>743939</v>
      </c>
      <c r="BL5" s="72">
        <v>680221</v>
      </c>
      <c r="BM5" s="72">
        <v>86665</v>
      </c>
      <c r="BN5" s="72">
        <v>1235987</v>
      </c>
      <c r="BO5" s="72">
        <v>3249282</v>
      </c>
      <c r="BP5" s="72">
        <v>0</v>
      </c>
      <c r="BQ5" s="70">
        <v>39955849</v>
      </c>
      <c r="BR5" s="68">
        <v>7795727</v>
      </c>
      <c r="BS5" s="72">
        <v>3962051</v>
      </c>
      <c r="BT5" s="72">
        <v>17407974</v>
      </c>
      <c r="BU5" s="72">
        <v>923318</v>
      </c>
      <c r="BV5" s="72">
        <v>415010</v>
      </c>
      <c r="BW5" s="72">
        <v>129547</v>
      </c>
      <c r="BX5" s="72">
        <v>1187843</v>
      </c>
      <c r="BY5" s="72">
        <v>3065949</v>
      </c>
      <c r="BZ5" s="72">
        <v>0</v>
      </c>
      <c r="CA5" s="70">
        <v>34887419</v>
      </c>
      <c r="CB5" s="8">
        <v>6687260</v>
      </c>
      <c r="CC5" s="10">
        <v>4104596</v>
      </c>
      <c r="CD5" s="10">
        <v>16454602</v>
      </c>
      <c r="CE5" s="10">
        <v>7317354</v>
      </c>
      <c r="CF5" s="10">
        <v>374295</v>
      </c>
      <c r="CG5" s="10">
        <v>51787</v>
      </c>
      <c r="CH5" s="10">
        <v>1849337</v>
      </c>
      <c r="CI5" s="10">
        <v>3033621</v>
      </c>
      <c r="CJ5" s="10">
        <v>0</v>
      </c>
      <c r="CK5" s="9">
        <v>39872852</v>
      </c>
      <c r="CL5" s="8">
        <v>6371291</v>
      </c>
      <c r="CM5" s="10">
        <v>3434955</v>
      </c>
      <c r="CN5" s="10">
        <v>17107909</v>
      </c>
      <c r="CO5" s="10">
        <v>3113442</v>
      </c>
      <c r="CP5" s="10">
        <v>399342</v>
      </c>
      <c r="CQ5" s="10">
        <v>0</v>
      </c>
      <c r="CR5" s="10">
        <v>4374743</v>
      </c>
      <c r="CS5" s="10">
        <v>3021641</v>
      </c>
      <c r="CT5" s="10">
        <v>0</v>
      </c>
      <c r="CU5" s="9">
        <v>37823323</v>
      </c>
      <c r="CV5" s="8">
        <v>5889257</v>
      </c>
      <c r="CW5" s="10">
        <v>3326177</v>
      </c>
      <c r="CX5" s="10">
        <v>15905457</v>
      </c>
      <c r="CY5" s="10">
        <v>637127</v>
      </c>
      <c r="CZ5" s="10">
        <v>510438</v>
      </c>
      <c r="DA5" s="10">
        <v>0</v>
      </c>
      <c r="DB5" s="10">
        <v>1272258</v>
      </c>
      <c r="DC5" s="10">
        <v>3398431</v>
      </c>
      <c r="DD5" s="10">
        <v>0</v>
      </c>
      <c r="DE5" s="9">
        <v>30939145</v>
      </c>
      <c r="DF5" s="8">
        <v>5370180</v>
      </c>
      <c r="DG5" s="10">
        <v>3681367</v>
      </c>
      <c r="DH5" s="10">
        <v>15792704</v>
      </c>
      <c r="DI5" s="10">
        <v>1175700</v>
      </c>
      <c r="DJ5" s="10">
        <v>299413</v>
      </c>
      <c r="DK5" s="10">
        <v>0</v>
      </c>
      <c r="DL5" s="10">
        <v>6890757</v>
      </c>
      <c r="DM5" s="10">
        <v>6017222</v>
      </c>
      <c r="DN5" s="10">
        <v>0</v>
      </c>
      <c r="DO5" s="9">
        <v>39227343</v>
      </c>
      <c r="DP5" s="8">
        <v>12012465</v>
      </c>
      <c r="DQ5" s="10">
        <v>3659031</v>
      </c>
      <c r="DR5" s="10">
        <v>16045276</v>
      </c>
      <c r="DS5" s="10">
        <v>1752840</v>
      </c>
      <c r="DT5" s="10">
        <v>384068</v>
      </c>
      <c r="DU5" s="10">
        <v>0</v>
      </c>
      <c r="DV5" s="10">
        <v>2822781</v>
      </c>
      <c r="DW5" s="10">
        <v>3437126</v>
      </c>
      <c r="DX5" s="10">
        <v>0</v>
      </c>
      <c r="DY5" s="9">
        <v>40113587</v>
      </c>
      <c r="DZ5" s="8">
        <v>4454637</v>
      </c>
      <c r="EA5" s="10">
        <v>3221259</v>
      </c>
      <c r="EB5" s="10">
        <v>16828723</v>
      </c>
      <c r="EC5" s="10">
        <v>1426809</v>
      </c>
      <c r="ED5" s="10">
        <v>982254</v>
      </c>
      <c r="EE5" s="10">
        <v>0</v>
      </c>
      <c r="EF5" s="10">
        <v>929443</v>
      </c>
      <c r="EG5" s="10">
        <v>4209434</v>
      </c>
      <c r="EH5" s="10">
        <v>0</v>
      </c>
      <c r="EI5" s="9">
        <v>32052559</v>
      </c>
      <c r="EJ5" s="8">
        <v>10265475</v>
      </c>
      <c r="EK5" s="10">
        <v>13277618</v>
      </c>
      <c r="EL5" s="10">
        <v>0</v>
      </c>
      <c r="EM5" s="9">
        <v>23543093</v>
      </c>
      <c r="EN5" s="8">
        <v>10683575</v>
      </c>
      <c r="EO5" s="10">
        <v>13942991</v>
      </c>
      <c r="EP5" s="10">
        <v>0</v>
      </c>
      <c r="EQ5" s="9">
        <v>24626566</v>
      </c>
      <c r="ER5" s="8">
        <v>11083175</v>
      </c>
      <c r="ES5" s="10">
        <v>14584782</v>
      </c>
      <c r="ET5" s="10">
        <v>97651</v>
      </c>
      <c r="EU5" s="9">
        <v>25765608</v>
      </c>
      <c r="EV5" s="8">
        <v>11312575</v>
      </c>
      <c r="EW5" s="10">
        <v>15354861</v>
      </c>
      <c r="EX5" s="10">
        <v>193169</v>
      </c>
      <c r="EY5" s="9">
        <v>26860605</v>
      </c>
      <c r="EZ5" s="8">
        <v>11734575</v>
      </c>
      <c r="FA5" s="10">
        <v>16100583</v>
      </c>
      <c r="FB5" s="10">
        <v>286601</v>
      </c>
      <c r="FC5" s="9">
        <v>28121759</v>
      </c>
      <c r="FD5" s="8">
        <v>12123075</v>
      </c>
      <c r="FE5" s="10">
        <v>17107004</v>
      </c>
      <c r="FF5" s="10">
        <v>377994</v>
      </c>
      <c r="FG5" s="9">
        <v>29608073</v>
      </c>
      <c r="FH5" s="8">
        <v>12497875</v>
      </c>
      <c r="FI5" s="10">
        <v>13674400</v>
      </c>
      <c r="FJ5" s="10">
        <v>467389</v>
      </c>
      <c r="FK5" s="9">
        <v>26639664</v>
      </c>
      <c r="FL5" s="8">
        <v>13401010</v>
      </c>
      <c r="FM5" s="10">
        <v>14647690</v>
      </c>
      <c r="FN5" s="10">
        <v>554834</v>
      </c>
      <c r="FO5" s="9">
        <v>28603534</v>
      </c>
      <c r="FP5" s="8">
        <v>13798385</v>
      </c>
      <c r="FQ5" s="10">
        <v>15571381</v>
      </c>
      <c r="FR5" s="10">
        <v>640370</v>
      </c>
      <c r="FS5" s="9">
        <v>30010136</v>
      </c>
      <c r="FT5" s="8">
        <v>8720000</v>
      </c>
      <c r="FU5" s="10">
        <v>12130992</v>
      </c>
      <c r="FV5" s="10">
        <v>724038</v>
      </c>
      <c r="FW5" s="9">
        <v>21575030</v>
      </c>
      <c r="FX5" s="8">
        <v>8960000</v>
      </c>
      <c r="FY5" s="10">
        <v>12926413</v>
      </c>
      <c r="FZ5" s="10">
        <v>805879</v>
      </c>
      <c r="GA5" s="9">
        <v>22692292</v>
      </c>
      <c r="GB5" s="8">
        <v>10787562</v>
      </c>
      <c r="GC5" s="10">
        <v>5006389</v>
      </c>
      <c r="GD5" s="13">
        <v>167.5</v>
      </c>
      <c r="GE5" s="8">
        <v>0</v>
      </c>
      <c r="GF5" s="10">
        <v>0</v>
      </c>
      <c r="GG5" s="13">
        <v>0</v>
      </c>
      <c r="GH5" s="57">
        <v>0</v>
      </c>
      <c r="GI5" s="63">
        <v>0</v>
      </c>
      <c r="GJ5" s="63">
        <v>0</v>
      </c>
      <c r="GK5" s="63">
        <v>0</v>
      </c>
      <c r="GL5" s="63">
        <v>0</v>
      </c>
      <c r="GM5" s="61">
        <v>0</v>
      </c>
      <c r="GN5" s="77">
        <v>11296</v>
      </c>
      <c r="GO5" s="80">
        <v>11015</v>
      </c>
      <c r="GP5" s="80">
        <v>10844</v>
      </c>
      <c r="GQ5" s="80">
        <v>10756</v>
      </c>
      <c r="GR5" s="80">
        <v>10470</v>
      </c>
      <c r="GS5" s="60">
        <v>10298</v>
      </c>
      <c r="GT5" s="11">
        <v>10155</v>
      </c>
      <c r="GU5" s="11">
        <v>9936</v>
      </c>
      <c r="GV5" s="11">
        <v>9892</v>
      </c>
      <c r="GW5" s="11">
        <v>9788</v>
      </c>
      <c r="GX5" s="7">
        <v>9479</v>
      </c>
      <c r="GY5" s="14">
        <v>78526</v>
      </c>
      <c r="GZ5" s="26">
        <v>1</v>
      </c>
    </row>
    <row r="6" spans="1:208" x14ac:dyDescent="0.25">
      <c r="A6" s="126" t="s">
        <v>227</v>
      </c>
      <c r="B6" s="23" t="s">
        <v>228</v>
      </c>
      <c r="C6" s="8">
        <f t="shared" si="0"/>
        <v>1278.8888888888889</v>
      </c>
      <c r="D6" s="10">
        <f t="shared" si="1"/>
        <v>1617.061099796334</v>
      </c>
      <c r="E6" s="10">
        <f t="shared" si="2"/>
        <v>1102.8977955911823</v>
      </c>
      <c r="F6" s="10">
        <f t="shared" si="3"/>
        <v>918.13480885311867</v>
      </c>
      <c r="G6" s="10">
        <f t="shared" si="4"/>
        <v>2101.0383838383837</v>
      </c>
      <c r="H6" s="10">
        <f t="shared" si="5"/>
        <v>3545.757575757576</v>
      </c>
      <c r="I6" s="75">
        <f t="shared" si="6"/>
        <v>2086.5142857142855</v>
      </c>
      <c r="J6" s="75">
        <f t="shared" si="7"/>
        <v>1711.9037656903765</v>
      </c>
      <c r="K6" s="75">
        <f>(BG6-BE6)/GP6</f>
        <v>3260.0364806866951</v>
      </c>
      <c r="L6" s="75">
        <f>(AW6-AU6)/GO6</f>
        <v>0</v>
      </c>
      <c r="M6" s="35">
        <f>(AM6-AK6)/GN6</f>
        <v>0</v>
      </c>
      <c r="N6" s="8">
        <f t="shared" si="8"/>
        <v>0</v>
      </c>
      <c r="O6" s="10">
        <f t="shared" si="9"/>
        <v>0</v>
      </c>
      <c r="P6" s="10">
        <f t="shared" si="10"/>
        <v>0</v>
      </c>
      <c r="Q6" s="10">
        <f t="shared" si="11"/>
        <v>0</v>
      </c>
      <c r="R6" s="10">
        <f t="shared" si="12"/>
        <v>0</v>
      </c>
      <c r="S6" s="10">
        <f t="shared" si="13"/>
        <v>0</v>
      </c>
      <c r="T6" s="75">
        <f t="shared" si="14"/>
        <v>0</v>
      </c>
      <c r="U6" s="75">
        <f t="shared" si="15"/>
        <v>0</v>
      </c>
      <c r="V6" s="75">
        <f t="shared" si="16"/>
        <v>0</v>
      </c>
      <c r="W6" s="75">
        <f>(EQ6/GO6)</f>
        <v>0</v>
      </c>
      <c r="X6" s="35">
        <f>(EM6/GN6)</f>
        <v>0</v>
      </c>
      <c r="Y6" s="39">
        <f t="shared" si="17"/>
        <v>0</v>
      </c>
      <c r="Z6" s="32">
        <f t="shared" si="18"/>
        <v>46009</v>
      </c>
      <c r="AA6" s="39" t="e">
        <f t="shared" si="19"/>
        <v>#DIV/0!</v>
      </c>
      <c r="AB6" s="93" t="e">
        <f t="shared" si="20"/>
        <v>#DIV/0!</v>
      </c>
      <c r="AC6" s="40">
        <f t="shared" si="21"/>
        <v>0</v>
      </c>
      <c r="AD6" s="69">
        <v>0</v>
      </c>
      <c r="AE6" s="73">
        <v>0</v>
      </c>
      <c r="AF6" s="73">
        <v>0</v>
      </c>
      <c r="AG6" s="73">
        <v>0</v>
      </c>
      <c r="AH6" s="73">
        <v>0</v>
      </c>
      <c r="AI6" s="73">
        <v>0</v>
      </c>
      <c r="AJ6" s="73">
        <v>0</v>
      </c>
      <c r="AK6" s="73">
        <v>0</v>
      </c>
      <c r="AL6" s="73">
        <v>0</v>
      </c>
      <c r="AM6" s="71">
        <v>0</v>
      </c>
      <c r="AN6" s="69">
        <v>0</v>
      </c>
      <c r="AO6" s="73">
        <v>0</v>
      </c>
      <c r="AP6" s="73">
        <v>0</v>
      </c>
      <c r="AQ6" s="73">
        <v>0</v>
      </c>
      <c r="AR6" s="73">
        <v>0</v>
      </c>
      <c r="AS6" s="73">
        <v>0</v>
      </c>
      <c r="AT6" s="73">
        <v>0</v>
      </c>
      <c r="AU6" s="73">
        <v>0</v>
      </c>
      <c r="AV6" s="73">
        <v>0</v>
      </c>
      <c r="AW6" s="71">
        <v>0</v>
      </c>
      <c r="AX6" s="69">
        <v>1044809</v>
      </c>
      <c r="AY6" s="73">
        <v>46396</v>
      </c>
      <c r="AZ6" s="73">
        <v>199760</v>
      </c>
      <c r="BA6" s="73">
        <v>180596</v>
      </c>
      <c r="BB6" s="73">
        <v>0</v>
      </c>
      <c r="BC6" s="73">
        <v>0</v>
      </c>
      <c r="BD6" s="73">
        <v>47616</v>
      </c>
      <c r="BE6" s="73">
        <v>0</v>
      </c>
      <c r="BF6" s="73">
        <v>0</v>
      </c>
      <c r="BG6" s="71">
        <v>1519177</v>
      </c>
      <c r="BH6" s="69">
        <v>234683</v>
      </c>
      <c r="BI6" s="73">
        <v>48056</v>
      </c>
      <c r="BJ6" s="73">
        <v>233223</v>
      </c>
      <c r="BK6" s="73">
        <v>175150</v>
      </c>
      <c r="BL6" s="73">
        <v>0</v>
      </c>
      <c r="BM6" s="73">
        <v>0</v>
      </c>
      <c r="BN6" s="73">
        <v>127178</v>
      </c>
      <c r="BO6" s="73">
        <v>0</v>
      </c>
      <c r="BP6" s="73">
        <v>0</v>
      </c>
      <c r="BQ6" s="71">
        <v>818290</v>
      </c>
      <c r="BR6" s="69">
        <v>241204</v>
      </c>
      <c r="BS6" s="73">
        <v>143261</v>
      </c>
      <c r="BT6" s="73">
        <v>465705</v>
      </c>
      <c r="BU6" s="73">
        <v>162940</v>
      </c>
      <c r="BV6" s="73">
        <v>0</v>
      </c>
      <c r="BW6" s="73">
        <v>0</v>
      </c>
      <c r="BX6" s="73">
        <v>9282</v>
      </c>
      <c r="BY6" s="73">
        <v>0</v>
      </c>
      <c r="BZ6" s="73">
        <v>0</v>
      </c>
      <c r="CA6" s="71">
        <v>1022392</v>
      </c>
      <c r="CB6" s="8">
        <v>204699</v>
      </c>
      <c r="CC6" s="10">
        <v>375716</v>
      </c>
      <c r="CD6" s="10">
        <v>166691</v>
      </c>
      <c r="CE6" s="10">
        <v>885966</v>
      </c>
      <c r="CF6" s="10">
        <v>0</v>
      </c>
      <c r="CG6" s="10">
        <v>0</v>
      </c>
      <c r="CH6" s="10">
        <v>122078</v>
      </c>
      <c r="CI6" s="10">
        <v>0</v>
      </c>
      <c r="CJ6" s="10">
        <v>0</v>
      </c>
      <c r="CK6" s="9">
        <v>1755150</v>
      </c>
      <c r="CL6" s="8">
        <v>211200</v>
      </c>
      <c r="CM6" s="10">
        <v>101651</v>
      </c>
      <c r="CN6" s="10">
        <v>163196</v>
      </c>
      <c r="CO6" s="10">
        <v>464135</v>
      </c>
      <c r="CP6" s="10">
        <v>0</v>
      </c>
      <c r="CQ6" s="10">
        <v>0</v>
      </c>
      <c r="CR6" s="10">
        <v>99832</v>
      </c>
      <c r="CS6" s="10">
        <v>0</v>
      </c>
      <c r="CT6" s="10">
        <v>0</v>
      </c>
      <c r="CU6" s="9">
        <v>1040014</v>
      </c>
      <c r="CV6" s="8">
        <v>145554</v>
      </c>
      <c r="CW6" s="10">
        <v>40403</v>
      </c>
      <c r="CX6" s="10">
        <v>141064</v>
      </c>
      <c r="CY6" s="10">
        <v>96668</v>
      </c>
      <c r="CZ6" s="10">
        <v>0</v>
      </c>
      <c r="DA6" s="10">
        <v>0</v>
      </c>
      <c r="DB6" s="10">
        <v>32624</v>
      </c>
      <c r="DC6" s="10">
        <v>0</v>
      </c>
      <c r="DD6" s="10">
        <v>0</v>
      </c>
      <c r="DE6" s="9">
        <v>456313</v>
      </c>
      <c r="DF6" s="8">
        <v>184810</v>
      </c>
      <c r="DG6" s="10">
        <v>61535</v>
      </c>
      <c r="DH6" s="10">
        <v>180516</v>
      </c>
      <c r="DI6" s="10">
        <v>95408</v>
      </c>
      <c r="DJ6" s="10">
        <v>0</v>
      </c>
      <c r="DK6" s="10">
        <v>0</v>
      </c>
      <c r="DL6" s="10">
        <v>28077</v>
      </c>
      <c r="DM6" s="10">
        <v>0</v>
      </c>
      <c r="DN6" s="10">
        <v>0</v>
      </c>
      <c r="DO6" s="9">
        <v>550346</v>
      </c>
      <c r="DP6" s="8">
        <v>154966</v>
      </c>
      <c r="DQ6" s="10">
        <v>86291</v>
      </c>
      <c r="DR6" s="10">
        <v>134026</v>
      </c>
      <c r="DS6" s="10">
        <v>376310</v>
      </c>
      <c r="DT6" s="10">
        <v>0</v>
      </c>
      <c r="DU6" s="10">
        <v>0</v>
      </c>
      <c r="DV6" s="10">
        <v>42384</v>
      </c>
      <c r="DW6" s="10">
        <v>0</v>
      </c>
      <c r="DX6" s="10">
        <v>0</v>
      </c>
      <c r="DY6" s="9">
        <v>793977</v>
      </c>
      <c r="DZ6" s="8">
        <v>264352</v>
      </c>
      <c r="EA6" s="10">
        <v>88030</v>
      </c>
      <c r="EB6" s="10">
        <v>135480</v>
      </c>
      <c r="EC6" s="10">
        <v>90956</v>
      </c>
      <c r="ED6" s="10">
        <v>0</v>
      </c>
      <c r="EE6" s="10">
        <v>0</v>
      </c>
      <c r="EF6" s="10">
        <v>65742</v>
      </c>
      <c r="EG6" s="10">
        <v>0</v>
      </c>
      <c r="EH6" s="10">
        <v>0</v>
      </c>
      <c r="EI6" s="9">
        <v>644560</v>
      </c>
      <c r="EJ6" s="8">
        <v>0</v>
      </c>
      <c r="EK6" s="10">
        <v>0</v>
      </c>
      <c r="EL6" s="10">
        <v>0</v>
      </c>
      <c r="EM6" s="9">
        <v>0</v>
      </c>
      <c r="EN6" s="8">
        <v>0</v>
      </c>
      <c r="EO6" s="10">
        <v>0</v>
      </c>
      <c r="EP6" s="10">
        <v>0</v>
      </c>
      <c r="EQ6" s="9">
        <v>0</v>
      </c>
      <c r="ER6" s="8">
        <v>0</v>
      </c>
      <c r="ES6" s="10">
        <v>0</v>
      </c>
      <c r="ET6" s="10">
        <v>0</v>
      </c>
      <c r="EU6" s="9">
        <v>0</v>
      </c>
      <c r="EV6" s="8">
        <v>0</v>
      </c>
      <c r="EW6" s="10">
        <v>0</v>
      </c>
      <c r="EX6" s="10">
        <v>0</v>
      </c>
      <c r="EY6" s="9">
        <v>0</v>
      </c>
      <c r="EZ6" s="8">
        <v>0</v>
      </c>
      <c r="FA6" s="10">
        <v>0</v>
      </c>
      <c r="FB6" s="10">
        <v>0</v>
      </c>
      <c r="FC6" s="9">
        <v>0</v>
      </c>
      <c r="FD6" s="8">
        <v>0</v>
      </c>
      <c r="FE6" s="10">
        <v>0</v>
      </c>
      <c r="FF6" s="10">
        <v>0</v>
      </c>
      <c r="FG6" s="9">
        <v>0</v>
      </c>
      <c r="FH6" s="8">
        <v>0</v>
      </c>
      <c r="FI6" s="10">
        <v>0</v>
      </c>
      <c r="FJ6" s="10">
        <v>0</v>
      </c>
      <c r="FK6" s="9">
        <v>0</v>
      </c>
      <c r="FL6" s="8">
        <v>0</v>
      </c>
      <c r="FM6" s="10">
        <v>0</v>
      </c>
      <c r="FN6" s="10">
        <v>0</v>
      </c>
      <c r="FO6" s="9">
        <v>0</v>
      </c>
      <c r="FP6" s="8">
        <v>0</v>
      </c>
      <c r="FQ6" s="10">
        <v>0</v>
      </c>
      <c r="FR6" s="10">
        <v>0</v>
      </c>
      <c r="FS6" s="9">
        <v>0</v>
      </c>
      <c r="FT6" s="8">
        <v>0</v>
      </c>
      <c r="FU6" s="10">
        <v>0</v>
      </c>
      <c r="FV6" s="10">
        <v>0</v>
      </c>
      <c r="FW6" s="9">
        <v>0</v>
      </c>
      <c r="FX6" s="8">
        <v>0</v>
      </c>
      <c r="FY6" s="10">
        <v>0</v>
      </c>
      <c r="FZ6" s="10">
        <v>0</v>
      </c>
      <c r="GA6" s="9">
        <v>0</v>
      </c>
      <c r="GB6" s="8">
        <v>0</v>
      </c>
      <c r="GC6" s="10">
        <v>0</v>
      </c>
      <c r="GD6" s="13">
        <v>0</v>
      </c>
      <c r="GE6" s="8">
        <v>0</v>
      </c>
      <c r="GF6" s="10">
        <v>0</v>
      </c>
      <c r="GG6" s="13">
        <v>0</v>
      </c>
      <c r="GH6" s="32">
        <v>0</v>
      </c>
      <c r="GI6" s="10">
        <v>0</v>
      </c>
      <c r="GJ6" s="10">
        <v>0</v>
      </c>
      <c r="GK6" s="10">
        <v>0</v>
      </c>
      <c r="GL6" s="10">
        <v>0</v>
      </c>
      <c r="GM6" s="9">
        <v>0</v>
      </c>
      <c r="GN6" s="78">
        <v>474</v>
      </c>
      <c r="GO6" s="12">
        <v>488</v>
      </c>
      <c r="GP6" s="12">
        <v>466</v>
      </c>
      <c r="GQ6" s="12">
        <v>478</v>
      </c>
      <c r="GR6" s="12">
        <v>490</v>
      </c>
      <c r="GS6" s="64">
        <v>495</v>
      </c>
      <c r="GT6" s="12">
        <v>495</v>
      </c>
      <c r="GU6" s="12">
        <v>497</v>
      </c>
      <c r="GV6" s="12">
        <v>499</v>
      </c>
      <c r="GW6" s="12">
        <v>491</v>
      </c>
      <c r="GX6" s="5">
        <v>504</v>
      </c>
      <c r="GY6" s="15">
        <v>46009</v>
      </c>
      <c r="GZ6" s="27">
        <v>0</v>
      </c>
    </row>
    <row r="7" spans="1:208" x14ac:dyDescent="0.25">
      <c r="A7" s="4" t="s">
        <v>479</v>
      </c>
      <c r="B7" s="23" t="s">
        <v>437</v>
      </c>
      <c r="C7" s="8">
        <f t="shared" si="0"/>
        <v>1475.5602191062526</v>
      </c>
      <c r="D7" s="10">
        <f t="shared" si="1"/>
        <v>1901.0463012117716</v>
      </c>
      <c r="E7" s="10">
        <f t="shared" si="2"/>
        <v>1780.0669399840565</v>
      </c>
      <c r="F7" s="10">
        <f t="shared" si="3"/>
        <v>1848.7589361989119</v>
      </c>
      <c r="G7" s="10">
        <f t="shared" si="4"/>
        <v>1774.2326517898859</v>
      </c>
      <c r="H7" s="10">
        <f t="shared" si="5"/>
        <v>1598.3124765416289</v>
      </c>
      <c r="I7" s="75">
        <f t="shared" si="6"/>
        <v>1417.6559464947907</v>
      </c>
      <c r="J7" s="75">
        <f t="shared" si="7"/>
        <v>1614.1240611961057</v>
      </c>
      <c r="K7" s="75">
        <f t="shared" ref="K7:K70" si="22">(BG7-BE7)/GP7</f>
        <v>1761.7792588530572</v>
      </c>
      <c r="L7" s="75">
        <f t="shared" ref="L7:L70" si="23">(AW7-AU7)/GO7</f>
        <v>2751.5513496415015</v>
      </c>
      <c r="M7" s="35">
        <f t="shared" ref="M7:M70" si="24">(AM7-AK7)/GN7</f>
        <v>3106.4292900471328</v>
      </c>
      <c r="N7" s="8">
        <f t="shared" si="8"/>
        <v>0</v>
      </c>
      <c r="O7" s="10">
        <f t="shared" si="9"/>
        <v>0</v>
      </c>
      <c r="P7" s="10">
        <f t="shared" si="10"/>
        <v>0</v>
      </c>
      <c r="Q7" s="10">
        <f t="shared" si="11"/>
        <v>0</v>
      </c>
      <c r="R7" s="10">
        <f t="shared" si="12"/>
        <v>0</v>
      </c>
      <c r="S7" s="10">
        <f t="shared" si="13"/>
        <v>0</v>
      </c>
      <c r="T7" s="75">
        <f t="shared" si="14"/>
        <v>0</v>
      </c>
      <c r="U7" s="75">
        <f t="shared" si="15"/>
        <v>0</v>
      </c>
      <c r="V7" s="75">
        <f t="shared" si="16"/>
        <v>0</v>
      </c>
      <c r="W7" s="75">
        <f t="shared" ref="W7:W70" si="25">(EQ7/GO7)</f>
        <v>0</v>
      </c>
      <c r="X7" s="35">
        <f t="shared" ref="X7:X70" si="26">(EM7/GN7)</f>
        <v>0</v>
      </c>
      <c r="Y7" s="39">
        <f t="shared" si="17"/>
        <v>0</v>
      </c>
      <c r="Z7" s="32">
        <f t="shared" si="18"/>
        <v>64106</v>
      </c>
      <c r="AA7" s="39">
        <f t="shared" si="19"/>
        <v>70526.546617647051</v>
      </c>
      <c r="AB7" s="93">
        <f t="shared" si="20"/>
        <v>0.30268068184226277</v>
      </c>
      <c r="AC7" s="40">
        <f t="shared" si="21"/>
        <v>1</v>
      </c>
      <c r="AD7" s="69">
        <v>34026181</v>
      </c>
      <c r="AE7" s="73">
        <v>25116437</v>
      </c>
      <c r="AF7" s="73">
        <v>54650111</v>
      </c>
      <c r="AG7" s="73">
        <v>17089424</v>
      </c>
      <c r="AH7" s="73">
        <v>0</v>
      </c>
      <c r="AI7" s="73">
        <v>0</v>
      </c>
      <c r="AJ7" s="73">
        <v>16092336</v>
      </c>
      <c r="AK7" s="73">
        <v>100000</v>
      </c>
      <c r="AL7" s="73">
        <v>0</v>
      </c>
      <c r="AM7" s="71">
        <v>147074489</v>
      </c>
      <c r="AN7" s="69">
        <v>27588171</v>
      </c>
      <c r="AO7" s="73">
        <v>20284525</v>
      </c>
      <c r="AP7" s="73">
        <v>51183861</v>
      </c>
      <c r="AQ7" s="73">
        <v>18931544</v>
      </c>
      <c r="AR7" s="73">
        <v>0</v>
      </c>
      <c r="AS7" s="73">
        <v>0</v>
      </c>
      <c r="AT7" s="73">
        <v>12490464</v>
      </c>
      <c r="AU7" s="73">
        <v>447776</v>
      </c>
      <c r="AV7" s="73">
        <v>0</v>
      </c>
      <c r="AW7" s="71">
        <v>130926341</v>
      </c>
      <c r="AX7" s="69">
        <v>30162564</v>
      </c>
      <c r="AY7" s="73">
        <v>15384674</v>
      </c>
      <c r="AZ7" s="73">
        <v>25275521</v>
      </c>
      <c r="BA7" s="73">
        <v>5351175</v>
      </c>
      <c r="BB7" s="73">
        <v>0</v>
      </c>
      <c r="BC7" s="73">
        <v>0</v>
      </c>
      <c r="BD7" s="73">
        <v>7357306</v>
      </c>
      <c r="BE7" s="73">
        <v>1750000</v>
      </c>
      <c r="BF7" s="73">
        <v>0</v>
      </c>
      <c r="BG7" s="71">
        <v>85281240</v>
      </c>
      <c r="BH7" s="69">
        <v>23592751</v>
      </c>
      <c r="BI7" s="73">
        <v>13450716</v>
      </c>
      <c r="BJ7" s="73">
        <v>24284926</v>
      </c>
      <c r="BK7" s="73">
        <v>7601377</v>
      </c>
      <c r="BL7" s="73">
        <v>0</v>
      </c>
      <c r="BM7" s="73">
        <v>0</v>
      </c>
      <c r="BN7" s="73">
        <v>6506318</v>
      </c>
      <c r="BO7" s="73">
        <v>2750000</v>
      </c>
      <c r="BP7" s="73">
        <v>0</v>
      </c>
      <c r="BQ7" s="71">
        <v>78186088</v>
      </c>
      <c r="BR7" s="69">
        <v>19863768</v>
      </c>
      <c r="BS7" s="73">
        <v>14233395</v>
      </c>
      <c r="BT7" s="73">
        <v>21671937</v>
      </c>
      <c r="BU7" s="73">
        <v>3164590</v>
      </c>
      <c r="BV7" s="73">
        <v>0</v>
      </c>
      <c r="BW7" s="73">
        <v>0</v>
      </c>
      <c r="BX7" s="73">
        <v>5291795</v>
      </c>
      <c r="BY7" s="73">
        <v>1846212</v>
      </c>
      <c r="BZ7" s="73">
        <v>0</v>
      </c>
      <c r="CA7" s="71">
        <v>66071697</v>
      </c>
      <c r="CB7" s="8">
        <v>20566993</v>
      </c>
      <c r="CC7" s="10">
        <v>13539239</v>
      </c>
      <c r="CD7" s="10">
        <v>26924156</v>
      </c>
      <c r="CE7" s="10">
        <v>5646345</v>
      </c>
      <c r="CF7" s="10">
        <v>0</v>
      </c>
      <c r="CG7" s="10">
        <v>0</v>
      </c>
      <c r="CH7" s="10">
        <v>5715634</v>
      </c>
      <c r="CI7" s="10">
        <v>4424374</v>
      </c>
      <c r="CJ7" s="10">
        <v>0</v>
      </c>
      <c r="CK7" s="9">
        <v>76816741</v>
      </c>
      <c r="CL7" s="8">
        <v>18514345</v>
      </c>
      <c r="CM7" s="10">
        <v>13266274</v>
      </c>
      <c r="CN7" s="10">
        <v>23488911</v>
      </c>
      <c r="CO7" s="10">
        <v>11470227</v>
      </c>
      <c r="CP7" s="10">
        <v>1596476</v>
      </c>
      <c r="CQ7" s="10">
        <v>0</v>
      </c>
      <c r="CR7" s="10">
        <v>11410202</v>
      </c>
      <c r="CS7" s="10">
        <v>8250000</v>
      </c>
      <c r="CT7" s="10">
        <v>0</v>
      </c>
      <c r="CU7" s="9">
        <v>87996435</v>
      </c>
      <c r="CV7" s="8">
        <v>18565567</v>
      </c>
      <c r="CW7" s="10">
        <v>12751953</v>
      </c>
      <c r="CX7" s="10">
        <v>23586064</v>
      </c>
      <c r="CY7" s="10">
        <v>12299506</v>
      </c>
      <c r="CZ7" s="10">
        <v>1614330</v>
      </c>
      <c r="DA7" s="10">
        <v>0</v>
      </c>
      <c r="DB7" s="10">
        <v>13419075</v>
      </c>
      <c r="DC7" s="10">
        <v>8750000</v>
      </c>
      <c r="DD7" s="10">
        <v>0</v>
      </c>
      <c r="DE7" s="9">
        <v>90986495</v>
      </c>
      <c r="DF7" s="8">
        <v>18609893</v>
      </c>
      <c r="DG7" s="10">
        <v>12596348</v>
      </c>
      <c r="DH7" s="10">
        <v>22835508</v>
      </c>
      <c r="DI7" s="10">
        <v>18258843</v>
      </c>
      <c r="DJ7" s="10">
        <v>0</v>
      </c>
      <c r="DK7" s="10">
        <v>0</v>
      </c>
      <c r="DL7" s="10">
        <v>5853247</v>
      </c>
      <c r="DM7" s="10">
        <v>6500000</v>
      </c>
      <c r="DN7" s="10">
        <v>0</v>
      </c>
      <c r="DO7" s="9">
        <v>84653839</v>
      </c>
      <c r="DP7" s="8">
        <v>19048876</v>
      </c>
      <c r="DQ7" s="10">
        <v>12170454</v>
      </c>
      <c r="DR7" s="10">
        <v>21232058</v>
      </c>
      <c r="DS7" s="10">
        <v>23892519</v>
      </c>
      <c r="DT7" s="10">
        <v>0</v>
      </c>
      <c r="DU7" s="10">
        <v>0</v>
      </c>
      <c r="DV7" s="10">
        <v>6018924</v>
      </c>
      <c r="DW7" s="10">
        <v>4069637</v>
      </c>
      <c r="DX7" s="10">
        <v>0</v>
      </c>
      <c r="DY7" s="9">
        <v>86432468</v>
      </c>
      <c r="DZ7" s="8">
        <v>17447193</v>
      </c>
      <c r="EA7" s="10">
        <v>12182883</v>
      </c>
      <c r="EB7" s="10">
        <v>20877094</v>
      </c>
      <c r="EC7" s="10">
        <v>4776905</v>
      </c>
      <c r="ED7" s="10">
        <v>0</v>
      </c>
      <c r="EE7" s="10">
        <v>0</v>
      </c>
      <c r="EF7" s="10">
        <v>7750382</v>
      </c>
      <c r="EG7" s="10">
        <v>15119695</v>
      </c>
      <c r="EH7" s="10">
        <v>0</v>
      </c>
      <c r="EI7" s="9">
        <v>78154152</v>
      </c>
      <c r="EJ7" s="8">
        <v>0</v>
      </c>
      <c r="EK7" s="10">
        <v>0</v>
      </c>
      <c r="EL7" s="10">
        <v>0</v>
      </c>
      <c r="EM7" s="9">
        <v>0</v>
      </c>
      <c r="EN7" s="8">
        <v>0</v>
      </c>
      <c r="EO7" s="10">
        <v>0</v>
      </c>
      <c r="EP7" s="10">
        <v>0</v>
      </c>
      <c r="EQ7" s="9">
        <v>0</v>
      </c>
      <c r="ER7" s="8">
        <v>0</v>
      </c>
      <c r="ES7" s="10">
        <v>0</v>
      </c>
      <c r="ET7" s="10">
        <v>0</v>
      </c>
      <c r="EU7" s="9">
        <v>0</v>
      </c>
      <c r="EV7" s="8">
        <v>0</v>
      </c>
      <c r="EW7" s="10">
        <v>0</v>
      </c>
      <c r="EX7" s="10">
        <v>0</v>
      </c>
      <c r="EY7" s="9">
        <v>0</v>
      </c>
      <c r="EZ7" s="8">
        <v>0</v>
      </c>
      <c r="FA7" s="10">
        <v>0</v>
      </c>
      <c r="FB7" s="10">
        <v>0</v>
      </c>
      <c r="FC7" s="9">
        <v>0</v>
      </c>
      <c r="FD7" s="8">
        <v>0</v>
      </c>
      <c r="FE7" s="10">
        <v>0</v>
      </c>
      <c r="FF7" s="10">
        <v>0</v>
      </c>
      <c r="FG7" s="9">
        <v>0</v>
      </c>
      <c r="FH7" s="8">
        <v>0</v>
      </c>
      <c r="FI7" s="10">
        <v>0</v>
      </c>
      <c r="FJ7" s="10">
        <v>0</v>
      </c>
      <c r="FK7" s="9">
        <v>0</v>
      </c>
      <c r="FL7" s="8">
        <v>0</v>
      </c>
      <c r="FM7" s="10">
        <v>0</v>
      </c>
      <c r="FN7" s="10">
        <v>0</v>
      </c>
      <c r="FO7" s="9">
        <v>0</v>
      </c>
      <c r="FP7" s="8">
        <v>0</v>
      </c>
      <c r="FQ7" s="10">
        <v>0</v>
      </c>
      <c r="FR7" s="10">
        <v>0</v>
      </c>
      <c r="FS7" s="9">
        <v>0</v>
      </c>
      <c r="FT7" s="8">
        <v>0</v>
      </c>
      <c r="FU7" s="10">
        <v>0</v>
      </c>
      <c r="FV7" s="10">
        <v>0</v>
      </c>
      <c r="FW7" s="9">
        <v>0</v>
      </c>
      <c r="FX7" s="8">
        <v>0</v>
      </c>
      <c r="FY7" s="10">
        <v>0</v>
      </c>
      <c r="FZ7" s="10">
        <v>0</v>
      </c>
      <c r="GA7" s="9">
        <v>0</v>
      </c>
      <c r="GB7" s="8">
        <v>28774831.02</v>
      </c>
      <c r="GC7" s="10">
        <v>8657462.477</v>
      </c>
      <c r="GD7" s="13">
        <v>408</v>
      </c>
      <c r="GE7" s="8">
        <v>1914582</v>
      </c>
      <c r="GF7" s="10">
        <v>146465.52299999999</v>
      </c>
      <c r="GG7" s="13">
        <v>178</v>
      </c>
      <c r="GH7" s="32">
        <v>0</v>
      </c>
      <c r="GI7" s="10">
        <v>0</v>
      </c>
      <c r="GJ7" s="10">
        <v>0</v>
      </c>
      <c r="GK7" s="10">
        <v>0</v>
      </c>
      <c r="GL7" s="10">
        <v>0</v>
      </c>
      <c r="GM7" s="9">
        <v>0</v>
      </c>
      <c r="GN7" s="78">
        <v>47313</v>
      </c>
      <c r="GO7" s="12">
        <v>47420</v>
      </c>
      <c r="GP7" s="12">
        <v>47413</v>
      </c>
      <c r="GQ7" s="12">
        <v>46735</v>
      </c>
      <c r="GR7" s="12">
        <v>45304</v>
      </c>
      <c r="GS7" s="64">
        <v>45293</v>
      </c>
      <c r="GT7" s="12">
        <v>44947</v>
      </c>
      <c r="GU7" s="12">
        <v>44482</v>
      </c>
      <c r="GV7" s="12">
        <v>43905</v>
      </c>
      <c r="GW7" s="12">
        <v>43325</v>
      </c>
      <c r="GX7" s="5">
        <v>42719</v>
      </c>
      <c r="GY7" s="15">
        <v>64106</v>
      </c>
      <c r="GZ7" s="27">
        <v>1</v>
      </c>
    </row>
    <row r="8" spans="1:208" x14ac:dyDescent="0.25">
      <c r="A8" s="126" t="s">
        <v>133</v>
      </c>
      <c r="B8" s="23" t="s">
        <v>134</v>
      </c>
      <c r="C8" s="8">
        <f t="shared" si="0"/>
        <v>686.47017543859647</v>
      </c>
      <c r="D8" s="10">
        <f t="shared" si="1"/>
        <v>770.22535211267609</v>
      </c>
      <c r="E8" s="10">
        <f t="shared" si="2"/>
        <v>1209.8900900900901</v>
      </c>
      <c r="F8" s="10">
        <f t="shared" si="3"/>
        <v>729.00701754385966</v>
      </c>
      <c r="G8" s="10">
        <f t="shared" si="4"/>
        <v>873.36991150442475</v>
      </c>
      <c r="H8" s="10">
        <f t="shared" si="5"/>
        <v>3384.4235976789168</v>
      </c>
      <c r="I8" s="75">
        <f t="shared" si="6"/>
        <v>1257.9626865671642</v>
      </c>
      <c r="J8" s="75">
        <f t="shared" si="7"/>
        <v>1183.251012145749</v>
      </c>
      <c r="K8" s="75">
        <f t="shared" si="22"/>
        <v>1421.0682730923695</v>
      </c>
      <c r="L8" s="75">
        <f t="shared" si="23"/>
        <v>0</v>
      </c>
      <c r="M8" s="35">
        <f t="shared" si="24"/>
        <v>0</v>
      </c>
      <c r="N8" s="8">
        <f t="shared" si="8"/>
        <v>0</v>
      </c>
      <c r="O8" s="10">
        <f t="shared" si="9"/>
        <v>730.66373239436621</v>
      </c>
      <c r="P8" s="10">
        <f t="shared" si="10"/>
        <v>782.58738738738737</v>
      </c>
      <c r="Q8" s="10">
        <f t="shared" si="11"/>
        <v>761.99298245614034</v>
      </c>
      <c r="R8" s="10">
        <f t="shared" si="12"/>
        <v>865.67964601769916</v>
      </c>
      <c r="S8" s="10">
        <f t="shared" si="13"/>
        <v>99.869303675048357</v>
      </c>
      <c r="T8" s="75">
        <f t="shared" si="14"/>
        <v>83.02402985074626</v>
      </c>
      <c r="U8" s="75">
        <f t="shared" si="15"/>
        <v>0</v>
      </c>
      <c r="V8" s="75">
        <f t="shared" si="16"/>
        <v>0</v>
      </c>
      <c r="W8" s="75">
        <f t="shared" si="25"/>
        <v>0</v>
      </c>
      <c r="X8" s="35">
        <f t="shared" si="26"/>
        <v>0</v>
      </c>
      <c r="Y8" s="39">
        <f t="shared" si="17"/>
        <v>0</v>
      </c>
      <c r="Z8" s="32">
        <f t="shared" si="18"/>
        <v>32898</v>
      </c>
      <c r="AA8" s="39" t="e">
        <f t="shared" si="19"/>
        <v>#DIV/0!</v>
      </c>
      <c r="AB8" s="93" t="e">
        <f t="shared" si="20"/>
        <v>#DIV/0!</v>
      </c>
      <c r="AC8" s="40">
        <f t="shared" si="21"/>
        <v>0</v>
      </c>
      <c r="AD8" s="69">
        <v>0</v>
      </c>
      <c r="AE8" s="73">
        <v>0</v>
      </c>
      <c r="AF8" s="73">
        <v>0</v>
      </c>
      <c r="AG8" s="73">
        <v>0</v>
      </c>
      <c r="AH8" s="73">
        <v>0</v>
      </c>
      <c r="AI8" s="73">
        <v>0</v>
      </c>
      <c r="AJ8" s="73">
        <v>0</v>
      </c>
      <c r="AK8" s="73">
        <v>0</v>
      </c>
      <c r="AL8" s="73">
        <v>0</v>
      </c>
      <c r="AM8" s="71">
        <v>0</v>
      </c>
      <c r="AN8" s="69">
        <v>0</v>
      </c>
      <c r="AO8" s="73">
        <v>0</v>
      </c>
      <c r="AP8" s="73">
        <v>0</v>
      </c>
      <c r="AQ8" s="73">
        <v>0</v>
      </c>
      <c r="AR8" s="73">
        <v>0</v>
      </c>
      <c r="AS8" s="73">
        <v>0</v>
      </c>
      <c r="AT8" s="73">
        <v>0</v>
      </c>
      <c r="AU8" s="73">
        <v>0</v>
      </c>
      <c r="AV8" s="73">
        <v>0</v>
      </c>
      <c r="AW8" s="71">
        <v>0</v>
      </c>
      <c r="AX8" s="69">
        <v>368616</v>
      </c>
      <c r="AY8" s="73">
        <v>82828</v>
      </c>
      <c r="AZ8" s="73">
        <v>216679</v>
      </c>
      <c r="BA8" s="73">
        <v>35902</v>
      </c>
      <c r="BB8" s="73">
        <v>0</v>
      </c>
      <c r="BC8" s="73">
        <v>0</v>
      </c>
      <c r="BD8" s="73">
        <v>3667</v>
      </c>
      <c r="BE8" s="73">
        <v>112000</v>
      </c>
      <c r="BF8" s="73">
        <v>0</v>
      </c>
      <c r="BG8" s="71">
        <v>819692</v>
      </c>
      <c r="BH8" s="69">
        <v>255664</v>
      </c>
      <c r="BI8" s="73">
        <v>89864</v>
      </c>
      <c r="BJ8" s="73">
        <v>160568</v>
      </c>
      <c r="BK8" s="73">
        <v>29556</v>
      </c>
      <c r="BL8" s="73">
        <v>0</v>
      </c>
      <c r="BM8" s="73">
        <v>0</v>
      </c>
      <c r="BN8" s="73">
        <v>48874</v>
      </c>
      <c r="BO8" s="73">
        <v>0</v>
      </c>
      <c r="BP8" s="73">
        <v>0</v>
      </c>
      <c r="BQ8" s="71">
        <v>584526</v>
      </c>
      <c r="BR8" s="69">
        <v>338445</v>
      </c>
      <c r="BS8" s="73">
        <v>24414</v>
      </c>
      <c r="BT8" s="73">
        <v>137202</v>
      </c>
      <c r="BU8" s="73">
        <v>156690</v>
      </c>
      <c r="BV8" s="73">
        <v>0</v>
      </c>
      <c r="BW8" s="73">
        <v>0</v>
      </c>
      <c r="BX8" s="73">
        <v>17517</v>
      </c>
      <c r="BY8" s="73">
        <v>0</v>
      </c>
      <c r="BZ8" s="73">
        <v>0</v>
      </c>
      <c r="CA8" s="71">
        <v>674268</v>
      </c>
      <c r="CB8" s="8">
        <v>325996</v>
      </c>
      <c r="CC8" s="10">
        <v>17586</v>
      </c>
      <c r="CD8" s="10">
        <v>131161</v>
      </c>
      <c r="CE8" s="10">
        <v>1229587</v>
      </c>
      <c r="CF8" s="10">
        <v>0</v>
      </c>
      <c r="CG8" s="10">
        <v>0</v>
      </c>
      <c r="CH8" s="10">
        <v>45417</v>
      </c>
      <c r="CI8" s="10">
        <v>5963</v>
      </c>
      <c r="CJ8" s="10">
        <v>0</v>
      </c>
      <c r="CK8" s="9">
        <v>1755710</v>
      </c>
      <c r="CL8" s="8">
        <v>261104</v>
      </c>
      <c r="CM8" s="10">
        <v>48295</v>
      </c>
      <c r="CN8" s="10">
        <v>77467</v>
      </c>
      <c r="CO8" s="10">
        <v>88876</v>
      </c>
      <c r="CP8" s="10">
        <v>0</v>
      </c>
      <c r="CQ8" s="10">
        <v>0</v>
      </c>
      <c r="CR8" s="10">
        <v>17712</v>
      </c>
      <c r="CS8" s="10">
        <v>42203</v>
      </c>
      <c r="CT8" s="10">
        <v>0</v>
      </c>
      <c r="CU8" s="9">
        <v>535657</v>
      </c>
      <c r="CV8" s="8">
        <v>205087</v>
      </c>
      <c r="CW8" s="10">
        <v>15825</v>
      </c>
      <c r="CX8" s="10">
        <v>182966</v>
      </c>
      <c r="CY8" s="10">
        <v>7431</v>
      </c>
      <c r="CZ8" s="10">
        <v>0</v>
      </c>
      <c r="DA8" s="10">
        <v>0</v>
      </c>
      <c r="DB8" s="10">
        <v>4225</v>
      </c>
      <c r="DC8" s="10">
        <v>2069</v>
      </c>
      <c r="DD8" s="10">
        <v>0</v>
      </c>
      <c r="DE8" s="9">
        <v>417603</v>
      </c>
      <c r="DF8" s="8">
        <v>347406</v>
      </c>
      <c r="DG8" s="10">
        <v>6382</v>
      </c>
      <c r="DH8" s="10">
        <v>146185</v>
      </c>
      <c r="DI8" s="10">
        <v>171516</v>
      </c>
      <c r="DJ8" s="10">
        <v>0</v>
      </c>
      <c r="DK8" s="10">
        <v>0</v>
      </c>
      <c r="DL8" s="10">
        <v>0</v>
      </c>
      <c r="DM8" s="10">
        <v>0</v>
      </c>
      <c r="DN8" s="10">
        <v>0</v>
      </c>
      <c r="DO8" s="9">
        <v>671489</v>
      </c>
      <c r="DP8" s="8">
        <v>85712</v>
      </c>
      <c r="DQ8" s="10">
        <v>131982</v>
      </c>
      <c r="DR8" s="10">
        <v>171579</v>
      </c>
      <c r="DS8" s="10">
        <v>35002</v>
      </c>
      <c r="DT8" s="10">
        <v>0</v>
      </c>
      <c r="DU8" s="10">
        <v>0</v>
      </c>
      <c r="DV8" s="10">
        <v>13213</v>
      </c>
      <c r="DW8" s="10">
        <v>29455</v>
      </c>
      <c r="DX8" s="10">
        <v>0</v>
      </c>
      <c r="DY8" s="9">
        <v>466943</v>
      </c>
      <c r="DZ8" s="8">
        <v>97225</v>
      </c>
      <c r="EA8" s="10">
        <v>76667</v>
      </c>
      <c r="EB8" s="10">
        <v>168462</v>
      </c>
      <c r="EC8" s="10">
        <v>40966</v>
      </c>
      <c r="ED8" s="10">
        <v>0</v>
      </c>
      <c r="EE8" s="10">
        <v>0</v>
      </c>
      <c r="EF8" s="10">
        <v>7968</v>
      </c>
      <c r="EG8" s="10">
        <v>27282</v>
      </c>
      <c r="EH8" s="10">
        <v>0</v>
      </c>
      <c r="EI8" s="9">
        <v>418570</v>
      </c>
      <c r="EJ8" s="8">
        <v>0</v>
      </c>
      <c r="EK8" s="10">
        <v>0</v>
      </c>
      <c r="EL8" s="10">
        <v>0</v>
      </c>
      <c r="EM8" s="9">
        <v>0</v>
      </c>
      <c r="EN8" s="8">
        <v>0</v>
      </c>
      <c r="EO8" s="10">
        <v>0</v>
      </c>
      <c r="EP8" s="10">
        <v>0</v>
      </c>
      <c r="EQ8" s="9">
        <v>0</v>
      </c>
      <c r="ER8" s="8">
        <v>0</v>
      </c>
      <c r="ES8" s="10">
        <v>0</v>
      </c>
      <c r="ET8" s="10">
        <v>0</v>
      </c>
      <c r="EU8" s="9">
        <v>0</v>
      </c>
      <c r="EV8" s="8">
        <v>0</v>
      </c>
      <c r="EW8" s="10">
        <v>0</v>
      </c>
      <c r="EX8" s="10">
        <v>0</v>
      </c>
      <c r="EY8" s="9">
        <v>0</v>
      </c>
      <c r="EZ8" s="8">
        <v>44500.88</v>
      </c>
      <c r="FA8" s="10">
        <v>0</v>
      </c>
      <c r="FB8" s="10">
        <v>0</v>
      </c>
      <c r="FC8" s="9">
        <v>44500.88</v>
      </c>
      <c r="FD8" s="8">
        <v>51632.43</v>
      </c>
      <c r="FE8" s="10">
        <v>0</v>
      </c>
      <c r="FF8" s="10">
        <v>0</v>
      </c>
      <c r="FG8" s="9">
        <v>51632.43</v>
      </c>
      <c r="FH8" s="8">
        <v>59813</v>
      </c>
      <c r="FI8" s="10">
        <v>429296</v>
      </c>
      <c r="FJ8" s="10">
        <v>0</v>
      </c>
      <c r="FK8" s="9">
        <v>489109</v>
      </c>
      <c r="FL8" s="8">
        <v>0</v>
      </c>
      <c r="FM8" s="10">
        <v>434336</v>
      </c>
      <c r="FN8" s="10">
        <v>0</v>
      </c>
      <c r="FO8" s="9">
        <v>434336</v>
      </c>
      <c r="FP8" s="8">
        <v>0</v>
      </c>
      <c r="FQ8" s="10">
        <v>434336</v>
      </c>
      <c r="FR8" s="10">
        <v>0</v>
      </c>
      <c r="FS8" s="9">
        <v>434336</v>
      </c>
      <c r="FT8" s="8">
        <v>0</v>
      </c>
      <c r="FU8" s="10">
        <v>415017</v>
      </c>
      <c r="FV8" s="10">
        <v>0</v>
      </c>
      <c r="FW8" s="9">
        <v>415017</v>
      </c>
      <c r="FX8" s="8">
        <v>0</v>
      </c>
      <c r="FY8" s="10">
        <v>0</v>
      </c>
      <c r="FZ8" s="10">
        <v>0</v>
      </c>
      <c r="GA8" s="9">
        <v>0</v>
      </c>
      <c r="GB8" s="8">
        <v>0</v>
      </c>
      <c r="GC8" s="10">
        <v>0</v>
      </c>
      <c r="GD8" s="13">
        <v>0</v>
      </c>
      <c r="GE8" s="8">
        <v>0</v>
      </c>
      <c r="GF8" s="10">
        <v>0</v>
      </c>
      <c r="GG8" s="13">
        <v>0</v>
      </c>
      <c r="GH8" s="32">
        <v>0</v>
      </c>
      <c r="GI8" s="10">
        <v>0</v>
      </c>
      <c r="GJ8" s="10">
        <v>0</v>
      </c>
      <c r="GK8" s="10">
        <v>0</v>
      </c>
      <c r="GL8" s="10">
        <v>0</v>
      </c>
      <c r="GM8" s="9">
        <v>0</v>
      </c>
      <c r="GN8" s="78">
        <v>487</v>
      </c>
      <c r="GO8" s="12">
        <v>505</v>
      </c>
      <c r="GP8" s="12">
        <v>498</v>
      </c>
      <c r="GQ8" s="12">
        <v>494</v>
      </c>
      <c r="GR8" s="12">
        <v>536</v>
      </c>
      <c r="GS8" s="64">
        <v>517</v>
      </c>
      <c r="GT8" s="12">
        <v>565</v>
      </c>
      <c r="GU8" s="12">
        <v>570</v>
      </c>
      <c r="GV8" s="12">
        <v>555</v>
      </c>
      <c r="GW8" s="12">
        <v>568</v>
      </c>
      <c r="GX8" s="5">
        <v>570</v>
      </c>
      <c r="GY8" s="15">
        <v>32898</v>
      </c>
      <c r="GZ8" s="27">
        <v>0</v>
      </c>
    </row>
    <row r="9" spans="1:208" x14ac:dyDescent="0.25">
      <c r="A9" s="4" t="s">
        <v>278</v>
      </c>
      <c r="B9" s="23" t="s">
        <v>279</v>
      </c>
      <c r="C9" s="8">
        <f t="shared" si="0"/>
        <v>2211.3657255416942</v>
      </c>
      <c r="D9" s="10">
        <f t="shared" si="1"/>
        <v>4055.135615536537</v>
      </c>
      <c r="E9" s="10">
        <f t="shared" si="2"/>
        <v>2435.4784263959391</v>
      </c>
      <c r="F9" s="10">
        <f t="shared" si="3"/>
        <v>4012.5452818239391</v>
      </c>
      <c r="G9" s="10">
        <f t="shared" si="4"/>
        <v>4657.5447154471549</v>
      </c>
      <c r="H9" s="10">
        <f t="shared" si="5"/>
        <v>3814.0523721503387</v>
      </c>
      <c r="I9" s="75">
        <f t="shared" si="6"/>
        <v>3090.0476190476193</v>
      </c>
      <c r="J9" s="75">
        <f t="shared" si="7"/>
        <v>7388.4836065573772</v>
      </c>
      <c r="K9" s="75">
        <f t="shared" si="22"/>
        <v>7261.7337398373984</v>
      </c>
      <c r="L9" s="75">
        <f t="shared" si="23"/>
        <v>14882.771023302939</v>
      </c>
      <c r="M9" s="35">
        <f t="shared" si="24"/>
        <v>18605.894179728319</v>
      </c>
      <c r="N9" s="8">
        <f t="shared" si="8"/>
        <v>1722.2245567957978</v>
      </c>
      <c r="O9" s="10">
        <f t="shared" si="9"/>
        <v>1579.6813693219224</v>
      </c>
      <c r="P9" s="10">
        <f t="shared" si="10"/>
        <v>1364.391497461929</v>
      </c>
      <c r="Q9" s="10">
        <f t="shared" si="11"/>
        <v>1136.538315389487</v>
      </c>
      <c r="R9" s="10">
        <f t="shared" si="12"/>
        <v>1122.1873796122577</v>
      </c>
      <c r="S9" s="10">
        <f t="shared" si="13"/>
        <v>882.23859519408506</v>
      </c>
      <c r="T9" s="75">
        <f t="shared" si="14"/>
        <v>782.49170068027217</v>
      </c>
      <c r="U9" s="75">
        <f t="shared" si="15"/>
        <v>1107.8053586065573</v>
      </c>
      <c r="V9" s="75">
        <f t="shared" si="16"/>
        <v>922.67594512195126</v>
      </c>
      <c r="W9" s="75">
        <f t="shared" si="25"/>
        <v>755.96137791286731</v>
      </c>
      <c r="X9" s="35">
        <f t="shared" si="26"/>
        <v>576.0446812957158</v>
      </c>
      <c r="Y9" s="39">
        <f t="shared" si="17"/>
        <v>0</v>
      </c>
      <c r="Z9" s="32">
        <f t="shared" si="18"/>
        <v>98938</v>
      </c>
      <c r="AA9" s="39">
        <f t="shared" si="19"/>
        <v>127347.15</v>
      </c>
      <c r="AB9" s="93">
        <f t="shared" si="20"/>
        <v>0.130902004486941</v>
      </c>
      <c r="AC9" s="40">
        <f t="shared" si="21"/>
        <v>0</v>
      </c>
      <c r="AD9" s="69">
        <v>8894385</v>
      </c>
      <c r="AE9" s="73">
        <v>1545822</v>
      </c>
      <c r="AF9" s="73">
        <v>3000230</v>
      </c>
      <c r="AG9" s="73">
        <v>3904058.73</v>
      </c>
      <c r="AH9" s="73">
        <v>0</v>
      </c>
      <c r="AI9" s="73">
        <v>0</v>
      </c>
      <c r="AJ9" s="73">
        <v>461345</v>
      </c>
      <c r="AK9" s="73">
        <v>0</v>
      </c>
      <c r="AL9" s="73">
        <v>0</v>
      </c>
      <c r="AM9" s="71">
        <v>17805840.73</v>
      </c>
      <c r="AN9" s="69">
        <v>7456821.7800000003</v>
      </c>
      <c r="AO9" s="73">
        <v>1361780</v>
      </c>
      <c r="AP9" s="73">
        <v>1741534</v>
      </c>
      <c r="AQ9" s="73">
        <v>3674634.22</v>
      </c>
      <c r="AR9" s="73">
        <v>0</v>
      </c>
      <c r="AS9" s="73">
        <v>0</v>
      </c>
      <c r="AT9" s="73">
        <v>454525</v>
      </c>
      <c r="AU9" s="73">
        <v>0</v>
      </c>
      <c r="AV9" s="73">
        <v>0</v>
      </c>
      <c r="AW9" s="71">
        <v>14689295.000000002</v>
      </c>
      <c r="AX9" s="69">
        <v>1599861</v>
      </c>
      <c r="AY9" s="73">
        <v>1138762</v>
      </c>
      <c r="AZ9" s="73">
        <v>3990467</v>
      </c>
      <c r="BA9" s="73">
        <v>416456</v>
      </c>
      <c r="BB9" s="73">
        <v>0</v>
      </c>
      <c r="BC9" s="73">
        <v>0</v>
      </c>
      <c r="BD9" s="73">
        <v>0</v>
      </c>
      <c r="BE9" s="73">
        <v>0</v>
      </c>
      <c r="BF9" s="73">
        <v>0</v>
      </c>
      <c r="BG9" s="71">
        <v>7145546</v>
      </c>
      <c r="BH9" s="69">
        <v>1452695</v>
      </c>
      <c r="BI9" s="73">
        <v>1042386</v>
      </c>
      <c r="BJ9" s="73">
        <v>4300785</v>
      </c>
      <c r="BK9" s="73">
        <v>415294</v>
      </c>
      <c r="BL9" s="73">
        <v>0</v>
      </c>
      <c r="BM9" s="73">
        <v>0</v>
      </c>
      <c r="BN9" s="73">
        <v>0</v>
      </c>
      <c r="BO9" s="73">
        <v>0</v>
      </c>
      <c r="BP9" s="73">
        <v>0</v>
      </c>
      <c r="BQ9" s="71">
        <v>7211160</v>
      </c>
      <c r="BR9" s="69">
        <v>1349885</v>
      </c>
      <c r="BS9" s="73">
        <v>1054055</v>
      </c>
      <c r="BT9" s="73">
        <v>2159405</v>
      </c>
      <c r="BU9" s="73">
        <v>433262</v>
      </c>
      <c r="BV9" s="73">
        <v>0</v>
      </c>
      <c r="BW9" s="73">
        <v>0</v>
      </c>
      <c r="BX9" s="73">
        <v>0</v>
      </c>
      <c r="BY9" s="73">
        <v>0</v>
      </c>
      <c r="BZ9" s="73">
        <v>0</v>
      </c>
      <c r="CA9" s="71">
        <v>4996607</v>
      </c>
      <c r="CB9" s="8">
        <v>1136904</v>
      </c>
      <c r="CC9" s="10">
        <v>1078871</v>
      </c>
      <c r="CD9" s="10">
        <v>3560554</v>
      </c>
      <c r="CE9" s="10">
        <v>413878</v>
      </c>
      <c r="CF9" s="10">
        <v>0</v>
      </c>
      <c r="CG9" s="10">
        <v>0</v>
      </c>
      <c r="CH9" s="10">
        <v>0</v>
      </c>
      <c r="CI9" s="10">
        <v>0</v>
      </c>
      <c r="CJ9" s="10">
        <v>0</v>
      </c>
      <c r="CK9" s="9">
        <v>6190207</v>
      </c>
      <c r="CL9" s="8">
        <v>1043795</v>
      </c>
      <c r="CM9" s="10">
        <v>949579</v>
      </c>
      <c r="CN9" s="10">
        <v>4851272</v>
      </c>
      <c r="CO9" s="10">
        <v>602768</v>
      </c>
      <c r="CP9" s="10">
        <v>0</v>
      </c>
      <c r="CQ9" s="10">
        <v>0</v>
      </c>
      <c r="CR9" s="10">
        <v>0</v>
      </c>
      <c r="CS9" s="10">
        <v>0</v>
      </c>
      <c r="CT9" s="10">
        <v>0</v>
      </c>
      <c r="CU9" s="9">
        <v>7447414</v>
      </c>
      <c r="CV9" s="8">
        <v>567948</v>
      </c>
      <c r="CW9" s="10">
        <v>840243</v>
      </c>
      <c r="CX9" s="10">
        <v>4328572</v>
      </c>
      <c r="CY9" s="10">
        <v>599046</v>
      </c>
      <c r="CZ9" s="10">
        <v>0</v>
      </c>
      <c r="DA9" s="10">
        <v>0</v>
      </c>
      <c r="DB9" s="10">
        <v>0</v>
      </c>
      <c r="DC9" s="10">
        <v>0</v>
      </c>
      <c r="DD9" s="10">
        <v>0</v>
      </c>
      <c r="DE9" s="9">
        <v>6335809</v>
      </c>
      <c r="DF9" s="8">
        <v>608664</v>
      </c>
      <c r="DG9" s="10">
        <v>692897</v>
      </c>
      <c r="DH9" s="10">
        <v>2096791</v>
      </c>
      <c r="DI9" s="10">
        <v>439962</v>
      </c>
      <c r="DJ9" s="10">
        <v>0</v>
      </c>
      <c r="DK9" s="10">
        <v>0</v>
      </c>
      <c r="DL9" s="10">
        <v>0</v>
      </c>
      <c r="DM9" s="10">
        <v>0</v>
      </c>
      <c r="DN9" s="10">
        <v>0</v>
      </c>
      <c r="DO9" s="9">
        <v>3838314</v>
      </c>
      <c r="DP9" s="8">
        <v>663461</v>
      </c>
      <c r="DQ9" s="10">
        <v>686806</v>
      </c>
      <c r="DR9" s="10">
        <v>1915725</v>
      </c>
      <c r="DS9" s="10">
        <v>2893759</v>
      </c>
      <c r="DT9" s="10">
        <v>0</v>
      </c>
      <c r="DU9" s="10">
        <v>0</v>
      </c>
      <c r="DV9" s="10">
        <v>0</v>
      </c>
      <c r="DW9" s="10">
        <v>0</v>
      </c>
      <c r="DX9" s="10">
        <v>0</v>
      </c>
      <c r="DY9" s="9">
        <v>6159751</v>
      </c>
      <c r="DZ9" s="8">
        <v>464439</v>
      </c>
      <c r="EA9" s="10">
        <v>657402</v>
      </c>
      <c r="EB9" s="10">
        <v>1654005</v>
      </c>
      <c r="EC9" s="10">
        <v>592064</v>
      </c>
      <c r="ED9" s="10">
        <v>0</v>
      </c>
      <c r="EE9" s="10">
        <v>0</v>
      </c>
      <c r="EF9" s="10">
        <v>0</v>
      </c>
      <c r="EG9" s="10">
        <v>0</v>
      </c>
      <c r="EH9" s="10">
        <v>0</v>
      </c>
      <c r="EI9" s="9">
        <v>3367910</v>
      </c>
      <c r="EJ9" s="8">
        <v>551274.76</v>
      </c>
      <c r="EK9" s="10">
        <v>0</v>
      </c>
      <c r="EL9" s="10">
        <v>0</v>
      </c>
      <c r="EM9" s="9">
        <v>551274.76</v>
      </c>
      <c r="EN9" s="8">
        <v>746133.88</v>
      </c>
      <c r="EO9" s="10">
        <v>0</v>
      </c>
      <c r="EP9" s="10">
        <v>0</v>
      </c>
      <c r="EQ9" s="9">
        <v>746133.88</v>
      </c>
      <c r="ER9" s="8">
        <v>907913.13</v>
      </c>
      <c r="ES9" s="10">
        <v>0</v>
      </c>
      <c r="ET9" s="10">
        <v>0</v>
      </c>
      <c r="EU9" s="9">
        <v>907913.13</v>
      </c>
      <c r="EV9" s="8">
        <v>1081218.03</v>
      </c>
      <c r="EW9" s="10">
        <v>0</v>
      </c>
      <c r="EX9" s="10">
        <v>0</v>
      </c>
      <c r="EY9" s="9">
        <v>1081218.03</v>
      </c>
      <c r="EZ9" s="8">
        <v>1265289.08</v>
      </c>
      <c r="FA9" s="10">
        <v>0</v>
      </c>
      <c r="FB9" s="10">
        <v>0</v>
      </c>
      <c r="FC9" s="9">
        <v>1265289.08</v>
      </c>
      <c r="FD9" s="8">
        <v>1431873.24</v>
      </c>
      <c r="FE9" s="10">
        <v>0</v>
      </c>
      <c r="FF9" s="10">
        <v>0</v>
      </c>
      <c r="FG9" s="9">
        <v>1431873.24</v>
      </c>
      <c r="FH9" s="8">
        <v>1794377.62</v>
      </c>
      <c r="FI9" s="10">
        <v>0</v>
      </c>
      <c r="FJ9" s="10">
        <v>0</v>
      </c>
      <c r="FK9" s="9">
        <v>1794377.62</v>
      </c>
      <c r="FL9" s="8">
        <v>1794594</v>
      </c>
      <c r="FM9" s="10">
        <v>0</v>
      </c>
      <c r="FN9" s="10">
        <v>0</v>
      </c>
      <c r="FO9" s="9">
        <v>1794594</v>
      </c>
      <c r="FP9" s="8">
        <v>2150281</v>
      </c>
      <c r="FQ9" s="10">
        <v>0</v>
      </c>
      <c r="FR9" s="10">
        <v>0</v>
      </c>
      <c r="FS9" s="9">
        <v>2150281</v>
      </c>
      <c r="FT9" s="8">
        <v>2399536</v>
      </c>
      <c r="FU9" s="10">
        <v>0</v>
      </c>
      <c r="FV9" s="10">
        <v>0</v>
      </c>
      <c r="FW9" s="9">
        <v>2399536</v>
      </c>
      <c r="FX9" s="8">
        <v>2622948</v>
      </c>
      <c r="FY9" s="10">
        <v>0</v>
      </c>
      <c r="FZ9" s="10">
        <v>0</v>
      </c>
      <c r="GA9" s="9">
        <v>2622948</v>
      </c>
      <c r="GB9" s="8">
        <v>1273471.5</v>
      </c>
      <c r="GC9" s="10">
        <v>597078.66</v>
      </c>
      <c r="GD9" s="13">
        <v>10</v>
      </c>
      <c r="GE9" s="8">
        <v>52308</v>
      </c>
      <c r="GF9" s="10">
        <v>0</v>
      </c>
      <c r="GG9" s="13">
        <v>5</v>
      </c>
      <c r="GH9" s="32">
        <v>0</v>
      </c>
      <c r="GI9" s="10">
        <v>0</v>
      </c>
      <c r="GJ9" s="10">
        <v>0</v>
      </c>
      <c r="GK9" s="10">
        <v>0</v>
      </c>
      <c r="GL9" s="10">
        <v>0</v>
      </c>
      <c r="GM9" s="9">
        <v>0</v>
      </c>
      <c r="GN9" s="78">
        <v>957</v>
      </c>
      <c r="GO9" s="12">
        <v>987</v>
      </c>
      <c r="GP9" s="12">
        <v>984</v>
      </c>
      <c r="GQ9" s="12">
        <v>976</v>
      </c>
      <c r="GR9" s="12">
        <v>1617</v>
      </c>
      <c r="GS9" s="64">
        <v>1623</v>
      </c>
      <c r="GT9" s="12">
        <v>1599</v>
      </c>
      <c r="GU9" s="12">
        <v>1579</v>
      </c>
      <c r="GV9" s="12">
        <v>1576</v>
      </c>
      <c r="GW9" s="12">
        <v>1519</v>
      </c>
      <c r="GX9" s="5">
        <v>1523</v>
      </c>
      <c r="GY9" s="15">
        <v>98938</v>
      </c>
      <c r="GZ9" s="27">
        <v>0</v>
      </c>
    </row>
    <row r="10" spans="1:208" x14ac:dyDescent="0.25">
      <c r="A10" s="4" t="s">
        <v>174</v>
      </c>
      <c r="B10" s="23" t="s">
        <v>175</v>
      </c>
      <c r="C10" s="8">
        <f t="shared" si="0"/>
        <v>3268.4936095196122</v>
      </c>
      <c r="D10" s="10">
        <f t="shared" si="1"/>
        <v>2890.1285838401391</v>
      </c>
      <c r="E10" s="10">
        <f t="shared" si="2"/>
        <v>3732.2886196451755</v>
      </c>
      <c r="F10" s="10">
        <f t="shared" si="3"/>
        <v>2628.9742820402917</v>
      </c>
      <c r="G10" s="10">
        <f t="shared" si="4"/>
        <v>1869.7308506136267</v>
      </c>
      <c r="H10" s="10">
        <f t="shared" si="5"/>
        <v>2024.218469431381</v>
      </c>
      <c r="I10" s="75">
        <f t="shared" si="6"/>
        <v>2515.7851063829789</v>
      </c>
      <c r="J10" s="75">
        <f t="shared" si="7"/>
        <v>3276.9248945147679</v>
      </c>
      <c r="K10" s="75">
        <f t="shared" si="22"/>
        <v>3423.241176470588</v>
      </c>
      <c r="L10" s="75">
        <f t="shared" si="23"/>
        <v>3823.1123732251522</v>
      </c>
      <c r="M10" s="35">
        <f t="shared" si="24"/>
        <v>2924.5489878542512</v>
      </c>
      <c r="N10" s="8">
        <f t="shared" si="8"/>
        <v>0</v>
      </c>
      <c r="O10" s="10">
        <f t="shared" si="9"/>
        <v>0</v>
      </c>
      <c r="P10" s="10">
        <f t="shared" si="10"/>
        <v>0</v>
      </c>
      <c r="Q10" s="10">
        <f t="shared" si="11"/>
        <v>0</v>
      </c>
      <c r="R10" s="10">
        <f t="shared" si="12"/>
        <v>0</v>
      </c>
      <c r="S10" s="10">
        <f t="shared" si="13"/>
        <v>0</v>
      </c>
      <c r="T10" s="75">
        <f t="shared" si="14"/>
        <v>0</v>
      </c>
      <c r="U10" s="75">
        <f t="shared" si="15"/>
        <v>0</v>
      </c>
      <c r="V10" s="75">
        <f t="shared" si="16"/>
        <v>0</v>
      </c>
      <c r="W10" s="75">
        <f t="shared" si="25"/>
        <v>0</v>
      </c>
      <c r="X10" s="35">
        <f t="shared" si="26"/>
        <v>1596.4364372469636</v>
      </c>
      <c r="Y10" s="39">
        <f t="shared" si="17"/>
        <v>0</v>
      </c>
      <c r="Z10" s="32">
        <f t="shared" si="18"/>
        <v>61083</v>
      </c>
      <c r="AA10" s="39">
        <f t="shared" si="19"/>
        <v>50840.227222222224</v>
      </c>
      <c r="AB10" s="93">
        <f t="shared" si="20"/>
        <v>0.27350105030023436</v>
      </c>
      <c r="AC10" s="40">
        <f t="shared" si="21"/>
        <v>1</v>
      </c>
      <c r="AD10" s="69">
        <v>1056334</v>
      </c>
      <c r="AE10" s="73">
        <v>1091214</v>
      </c>
      <c r="AF10" s="73">
        <v>2823155</v>
      </c>
      <c r="AG10" s="73">
        <v>1568184</v>
      </c>
      <c r="AH10" s="73">
        <v>0</v>
      </c>
      <c r="AI10" s="73">
        <v>0</v>
      </c>
      <c r="AJ10" s="73">
        <v>684749</v>
      </c>
      <c r="AK10" s="73">
        <v>389498</v>
      </c>
      <c r="AL10" s="73">
        <v>0</v>
      </c>
      <c r="AM10" s="71">
        <v>7613134</v>
      </c>
      <c r="AN10" s="69">
        <v>1258148</v>
      </c>
      <c r="AO10" s="73">
        <v>1048561</v>
      </c>
      <c r="AP10" s="73">
        <v>3594923</v>
      </c>
      <c r="AQ10" s="73">
        <v>1614932</v>
      </c>
      <c r="AR10" s="73">
        <v>0</v>
      </c>
      <c r="AS10" s="73">
        <v>0</v>
      </c>
      <c r="AT10" s="73">
        <v>1907408</v>
      </c>
      <c r="AU10" s="73">
        <v>0</v>
      </c>
      <c r="AV10" s="73">
        <v>0</v>
      </c>
      <c r="AW10" s="71">
        <v>9423972</v>
      </c>
      <c r="AX10" s="69">
        <v>1997384</v>
      </c>
      <c r="AY10" s="73">
        <v>963853</v>
      </c>
      <c r="AZ10" s="73">
        <v>4155468</v>
      </c>
      <c r="BA10" s="73">
        <v>179206</v>
      </c>
      <c r="BB10" s="73">
        <v>0</v>
      </c>
      <c r="BC10" s="73">
        <v>0</v>
      </c>
      <c r="BD10" s="73">
        <v>851403</v>
      </c>
      <c r="BE10" s="73">
        <v>0</v>
      </c>
      <c r="BF10" s="73">
        <v>0</v>
      </c>
      <c r="BG10" s="71">
        <v>8147314</v>
      </c>
      <c r="BH10" s="69">
        <v>2448512</v>
      </c>
      <c r="BI10" s="73">
        <v>833529</v>
      </c>
      <c r="BJ10" s="73">
        <v>3454128</v>
      </c>
      <c r="BK10" s="73">
        <v>132440</v>
      </c>
      <c r="BL10" s="73">
        <v>0</v>
      </c>
      <c r="BM10" s="73">
        <v>0</v>
      </c>
      <c r="BN10" s="73">
        <v>897703</v>
      </c>
      <c r="BO10" s="73">
        <v>0</v>
      </c>
      <c r="BP10" s="73">
        <v>0</v>
      </c>
      <c r="BQ10" s="71">
        <v>7766312</v>
      </c>
      <c r="BR10" s="69">
        <v>1966227</v>
      </c>
      <c r="BS10" s="73">
        <v>857960</v>
      </c>
      <c r="BT10" s="73">
        <v>2461065</v>
      </c>
      <c r="BU10" s="73">
        <v>0</v>
      </c>
      <c r="BV10" s="73">
        <v>0</v>
      </c>
      <c r="BW10" s="73">
        <v>0</v>
      </c>
      <c r="BX10" s="73">
        <v>626843</v>
      </c>
      <c r="BY10" s="73">
        <v>430909</v>
      </c>
      <c r="BZ10" s="73">
        <v>0</v>
      </c>
      <c r="CA10" s="71">
        <v>6343004</v>
      </c>
      <c r="CB10" s="8">
        <v>1348415</v>
      </c>
      <c r="CC10" s="10">
        <v>781694</v>
      </c>
      <c r="CD10" s="10">
        <v>2290918</v>
      </c>
      <c r="CE10" s="10">
        <v>44640</v>
      </c>
      <c r="CF10" s="10">
        <v>12993</v>
      </c>
      <c r="CG10" s="10">
        <v>0</v>
      </c>
      <c r="CH10" s="10">
        <v>255987</v>
      </c>
      <c r="CI10" s="10">
        <v>1139940</v>
      </c>
      <c r="CJ10" s="10">
        <v>0</v>
      </c>
      <c r="CK10" s="9">
        <v>5874587</v>
      </c>
      <c r="CL10" s="8">
        <v>950790</v>
      </c>
      <c r="CM10" s="10">
        <v>743437</v>
      </c>
      <c r="CN10" s="10">
        <v>928246</v>
      </c>
      <c r="CO10" s="10">
        <v>983148</v>
      </c>
      <c r="CP10" s="10">
        <v>58224</v>
      </c>
      <c r="CQ10" s="10">
        <v>88065</v>
      </c>
      <c r="CR10" s="10">
        <v>666264</v>
      </c>
      <c r="CS10" s="10">
        <v>1257007</v>
      </c>
      <c r="CT10" s="10">
        <v>0</v>
      </c>
      <c r="CU10" s="9">
        <v>5675181</v>
      </c>
      <c r="CV10" s="8">
        <v>1983963</v>
      </c>
      <c r="CW10" s="10">
        <v>1195551</v>
      </c>
      <c r="CX10" s="10">
        <v>1372217</v>
      </c>
      <c r="CY10" s="10">
        <v>714937</v>
      </c>
      <c r="CZ10" s="10">
        <v>43393</v>
      </c>
      <c r="DA10" s="10">
        <v>85513</v>
      </c>
      <c r="DB10" s="10">
        <v>737823</v>
      </c>
      <c r="DC10" s="10">
        <v>1223691</v>
      </c>
      <c r="DD10" s="10">
        <v>0</v>
      </c>
      <c r="DE10" s="9">
        <v>7357088</v>
      </c>
      <c r="DF10" s="8">
        <v>2547082</v>
      </c>
      <c r="DG10" s="10">
        <v>732310</v>
      </c>
      <c r="DH10" s="10">
        <v>2785154</v>
      </c>
      <c r="DI10" s="10">
        <v>662904</v>
      </c>
      <c r="DJ10" s="10">
        <v>32834</v>
      </c>
      <c r="DK10" s="10">
        <v>0</v>
      </c>
      <c r="DL10" s="10">
        <v>1865035</v>
      </c>
      <c r="DM10" s="10">
        <v>176742</v>
      </c>
      <c r="DN10" s="10">
        <v>0</v>
      </c>
      <c r="DO10" s="9">
        <v>8802061</v>
      </c>
      <c r="DP10" s="8">
        <v>1565487</v>
      </c>
      <c r="DQ10" s="10">
        <v>838652</v>
      </c>
      <c r="DR10" s="10">
        <v>2712267</v>
      </c>
      <c r="DS10" s="10">
        <v>665544</v>
      </c>
      <c r="DT10" s="10">
        <v>23117</v>
      </c>
      <c r="DU10" s="10">
        <v>0</v>
      </c>
      <c r="DV10" s="10">
        <v>848009</v>
      </c>
      <c r="DW10" s="10">
        <v>202330</v>
      </c>
      <c r="DX10" s="10">
        <v>0</v>
      </c>
      <c r="DY10" s="9">
        <v>6855406</v>
      </c>
      <c r="DZ10" s="8">
        <v>2637293</v>
      </c>
      <c r="EA10" s="10">
        <v>705599</v>
      </c>
      <c r="EB10" s="10">
        <v>2543409</v>
      </c>
      <c r="EC10" s="10">
        <v>616360</v>
      </c>
      <c r="ED10" s="10">
        <v>95387</v>
      </c>
      <c r="EE10" s="10">
        <v>0</v>
      </c>
      <c r="EF10" s="10">
        <v>818164</v>
      </c>
      <c r="EG10" s="10">
        <v>245011</v>
      </c>
      <c r="EH10" s="10">
        <v>0</v>
      </c>
      <c r="EI10" s="9">
        <v>7661223</v>
      </c>
      <c r="EJ10" s="8">
        <v>0</v>
      </c>
      <c r="EK10" s="10">
        <v>3943198</v>
      </c>
      <c r="EL10" s="10">
        <v>0</v>
      </c>
      <c r="EM10" s="9">
        <v>3943198</v>
      </c>
      <c r="EN10" s="8">
        <v>0</v>
      </c>
      <c r="EO10" s="10">
        <v>0</v>
      </c>
      <c r="EP10" s="10">
        <v>0</v>
      </c>
      <c r="EQ10" s="9">
        <v>0</v>
      </c>
      <c r="ER10" s="8">
        <v>0</v>
      </c>
      <c r="ES10" s="10">
        <v>0</v>
      </c>
      <c r="ET10" s="10">
        <v>0</v>
      </c>
      <c r="EU10" s="9">
        <v>0</v>
      </c>
      <c r="EV10" s="8">
        <v>0</v>
      </c>
      <c r="EW10" s="10">
        <v>0</v>
      </c>
      <c r="EX10" s="10">
        <v>0</v>
      </c>
      <c r="EY10" s="9">
        <v>0</v>
      </c>
      <c r="EZ10" s="8">
        <v>0</v>
      </c>
      <c r="FA10" s="10">
        <v>0</v>
      </c>
      <c r="FB10" s="10">
        <v>0</v>
      </c>
      <c r="FC10" s="9">
        <v>0</v>
      </c>
      <c r="FD10" s="8">
        <v>0</v>
      </c>
      <c r="FE10" s="10">
        <v>0</v>
      </c>
      <c r="FF10" s="10">
        <v>0</v>
      </c>
      <c r="FG10" s="9">
        <v>0</v>
      </c>
      <c r="FH10" s="8">
        <v>0</v>
      </c>
      <c r="FI10" s="10">
        <v>0</v>
      </c>
      <c r="FJ10" s="10">
        <v>0</v>
      </c>
      <c r="FK10" s="9">
        <v>0</v>
      </c>
      <c r="FL10" s="8">
        <v>0</v>
      </c>
      <c r="FM10" s="10">
        <v>0</v>
      </c>
      <c r="FN10" s="10">
        <v>0</v>
      </c>
      <c r="FO10" s="9">
        <v>0</v>
      </c>
      <c r="FP10" s="8">
        <v>0</v>
      </c>
      <c r="FQ10" s="10">
        <v>0</v>
      </c>
      <c r="FR10" s="10">
        <v>0</v>
      </c>
      <c r="FS10" s="9">
        <v>0</v>
      </c>
      <c r="FT10" s="8">
        <v>0</v>
      </c>
      <c r="FU10" s="10">
        <v>0</v>
      </c>
      <c r="FV10" s="10">
        <v>0</v>
      </c>
      <c r="FW10" s="9">
        <v>0</v>
      </c>
      <c r="FX10" s="8">
        <v>0</v>
      </c>
      <c r="FY10" s="10">
        <v>0</v>
      </c>
      <c r="FZ10" s="10">
        <v>0</v>
      </c>
      <c r="GA10" s="9">
        <v>0</v>
      </c>
      <c r="GB10" s="8">
        <v>1830248.18</v>
      </c>
      <c r="GC10" s="10">
        <v>747218.06</v>
      </c>
      <c r="GD10" s="13">
        <v>36</v>
      </c>
      <c r="GE10" s="8">
        <v>0</v>
      </c>
      <c r="GF10" s="10">
        <v>0</v>
      </c>
      <c r="GG10" s="13">
        <v>0</v>
      </c>
      <c r="GH10" s="32">
        <v>0</v>
      </c>
      <c r="GI10" s="10">
        <v>0</v>
      </c>
      <c r="GJ10" s="10">
        <v>0</v>
      </c>
      <c r="GK10" s="10">
        <v>0</v>
      </c>
      <c r="GL10" s="10">
        <v>0</v>
      </c>
      <c r="GM10" s="9">
        <v>0</v>
      </c>
      <c r="GN10" s="78">
        <v>2470</v>
      </c>
      <c r="GO10" s="12">
        <v>2465</v>
      </c>
      <c r="GP10" s="12">
        <v>2380</v>
      </c>
      <c r="GQ10" s="12">
        <v>2370</v>
      </c>
      <c r="GR10" s="12">
        <v>2350</v>
      </c>
      <c r="GS10" s="64">
        <v>2339</v>
      </c>
      <c r="GT10" s="12">
        <v>2363</v>
      </c>
      <c r="GU10" s="12">
        <v>2333</v>
      </c>
      <c r="GV10" s="12">
        <v>2311</v>
      </c>
      <c r="GW10" s="12">
        <v>2302</v>
      </c>
      <c r="GX10" s="5">
        <v>2269</v>
      </c>
      <c r="GY10" s="15">
        <v>61083</v>
      </c>
      <c r="GZ10" s="27">
        <v>1</v>
      </c>
    </row>
    <row r="11" spans="1:208" x14ac:dyDescent="0.25">
      <c r="A11" s="4" t="s">
        <v>354</v>
      </c>
      <c r="B11" s="23" t="s">
        <v>355</v>
      </c>
      <c r="C11" s="8">
        <f t="shared" si="0"/>
        <v>1408.429788258994</v>
      </c>
      <c r="D11" s="10">
        <f t="shared" si="1"/>
        <v>1465.5266367481909</v>
      </c>
      <c r="E11" s="10">
        <f t="shared" si="2"/>
        <v>1578.9048216451304</v>
      </c>
      <c r="F11" s="10">
        <f t="shared" si="3"/>
        <v>1662.1895075376885</v>
      </c>
      <c r="G11" s="10">
        <f t="shared" si="4"/>
        <v>1547.2455878937999</v>
      </c>
      <c r="H11" s="10">
        <f t="shared" si="5"/>
        <v>1783.1111938019999</v>
      </c>
      <c r="I11" s="75">
        <f t="shared" si="6"/>
        <v>1780.1089834427207</v>
      </c>
      <c r="J11" s="75">
        <f t="shared" si="7"/>
        <v>1749.075003084951</v>
      </c>
      <c r="K11" s="75">
        <f t="shared" si="22"/>
        <v>2044.7639309984318</v>
      </c>
      <c r="L11" s="75">
        <f t="shared" si="23"/>
        <v>2810.0288707048876</v>
      </c>
      <c r="M11" s="35">
        <f t="shared" si="24"/>
        <v>3193.4976059527662</v>
      </c>
      <c r="N11" s="8">
        <f t="shared" si="8"/>
        <v>636.44095557161313</v>
      </c>
      <c r="O11" s="10">
        <f t="shared" si="9"/>
        <v>590.94200253376562</v>
      </c>
      <c r="P11" s="10">
        <f t="shared" si="10"/>
        <v>582.79713963116296</v>
      </c>
      <c r="Q11" s="10">
        <f t="shared" si="11"/>
        <v>537.01183919597986</v>
      </c>
      <c r="R11" s="10">
        <f t="shared" si="12"/>
        <v>1021.4594782877932</v>
      </c>
      <c r="S11" s="10">
        <f t="shared" si="13"/>
        <v>1118.7151402564689</v>
      </c>
      <c r="T11" s="75">
        <f t="shared" si="14"/>
        <v>0</v>
      </c>
      <c r="U11" s="75">
        <f t="shared" si="15"/>
        <v>1225.1929768893119</v>
      </c>
      <c r="V11" s="75">
        <f t="shared" si="16"/>
        <v>1199.3466734622757</v>
      </c>
      <c r="W11" s="75">
        <f t="shared" si="25"/>
        <v>0</v>
      </c>
      <c r="X11" s="35">
        <f t="shared" si="26"/>
        <v>951.7124878680039</v>
      </c>
      <c r="Y11" s="39">
        <f t="shared" si="17"/>
        <v>0</v>
      </c>
      <c r="Z11" s="32">
        <f t="shared" si="18"/>
        <v>95703</v>
      </c>
      <c r="AA11" s="39">
        <f t="shared" si="19"/>
        <v>70286.784638554222</v>
      </c>
      <c r="AB11" s="93">
        <f t="shared" si="20"/>
        <v>0.42312142191231261</v>
      </c>
      <c r="AC11" s="40">
        <f t="shared" si="21"/>
        <v>4</v>
      </c>
      <c r="AD11" s="69">
        <v>42590397.450000003</v>
      </c>
      <c r="AE11" s="73">
        <v>57191046.039999999</v>
      </c>
      <c r="AF11" s="73">
        <v>64046993.509999998</v>
      </c>
      <c r="AG11" s="73">
        <v>20633388</v>
      </c>
      <c r="AH11" s="73">
        <v>0</v>
      </c>
      <c r="AI11" s="73">
        <v>0</v>
      </c>
      <c r="AJ11" s="73">
        <v>12960197</v>
      </c>
      <c r="AK11" s="73">
        <v>12849478</v>
      </c>
      <c r="AL11" s="73">
        <v>0</v>
      </c>
      <c r="AM11" s="71">
        <v>210271500</v>
      </c>
      <c r="AN11" s="69">
        <v>34395219.609999999</v>
      </c>
      <c r="AO11" s="73">
        <v>52167930.689999998</v>
      </c>
      <c r="AP11" s="73">
        <v>44477795.170000002</v>
      </c>
      <c r="AQ11" s="73">
        <v>23156427.649999999</v>
      </c>
      <c r="AR11" s="73">
        <v>8744</v>
      </c>
      <c r="AS11" s="73">
        <v>0</v>
      </c>
      <c r="AT11" s="73">
        <v>9598895.8399999999</v>
      </c>
      <c r="AU11" s="73">
        <v>12614652</v>
      </c>
      <c r="AV11" s="73">
        <v>0</v>
      </c>
      <c r="AW11" s="71">
        <v>176419664.96000001</v>
      </c>
      <c r="AX11" s="69">
        <v>29619445</v>
      </c>
      <c r="AY11" s="73">
        <v>38388225</v>
      </c>
      <c r="AZ11" s="73">
        <v>29918312</v>
      </c>
      <c r="BA11" s="73">
        <v>13317234</v>
      </c>
      <c r="BB11" s="73">
        <v>33004</v>
      </c>
      <c r="BC11" s="73">
        <v>0</v>
      </c>
      <c r="BD11" s="73">
        <v>6072782</v>
      </c>
      <c r="BE11" s="73">
        <v>11778115</v>
      </c>
      <c r="BF11" s="73">
        <v>0</v>
      </c>
      <c r="BG11" s="71">
        <v>129127117</v>
      </c>
      <c r="BH11" s="69">
        <v>22558550.829999998</v>
      </c>
      <c r="BI11" s="73">
        <v>35583306.040000007</v>
      </c>
      <c r="BJ11" s="73">
        <v>26088156.890000001</v>
      </c>
      <c r="BK11" s="73">
        <v>9308459.9299999997</v>
      </c>
      <c r="BL11" s="73">
        <v>0</v>
      </c>
      <c r="BM11" s="73">
        <v>0</v>
      </c>
      <c r="BN11" s="73">
        <v>5681304.0099999998</v>
      </c>
      <c r="BO11" s="73">
        <v>10556459</v>
      </c>
      <c r="BP11" s="73">
        <v>0</v>
      </c>
      <c r="BQ11" s="71">
        <v>109776236.70000002</v>
      </c>
      <c r="BR11" s="69">
        <v>22949224</v>
      </c>
      <c r="BS11" s="73">
        <v>32087796</v>
      </c>
      <c r="BT11" s="73">
        <v>25010875</v>
      </c>
      <c r="BU11" s="73">
        <v>5879690</v>
      </c>
      <c r="BV11" s="73">
        <v>0</v>
      </c>
      <c r="BW11" s="73">
        <v>0</v>
      </c>
      <c r="BX11" s="73">
        <v>9543220</v>
      </c>
      <c r="BY11" s="73">
        <v>12989640</v>
      </c>
      <c r="BZ11" s="73">
        <v>0</v>
      </c>
      <c r="CA11" s="71">
        <v>108460445</v>
      </c>
      <c r="CB11" s="8">
        <v>24121353</v>
      </c>
      <c r="CC11" s="10">
        <v>28533503</v>
      </c>
      <c r="CD11" s="10">
        <v>28030614</v>
      </c>
      <c r="CE11" s="10">
        <v>8101222</v>
      </c>
      <c r="CF11" s="10">
        <v>0</v>
      </c>
      <c r="CG11" s="10">
        <v>0</v>
      </c>
      <c r="CH11" s="10">
        <v>4655467</v>
      </c>
      <c r="CI11" s="10">
        <v>10470045</v>
      </c>
      <c r="CJ11" s="10">
        <v>0</v>
      </c>
      <c r="CK11" s="9">
        <v>103912204</v>
      </c>
      <c r="CL11" s="8">
        <v>19859387</v>
      </c>
      <c r="CM11" s="10">
        <v>29475933</v>
      </c>
      <c r="CN11" s="10">
        <v>19712489</v>
      </c>
      <c r="CO11" s="10">
        <v>5419045</v>
      </c>
      <c r="CP11" s="10">
        <v>0</v>
      </c>
      <c r="CQ11" s="10">
        <v>0</v>
      </c>
      <c r="CR11" s="10">
        <v>5488609</v>
      </c>
      <c r="CS11" s="10">
        <v>12415544</v>
      </c>
      <c r="CT11" s="10">
        <v>0</v>
      </c>
      <c r="CU11" s="9">
        <v>92371007</v>
      </c>
      <c r="CV11" s="8">
        <v>18554641</v>
      </c>
      <c r="CW11" s="10">
        <v>31181230</v>
      </c>
      <c r="CX11" s="10">
        <v>23557654</v>
      </c>
      <c r="CY11" s="10">
        <v>5315129</v>
      </c>
      <c r="CZ11" s="10">
        <v>0</v>
      </c>
      <c r="DA11" s="10">
        <v>0</v>
      </c>
      <c r="DB11" s="10">
        <v>4085274</v>
      </c>
      <c r="DC11" s="10">
        <v>12211355</v>
      </c>
      <c r="DD11" s="10">
        <v>0</v>
      </c>
      <c r="DE11" s="9">
        <v>94905283</v>
      </c>
      <c r="DF11" s="8">
        <v>21622014</v>
      </c>
      <c r="DG11" s="10">
        <v>27263958</v>
      </c>
      <c r="DH11" s="10">
        <v>16264885</v>
      </c>
      <c r="DI11" s="10">
        <v>6648548</v>
      </c>
      <c r="DJ11" s="10">
        <v>0</v>
      </c>
      <c r="DK11" s="10">
        <v>0</v>
      </c>
      <c r="DL11" s="10">
        <v>3713297</v>
      </c>
      <c r="DM11" s="10">
        <v>9958149</v>
      </c>
      <c r="DN11" s="10">
        <v>0</v>
      </c>
      <c r="DO11" s="9">
        <v>85470851</v>
      </c>
      <c r="DP11" s="8">
        <v>14672574</v>
      </c>
      <c r="DQ11" s="10">
        <v>27551756</v>
      </c>
      <c r="DR11" s="10">
        <v>18686622</v>
      </c>
      <c r="DS11" s="10">
        <v>3700634</v>
      </c>
      <c r="DT11" s="10">
        <v>0</v>
      </c>
      <c r="DU11" s="10">
        <v>0</v>
      </c>
      <c r="DV11" s="10">
        <v>3639455</v>
      </c>
      <c r="DW11" s="10">
        <v>9703355</v>
      </c>
      <c r="DX11" s="10">
        <v>0</v>
      </c>
      <c r="DY11" s="9">
        <v>77954396</v>
      </c>
      <c r="DZ11" s="8">
        <v>15374046</v>
      </c>
      <c r="EA11" s="10">
        <v>22627436</v>
      </c>
      <c r="EB11" s="10">
        <v>19056991</v>
      </c>
      <c r="EC11" s="10">
        <v>3990150</v>
      </c>
      <c r="ED11" s="10">
        <v>0</v>
      </c>
      <c r="EE11" s="10">
        <v>0</v>
      </c>
      <c r="EF11" s="10">
        <v>3272957</v>
      </c>
      <c r="EG11" s="10">
        <v>7502828</v>
      </c>
      <c r="EH11" s="10">
        <v>0</v>
      </c>
      <c r="EI11" s="9">
        <v>71824408</v>
      </c>
      <c r="EJ11" s="8">
        <v>0</v>
      </c>
      <c r="EK11" s="10">
        <v>57692744</v>
      </c>
      <c r="EL11" s="10">
        <v>1142122</v>
      </c>
      <c r="EM11" s="9">
        <v>58834866</v>
      </c>
      <c r="EN11" s="8">
        <v>0</v>
      </c>
      <c r="EO11" s="10">
        <v>0</v>
      </c>
      <c r="EP11" s="10">
        <v>0</v>
      </c>
      <c r="EQ11" s="9">
        <v>0</v>
      </c>
      <c r="ER11" s="8">
        <v>0</v>
      </c>
      <c r="ES11" s="10">
        <v>68830505.590000004</v>
      </c>
      <c r="ET11" s="10">
        <v>0</v>
      </c>
      <c r="EU11" s="9">
        <v>68830505.590000004</v>
      </c>
      <c r="EV11" s="8">
        <v>0</v>
      </c>
      <c r="EW11" s="10">
        <v>69501522</v>
      </c>
      <c r="EX11" s="10">
        <v>0</v>
      </c>
      <c r="EY11" s="9">
        <v>69501522</v>
      </c>
      <c r="EZ11" s="8">
        <v>0</v>
      </c>
      <c r="FA11" s="10">
        <v>0</v>
      </c>
      <c r="FB11" s="10">
        <v>0</v>
      </c>
      <c r="FC11" s="9">
        <v>0</v>
      </c>
      <c r="FD11" s="8">
        <v>6486845.21</v>
      </c>
      <c r="FE11" s="10">
        <v>52138303</v>
      </c>
      <c r="FF11" s="10">
        <v>0</v>
      </c>
      <c r="FG11" s="9">
        <v>58625148.210000001</v>
      </c>
      <c r="FH11" s="8">
        <v>10710592</v>
      </c>
      <c r="FI11" s="10">
        <v>42074348</v>
      </c>
      <c r="FJ11" s="10">
        <v>0</v>
      </c>
      <c r="FK11" s="9">
        <v>52784940</v>
      </c>
      <c r="FL11" s="8">
        <v>10493651</v>
      </c>
      <c r="FM11" s="10">
        <v>16222688</v>
      </c>
      <c r="FN11" s="10">
        <v>0</v>
      </c>
      <c r="FO11" s="9">
        <v>26716339</v>
      </c>
      <c r="FP11" s="8">
        <v>10429345</v>
      </c>
      <c r="FQ11" s="10">
        <v>17443511</v>
      </c>
      <c r="FR11" s="10">
        <v>0</v>
      </c>
      <c r="FS11" s="9">
        <v>27872856</v>
      </c>
      <c r="FT11" s="8">
        <v>10538760</v>
      </c>
      <c r="FU11" s="10">
        <v>16982000</v>
      </c>
      <c r="FV11" s="10">
        <v>0</v>
      </c>
      <c r="FW11" s="9">
        <v>27520760</v>
      </c>
      <c r="FX11" s="8">
        <v>11240622</v>
      </c>
      <c r="FY11" s="10">
        <v>17825000</v>
      </c>
      <c r="FZ11" s="10">
        <v>0</v>
      </c>
      <c r="GA11" s="9">
        <v>29065622</v>
      </c>
      <c r="GB11" s="8">
        <v>46670425</v>
      </c>
      <c r="GC11" s="10">
        <v>21738843</v>
      </c>
      <c r="GD11" s="13">
        <v>664</v>
      </c>
      <c r="GE11" s="8">
        <v>730672</v>
      </c>
      <c r="GF11" s="10">
        <v>169470</v>
      </c>
      <c r="GG11" s="13">
        <v>24</v>
      </c>
      <c r="GH11" s="32">
        <v>0</v>
      </c>
      <c r="GI11" s="10">
        <v>0</v>
      </c>
      <c r="GJ11" s="10">
        <v>0</v>
      </c>
      <c r="GK11" s="10">
        <v>0</v>
      </c>
      <c r="GL11" s="10">
        <v>0</v>
      </c>
      <c r="GM11" s="9">
        <v>0</v>
      </c>
      <c r="GN11" s="78">
        <v>61820</v>
      </c>
      <c r="GO11" s="12">
        <v>58293</v>
      </c>
      <c r="GP11" s="12">
        <v>57390</v>
      </c>
      <c r="GQ11" s="12">
        <v>56727</v>
      </c>
      <c r="GR11" s="12">
        <v>53632</v>
      </c>
      <c r="GS11" s="64">
        <v>52404</v>
      </c>
      <c r="GT11" s="12">
        <v>51676</v>
      </c>
      <c r="GU11" s="12">
        <v>49750</v>
      </c>
      <c r="GV11" s="12">
        <v>47826</v>
      </c>
      <c r="GW11" s="12">
        <v>46571</v>
      </c>
      <c r="GX11" s="5">
        <v>45669</v>
      </c>
      <c r="GY11" s="15">
        <v>95703</v>
      </c>
      <c r="GZ11" s="27">
        <v>4</v>
      </c>
    </row>
    <row r="12" spans="1:208" x14ac:dyDescent="0.25">
      <c r="A12" s="4" t="s">
        <v>152</v>
      </c>
      <c r="B12" s="23" t="s">
        <v>153</v>
      </c>
      <c r="C12" s="8">
        <f t="shared" si="0"/>
        <v>1434.2786468779248</v>
      </c>
      <c r="D12" s="10">
        <f t="shared" si="1"/>
        <v>1483.0337713534823</v>
      </c>
      <c r="E12" s="10">
        <f t="shared" si="2"/>
        <v>1480.446381751442</v>
      </c>
      <c r="F12" s="10">
        <f t="shared" si="3"/>
        <v>1699.4942034648952</v>
      </c>
      <c r="G12" s="10">
        <f t="shared" si="4"/>
        <v>1766.9558191059559</v>
      </c>
      <c r="H12" s="10">
        <f t="shared" si="5"/>
        <v>1617.7922779922781</v>
      </c>
      <c r="I12" s="75">
        <f t="shared" si="6"/>
        <v>1599.622464312547</v>
      </c>
      <c r="J12" s="75">
        <f t="shared" si="7"/>
        <v>2126.8451664661052</v>
      </c>
      <c r="K12" s="75">
        <f t="shared" si="22"/>
        <v>2971.9165352260779</v>
      </c>
      <c r="L12" s="75">
        <f t="shared" si="23"/>
        <v>6857.7520293270491</v>
      </c>
      <c r="M12" s="35">
        <f t="shared" si="24"/>
        <v>7156.8818488704237</v>
      </c>
      <c r="N12" s="8">
        <f t="shared" si="8"/>
        <v>65.268217676159921</v>
      </c>
      <c r="O12" s="10">
        <f t="shared" si="9"/>
        <v>74.781959264126144</v>
      </c>
      <c r="P12" s="10">
        <f t="shared" si="10"/>
        <v>90.9936156266387</v>
      </c>
      <c r="Q12" s="10">
        <f t="shared" si="11"/>
        <v>97.587078285788721</v>
      </c>
      <c r="R12" s="10">
        <f t="shared" si="12"/>
        <v>113.93465398149354</v>
      </c>
      <c r="S12" s="10">
        <f t="shared" si="13"/>
        <v>117.04649292149293</v>
      </c>
      <c r="T12" s="75">
        <f t="shared" si="14"/>
        <v>0</v>
      </c>
      <c r="U12" s="75">
        <f t="shared" si="15"/>
        <v>0</v>
      </c>
      <c r="V12" s="75">
        <f t="shared" si="16"/>
        <v>0</v>
      </c>
      <c r="W12" s="75">
        <f t="shared" si="25"/>
        <v>1243.758519245876</v>
      </c>
      <c r="X12" s="35">
        <f t="shared" si="26"/>
        <v>1621.8574305375228</v>
      </c>
      <c r="Y12" s="39">
        <f t="shared" si="17"/>
        <v>0</v>
      </c>
      <c r="Z12" s="32">
        <f t="shared" si="18"/>
        <v>38388</v>
      </c>
      <c r="AA12" s="39">
        <f t="shared" si="19"/>
        <v>53508.88320754718</v>
      </c>
      <c r="AB12" s="93">
        <f t="shared" si="20"/>
        <v>0.15330216510234634</v>
      </c>
      <c r="AC12" s="40">
        <f t="shared" si="21"/>
        <v>1</v>
      </c>
      <c r="AD12" s="69">
        <v>4021605</v>
      </c>
      <c r="AE12" s="73">
        <v>3397915</v>
      </c>
      <c r="AF12" s="73">
        <v>36552944</v>
      </c>
      <c r="AG12" s="73">
        <v>2921760</v>
      </c>
      <c r="AH12" s="73">
        <v>0</v>
      </c>
      <c r="AI12" s="73">
        <v>0</v>
      </c>
      <c r="AJ12" s="73">
        <v>8228080</v>
      </c>
      <c r="AK12" s="73">
        <v>0</v>
      </c>
      <c r="AL12" s="73">
        <v>0</v>
      </c>
      <c r="AM12" s="71">
        <v>55122304</v>
      </c>
      <c r="AN12" s="69">
        <v>3904588</v>
      </c>
      <c r="AO12" s="73">
        <v>2899631</v>
      </c>
      <c r="AP12" s="73">
        <v>33283950</v>
      </c>
      <c r="AQ12" s="73">
        <v>4827956</v>
      </c>
      <c r="AR12" s="73">
        <v>0</v>
      </c>
      <c r="AS12" s="73">
        <v>0</v>
      </c>
      <c r="AT12" s="73">
        <v>7463385</v>
      </c>
      <c r="AU12" s="73">
        <v>0</v>
      </c>
      <c r="AV12" s="73">
        <v>0</v>
      </c>
      <c r="AW12" s="71">
        <v>52379510</v>
      </c>
      <c r="AX12" s="69">
        <v>3588056</v>
      </c>
      <c r="AY12" s="73">
        <v>7056310</v>
      </c>
      <c r="AZ12" s="73">
        <v>7870652</v>
      </c>
      <c r="BA12" s="73">
        <v>2075140</v>
      </c>
      <c r="BB12" s="73">
        <v>0</v>
      </c>
      <c r="BC12" s="73">
        <v>4200</v>
      </c>
      <c r="BD12" s="73">
        <v>2015983</v>
      </c>
      <c r="BE12" s="73">
        <v>278122</v>
      </c>
      <c r="BF12" s="73">
        <v>0</v>
      </c>
      <c r="BG12" s="71">
        <v>22888463</v>
      </c>
      <c r="BH12" s="69">
        <v>2377874</v>
      </c>
      <c r="BI12" s="73">
        <v>2532930</v>
      </c>
      <c r="BJ12" s="73">
        <v>6887316</v>
      </c>
      <c r="BK12" s="73">
        <v>2669375</v>
      </c>
      <c r="BL12" s="73">
        <v>0</v>
      </c>
      <c r="BM12" s="73">
        <v>9027</v>
      </c>
      <c r="BN12" s="73">
        <v>1430153</v>
      </c>
      <c r="BO12" s="73">
        <v>651914</v>
      </c>
      <c r="BP12" s="73">
        <v>0</v>
      </c>
      <c r="BQ12" s="71">
        <v>16558589</v>
      </c>
      <c r="BR12" s="69">
        <v>2360393</v>
      </c>
      <c r="BS12" s="73">
        <v>2233060</v>
      </c>
      <c r="BT12" s="73">
        <v>5639231</v>
      </c>
      <c r="BU12" s="73">
        <v>1513761</v>
      </c>
      <c r="BV12" s="73">
        <v>0</v>
      </c>
      <c r="BW12" s="73">
        <v>0</v>
      </c>
      <c r="BX12" s="73">
        <v>1028140</v>
      </c>
      <c r="BY12" s="73">
        <v>578957</v>
      </c>
      <c r="BZ12" s="73">
        <v>0</v>
      </c>
      <c r="CA12" s="71">
        <v>13353542</v>
      </c>
      <c r="CB12" s="8">
        <v>2244509</v>
      </c>
      <c r="CC12" s="10">
        <v>2653530</v>
      </c>
      <c r="CD12" s="10">
        <v>5324608</v>
      </c>
      <c r="CE12" s="10">
        <v>1337150</v>
      </c>
      <c r="CF12" s="10">
        <v>0</v>
      </c>
      <c r="CG12" s="10">
        <v>0</v>
      </c>
      <c r="CH12" s="10">
        <v>1010449</v>
      </c>
      <c r="CI12" s="10">
        <v>1460798</v>
      </c>
      <c r="CJ12" s="10">
        <v>0</v>
      </c>
      <c r="CK12" s="9">
        <v>14031044</v>
      </c>
      <c r="CL12" s="8">
        <v>3167941</v>
      </c>
      <c r="CM12" s="10">
        <v>2668703</v>
      </c>
      <c r="CN12" s="10">
        <v>5311386</v>
      </c>
      <c r="CO12" s="10">
        <v>1301147</v>
      </c>
      <c r="CP12" s="10">
        <v>0</v>
      </c>
      <c r="CQ12" s="10">
        <v>0</v>
      </c>
      <c r="CR12" s="10">
        <v>1108675</v>
      </c>
      <c r="CS12" s="10">
        <v>2787455</v>
      </c>
      <c r="CT12" s="10">
        <v>0</v>
      </c>
      <c r="CU12" s="9">
        <v>16345307</v>
      </c>
      <c r="CV12" s="8">
        <v>1991385</v>
      </c>
      <c r="CW12" s="10">
        <v>3258711</v>
      </c>
      <c r="CX12" s="10">
        <v>4413007</v>
      </c>
      <c r="CY12" s="10">
        <v>2279253</v>
      </c>
      <c r="CZ12" s="10">
        <v>0</v>
      </c>
      <c r="DA12" s="10">
        <v>0</v>
      </c>
      <c r="DB12" s="10">
        <v>1104661</v>
      </c>
      <c r="DC12" s="10">
        <v>747952</v>
      </c>
      <c r="DD12" s="10">
        <v>0</v>
      </c>
      <c r="DE12" s="9">
        <v>13794969</v>
      </c>
      <c r="DF12" s="8">
        <v>1963811</v>
      </c>
      <c r="DG12" s="10">
        <v>2387220</v>
      </c>
      <c r="DH12" s="10">
        <v>4725463</v>
      </c>
      <c r="DI12" s="10">
        <v>1424755</v>
      </c>
      <c r="DJ12" s="10">
        <v>11161</v>
      </c>
      <c r="DK12" s="10">
        <v>0</v>
      </c>
      <c r="DL12" s="10">
        <v>780435</v>
      </c>
      <c r="DM12" s="10">
        <v>315902</v>
      </c>
      <c r="DN12" s="10">
        <v>0</v>
      </c>
      <c r="DO12" s="9">
        <v>11608747</v>
      </c>
      <c r="DP12" s="8">
        <v>1969209</v>
      </c>
      <c r="DQ12" s="10">
        <v>2264866</v>
      </c>
      <c r="DR12" s="10">
        <v>4573386</v>
      </c>
      <c r="DS12" s="10">
        <v>1216170</v>
      </c>
      <c r="DT12" s="10">
        <v>0</v>
      </c>
      <c r="DU12" s="10">
        <v>0</v>
      </c>
      <c r="DV12" s="10">
        <v>1262256</v>
      </c>
      <c r="DW12" s="10">
        <v>1733799</v>
      </c>
      <c r="DX12" s="10">
        <v>0</v>
      </c>
      <c r="DY12" s="9">
        <v>13019686</v>
      </c>
      <c r="DZ12" s="8">
        <v>2115235</v>
      </c>
      <c r="EA12" s="10">
        <v>2109132</v>
      </c>
      <c r="EB12" s="10">
        <v>4035798</v>
      </c>
      <c r="EC12" s="10">
        <v>805103</v>
      </c>
      <c r="ED12" s="10">
        <v>778858</v>
      </c>
      <c r="EE12" s="10">
        <v>0</v>
      </c>
      <c r="EF12" s="10">
        <v>882844</v>
      </c>
      <c r="EG12" s="10">
        <v>373679</v>
      </c>
      <c r="EH12" s="10">
        <v>0</v>
      </c>
      <c r="EI12" s="9">
        <v>11100649</v>
      </c>
      <c r="EJ12" s="8">
        <v>0</v>
      </c>
      <c r="EK12" s="10">
        <v>12491545.93</v>
      </c>
      <c r="EL12" s="10">
        <v>0</v>
      </c>
      <c r="EM12" s="9">
        <v>12491545.93</v>
      </c>
      <c r="EN12" s="8">
        <v>0</v>
      </c>
      <c r="EO12" s="10">
        <v>9499827.5700000003</v>
      </c>
      <c r="EP12" s="10">
        <v>0</v>
      </c>
      <c r="EQ12" s="9">
        <v>9499827.5700000003</v>
      </c>
      <c r="ER12" s="8">
        <v>0</v>
      </c>
      <c r="ES12" s="10">
        <v>0</v>
      </c>
      <c r="ET12" s="10">
        <v>0</v>
      </c>
      <c r="EU12" s="9">
        <v>0</v>
      </c>
      <c r="EV12" s="8">
        <v>0</v>
      </c>
      <c r="EW12" s="10">
        <v>0</v>
      </c>
      <c r="EX12" s="10">
        <v>0</v>
      </c>
      <c r="EY12" s="9">
        <v>0</v>
      </c>
      <c r="EZ12" s="8">
        <v>0</v>
      </c>
      <c r="FA12" s="10">
        <v>0</v>
      </c>
      <c r="FB12" s="10">
        <v>0</v>
      </c>
      <c r="FC12" s="9">
        <v>0</v>
      </c>
      <c r="FD12" s="8">
        <v>0</v>
      </c>
      <c r="FE12" s="10">
        <v>909451.25</v>
      </c>
      <c r="FF12" s="10">
        <v>0</v>
      </c>
      <c r="FG12" s="9">
        <v>909451.25</v>
      </c>
      <c r="FH12" s="8">
        <v>0</v>
      </c>
      <c r="FI12" s="10">
        <v>874220.6</v>
      </c>
      <c r="FJ12" s="10">
        <v>0</v>
      </c>
      <c r="FK12" s="9">
        <v>874220.6</v>
      </c>
      <c r="FL12" s="8">
        <v>0</v>
      </c>
      <c r="FM12" s="10">
        <v>749176</v>
      </c>
      <c r="FN12" s="10">
        <v>0</v>
      </c>
      <c r="FO12" s="9">
        <v>749176</v>
      </c>
      <c r="FP12" s="8">
        <v>0</v>
      </c>
      <c r="FQ12" s="10">
        <v>694099.3</v>
      </c>
      <c r="FR12" s="10">
        <v>0</v>
      </c>
      <c r="FS12" s="9">
        <v>694099.3</v>
      </c>
      <c r="FT12" s="8">
        <v>0</v>
      </c>
      <c r="FU12" s="10">
        <v>569090.71</v>
      </c>
      <c r="FV12" s="10">
        <v>0</v>
      </c>
      <c r="FW12" s="9">
        <v>569090.71</v>
      </c>
      <c r="FX12" s="8">
        <v>0</v>
      </c>
      <c r="FY12" s="10">
        <v>488141</v>
      </c>
      <c r="FZ12" s="10">
        <v>0</v>
      </c>
      <c r="GA12" s="9">
        <v>488141</v>
      </c>
      <c r="GB12" s="8">
        <v>5671941.620000001</v>
      </c>
      <c r="GC12" s="10">
        <v>2357950.67</v>
      </c>
      <c r="GD12" s="13">
        <v>106</v>
      </c>
      <c r="GE12" s="8">
        <v>0</v>
      </c>
      <c r="GF12" s="10">
        <v>0</v>
      </c>
      <c r="GG12" s="13">
        <v>0</v>
      </c>
      <c r="GH12" s="32">
        <v>0</v>
      </c>
      <c r="GI12" s="10">
        <v>0</v>
      </c>
      <c r="GJ12" s="10">
        <v>0</v>
      </c>
      <c r="GK12" s="10">
        <v>0</v>
      </c>
      <c r="GL12" s="10">
        <v>0</v>
      </c>
      <c r="GM12" s="9">
        <v>0</v>
      </c>
      <c r="GN12" s="78">
        <v>7702</v>
      </c>
      <c r="GO12" s="12">
        <v>7638</v>
      </c>
      <c r="GP12" s="12">
        <v>7608</v>
      </c>
      <c r="GQ12" s="12">
        <v>7479</v>
      </c>
      <c r="GR12" s="12">
        <v>7986</v>
      </c>
      <c r="GS12" s="64">
        <v>7770</v>
      </c>
      <c r="GT12" s="12">
        <v>7673</v>
      </c>
      <c r="GU12" s="12">
        <v>7677</v>
      </c>
      <c r="GV12" s="12">
        <v>7628</v>
      </c>
      <c r="GW12" s="12">
        <v>7610</v>
      </c>
      <c r="GX12" s="5">
        <v>7479</v>
      </c>
      <c r="GY12" s="15">
        <v>38388</v>
      </c>
      <c r="GZ12" s="27">
        <v>1</v>
      </c>
    </row>
    <row r="13" spans="1:208" x14ac:dyDescent="0.25">
      <c r="A13" s="126" t="s">
        <v>60</v>
      </c>
      <c r="B13" s="23" t="s">
        <v>59</v>
      </c>
      <c r="C13" s="8">
        <f t="shared" si="0"/>
        <v>918.85751978891824</v>
      </c>
      <c r="D13" s="10">
        <f t="shared" si="1"/>
        <v>895.88771929824566</v>
      </c>
      <c r="E13" s="10">
        <f t="shared" si="2"/>
        <v>1016.9050086355786</v>
      </c>
      <c r="F13" s="10">
        <f t="shared" si="3"/>
        <v>1069.1201716738196</v>
      </c>
      <c r="G13" s="10">
        <f t="shared" si="4"/>
        <v>1211.3989726027398</v>
      </c>
      <c r="H13" s="10">
        <f t="shared" si="5"/>
        <v>0</v>
      </c>
      <c r="I13" s="75">
        <f t="shared" si="6"/>
        <v>1554.1337209302326</v>
      </c>
      <c r="J13" s="75">
        <f t="shared" si="7"/>
        <v>1922.4760661444734</v>
      </c>
      <c r="K13" s="75">
        <f t="shared" si="22"/>
        <v>1711.6872284969593</v>
      </c>
      <c r="L13" s="75">
        <f t="shared" si="23"/>
        <v>0</v>
      </c>
      <c r="M13" s="35">
        <f t="shared" si="24"/>
        <v>0</v>
      </c>
      <c r="N13" s="8">
        <f t="shared" si="8"/>
        <v>788.20932277924362</v>
      </c>
      <c r="O13" s="10">
        <f t="shared" si="9"/>
        <v>780.36315789473679</v>
      </c>
      <c r="P13" s="10">
        <f t="shared" si="10"/>
        <v>758.09412780656305</v>
      </c>
      <c r="Q13" s="10">
        <f t="shared" si="11"/>
        <v>96.412875536480684</v>
      </c>
      <c r="R13" s="10">
        <f t="shared" si="12"/>
        <v>58.317636986301373</v>
      </c>
      <c r="S13" s="10">
        <f t="shared" si="13"/>
        <v>14.260616153205662</v>
      </c>
      <c r="T13" s="75">
        <f t="shared" si="14"/>
        <v>0</v>
      </c>
      <c r="U13" s="75">
        <f t="shared" si="15"/>
        <v>0</v>
      </c>
      <c r="V13" s="75">
        <f t="shared" si="16"/>
        <v>0</v>
      </c>
      <c r="W13" s="75">
        <f t="shared" si="25"/>
        <v>0</v>
      </c>
      <c r="X13" s="35">
        <f t="shared" si="26"/>
        <v>0</v>
      </c>
      <c r="Y13" s="39">
        <f t="shared" si="17"/>
        <v>0</v>
      </c>
      <c r="Z13" s="32">
        <f t="shared" si="18"/>
        <v>50893</v>
      </c>
      <c r="AA13" s="39" t="e">
        <f t="shared" si="19"/>
        <v>#DIV/0!</v>
      </c>
      <c r="AB13" s="93" t="e">
        <f t="shared" si="20"/>
        <v>#DIV/0!</v>
      </c>
      <c r="AC13" s="40">
        <f t="shared" si="21"/>
        <v>0</v>
      </c>
      <c r="AD13" s="69">
        <v>0</v>
      </c>
      <c r="AE13" s="73">
        <v>0</v>
      </c>
      <c r="AF13" s="73">
        <v>0</v>
      </c>
      <c r="AG13" s="73">
        <v>0</v>
      </c>
      <c r="AH13" s="73">
        <v>0</v>
      </c>
      <c r="AI13" s="73">
        <v>0</v>
      </c>
      <c r="AJ13" s="73">
        <v>0</v>
      </c>
      <c r="AK13" s="73">
        <v>0</v>
      </c>
      <c r="AL13" s="73">
        <v>0</v>
      </c>
      <c r="AM13" s="71">
        <v>0</v>
      </c>
      <c r="AN13" s="69">
        <v>0</v>
      </c>
      <c r="AO13" s="73">
        <v>0</v>
      </c>
      <c r="AP13" s="73">
        <v>0</v>
      </c>
      <c r="AQ13" s="73">
        <v>0</v>
      </c>
      <c r="AR13" s="73">
        <v>0</v>
      </c>
      <c r="AS13" s="73">
        <v>0</v>
      </c>
      <c r="AT13" s="73">
        <v>0</v>
      </c>
      <c r="AU13" s="73">
        <v>0</v>
      </c>
      <c r="AV13" s="73">
        <v>0</v>
      </c>
      <c r="AW13" s="71">
        <v>0</v>
      </c>
      <c r="AX13" s="69">
        <v>842397</v>
      </c>
      <c r="AY13" s="73">
        <v>0</v>
      </c>
      <c r="AZ13" s="73">
        <v>649054</v>
      </c>
      <c r="BA13" s="73">
        <v>345611</v>
      </c>
      <c r="BB13" s="73">
        <v>0</v>
      </c>
      <c r="BC13" s="73">
        <v>0</v>
      </c>
      <c r="BD13" s="73">
        <v>133090</v>
      </c>
      <c r="BE13" s="73">
        <v>123607</v>
      </c>
      <c r="BF13" s="73">
        <v>0</v>
      </c>
      <c r="BG13" s="71">
        <v>2093759</v>
      </c>
      <c r="BH13" s="69">
        <v>996656</v>
      </c>
      <c r="BI13" s="73">
        <v>99</v>
      </c>
      <c r="BJ13" s="73">
        <v>625454</v>
      </c>
      <c r="BK13" s="73">
        <v>331486</v>
      </c>
      <c r="BL13" s="73">
        <v>0</v>
      </c>
      <c r="BM13" s="73">
        <v>0</v>
      </c>
      <c r="BN13" s="73">
        <v>255230</v>
      </c>
      <c r="BO13" s="73">
        <v>0</v>
      </c>
      <c r="BP13" s="73">
        <v>0</v>
      </c>
      <c r="BQ13" s="71">
        <v>2208925</v>
      </c>
      <c r="BR13" s="69">
        <v>523833</v>
      </c>
      <c r="BS13" s="73">
        <v>11506</v>
      </c>
      <c r="BT13" s="73">
        <v>576081</v>
      </c>
      <c r="BU13" s="73">
        <v>310034</v>
      </c>
      <c r="BV13" s="73">
        <v>0</v>
      </c>
      <c r="BW13" s="73">
        <v>120507</v>
      </c>
      <c r="BX13" s="73">
        <v>329216</v>
      </c>
      <c r="BY13" s="73">
        <v>121975</v>
      </c>
      <c r="BZ13" s="73">
        <v>0</v>
      </c>
      <c r="CA13" s="71">
        <v>1993152</v>
      </c>
      <c r="CB13" s="8">
        <v>0</v>
      </c>
      <c r="CC13" s="10">
        <v>0</v>
      </c>
      <c r="CD13" s="10">
        <v>0</v>
      </c>
      <c r="CE13" s="10">
        <v>0</v>
      </c>
      <c r="CF13" s="10">
        <v>0</v>
      </c>
      <c r="CG13" s="10">
        <v>0</v>
      </c>
      <c r="CH13" s="10">
        <v>0</v>
      </c>
      <c r="CI13" s="10">
        <v>0</v>
      </c>
      <c r="CJ13" s="10">
        <v>0</v>
      </c>
      <c r="CK13" s="9">
        <v>0</v>
      </c>
      <c r="CL13" s="8">
        <v>419907</v>
      </c>
      <c r="CM13" s="10">
        <v>35148</v>
      </c>
      <c r="CN13" s="10">
        <v>207002</v>
      </c>
      <c r="CO13" s="10">
        <v>685484</v>
      </c>
      <c r="CP13" s="10">
        <v>0</v>
      </c>
      <c r="CQ13" s="10">
        <v>0</v>
      </c>
      <c r="CR13" s="10">
        <v>67373</v>
      </c>
      <c r="CS13" s="10">
        <v>0</v>
      </c>
      <c r="CT13" s="10">
        <v>0</v>
      </c>
      <c r="CU13" s="9">
        <v>1414914</v>
      </c>
      <c r="CV13" s="8">
        <v>394301</v>
      </c>
      <c r="CW13" s="10">
        <v>35108</v>
      </c>
      <c r="CX13" s="10">
        <v>454814</v>
      </c>
      <c r="CY13" s="10">
        <v>265193</v>
      </c>
      <c r="CZ13" s="10">
        <v>0</v>
      </c>
      <c r="DA13" s="10">
        <v>0</v>
      </c>
      <c r="DB13" s="10">
        <v>96109</v>
      </c>
      <c r="DC13" s="10">
        <v>0</v>
      </c>
      <c r="DD13" s="10">
        <v>0</v>
      </c>
      <c r="DE13" s="9">
        <v>1245525</v>
      </c>
      <c r="DF13" s="8">
        <v>438356</v>
      </c>
      <c r="DG13" s="10">
        <v>35285</v>
      </c>
      <c r="DH13" s="10">
        <v>431671</v>
      </c>
      <c r="DI13" s="10">
        <v>206635</v>
      </c>
      <c r="DJ13" s="10">
        <v>0</v>
      </c>
      <c r="DK13" s="10">
        <v>5057</v>
      </c>
      <c r="DL13" s="10">
        <v>60572</v>
      </c>
      <c r="DM13" s="10">
        <v>0</v>
      </c>
      <c r="DN13" s="10">
        <v>0</v>
      </c>
      <c r="DO13" s="9">
        <v>1177576</v>
      </c>
      <c r="DP13" s="8">
        <v>369739</v>
      </c>
      <c r="DQ13" s="10">
        <v>36214</v>
      </c>
      <c r="DR13" s="10">
        <v>392111</v>
      </c>
      <c r="DS13" s="10">
        <v>134428</v>
      </c>
      <c r="DT13" s="10">
        <v>0</v>
      </c>
      <c r="DU13" s="10">
        <v>0</v>
      </c>
      <c r="DV13" s="10">
        <v>88820</v>
      </c>
      <c r="DW13" s="10">
        <v>0</v>
      </c>
      <c r="DX13" s="10">
        <v>0</v>
      </c>
      <c r="DY13" s="9">
        <v>1021312</v>
      </c>
      <c r="DZ13" s="8">
        <v>370440</v>
      </c>
      <c r="EA13" s="10">
        <v>36467</v>
      </c>
      <c r="EB13" s="10">
        <v>432667</v>
      </c>
      <c r="EC13" s="10">
        <v>138011</v>
      </c>
      <c r="ED13" s="10">
        <v>0</v>
      </c>
      <c r="EE13" s="10">
        <v>0</v>
      </c>
      <c r="EF13" s="10">
        <v>67156</v>
      </c>
      <c r="EG13" s="10">
        <v>0</v>
      </c>
      <c r="EH13" s="10">
        <v>0</v>
      </c>
      <c r="EI13" s="9">
        <v>1044741</v>
      </c>
      <c r="EJ13" s="8">
        <v>0</v>
      </c>
      <c r="EK13" s="10">
        <v>0</v>
      </c>
      <c r="EL13" s="10">
        <v>0</v>
      </c>
      <c r="EM13" s="9">
        <v>0</v>
      </c>
      <c r="EN13" s="8">
        <v>0</v>
      </c>
      <c r="EO13" s="10">
        <v>0</v>
      </c>
      <c r="EP13" s="10">
        <v>0</v>
      </c>
      <c r="EQ13" s="9">
        <v>0</v>
      </c>
      <c r="ER13" s="8">
        <v>0</v>
      </c>
      <c r="ES13" s="10">
        <v>0</v>
      </c>
      <c r="ET13" s="10">
        <v>0</v>
      </c>
      <c r="EU13" s="9">
        <v>0</v>
      </c>
      <c r="EV13" s="8">
        <v>0</v>
      </c>
      <c r="EW13" s="10">
        <v>0</v>
      </c>
      <c r="EX13" s="10">
        <v>0</v>
      </c>
      <c r="EY13" s="9">
        <v>0</v>
      </c>
      <c r="EZ13" s="8">
        <v>0</v>
      </c>
      <c r="FA13" s="10">
        <v>0</v>
      </c>
      <c r="FB13" s="10">
        <v>0</v>
      </c>
      <c r="FC13" s="9">
        <v>0</v>
      </c>
      <c r="FD13" s="8">
        <v>17127</v>
      </c>
      <c r="FE13" s="10">
        <v>0</v>
      </c>
      <c r="FF13" s="10">
        <v>0</v>
      </c>
      <c r="FG13" s="9">
        <v>17127</v>
      </c>
      <c r="FH13" s="8">
        <v>68115</v>
      </c>
      <c r="FI13" s="10">
        <v>0</v>
      </c>
      <c r="FJ13" s="10">
        <v>0</v>
      </c>
      <c r="FK13" s="9">
        <v>68115</v>
      </c>
      <c r="FL13" s="8">
        <v>112321</v>
      </c>
      <c r="FM13" s="10">
        <v>0</v>
      </c>
      <c r="FN13" s="10">
        <v>0</v>
      </c>
      <c r="FO13" s="9">
        <v>112321</v>
      </c>
      <c r="FP13" s="8">
        <v>877873</v>
      </c>
      <c r="FQ13" s="10">
        <v>0</v>
      </c>
      <c r="FR13" s="10">
        <v>0</v>
      </c>
      <c r="FS13" s="9">
        <v>877873</v>
      </c>
      <c r="FT13" s="8">
        <v>889614</v>
      </c>
      <c r="FU13" s="10">
        <v>0</v>
      </c>
      <c r="FV13" s="10">
        <v>0</v>
      </c>
      <c r="FW13" s="9">
        <v>889614</v>
      </c>
      <c r="FX13" s="8">
        <v>896194</v>
      </c>
      <c r="FY13" s="10">
        <v>0</v>
      </c>
      <c r="FZ13" s="10">
        <v>0</v>
      </c>
      <c r="GA13" s="9">
        <v>896194</v>
      </c>
      <c r="GB13" s="8">
        <v>0</v>
      </c>
      <c r="GC13" s="10">
        <v>0</v>
      </c>
      <c r="GD13" s="13">
        <v>0</v>
      </c>
      <c r="GE13" s="8">
        <v>0</v>
      </c>
      <c r="GF13" s="10">
        <v>0</v>
      </c>
      <c r="GG13" s="13">
        <v>0</v>
      </c>
      <c r="GH13" s="32">
        <v>0</v>
      </c>
      <c r="GI13" s="10">
        <v>0</v>
      </c>
      <c r="GJ13" s="10">
        <v>0</v>
      </c>
      <c r="GK13" s="10">
        <v>0</v>
      </c>
      <c r="GL13" s="10">
        <v>0</v>
      </c>
      <c r="GM13" s="9">
        <v>0</v>
      </c>
      <c r="GN13" s="78">
        <v>1165</v>
      </c>
      <c r="GO13" s="12">
        <v>1160</v>
      </c>
      <c r="GP13" s="12">
        <v>1151</v>
      </c>
      <c r="GQ13" s="12">
        <v>1149</v>
      </c>
      <c r="GR13" s="12">
        <v>1204</v>
      </c>
      <c r="GS13" s="64">
        <v>1201</v>
      </c>
      <c r="GT13" s="12">
        <v>1168</v>
      </c>
      <c r="GU13" s="12">
        <v>1165</v>
      </c>
      <c r="GV13" s="12">
        <v>1158</v>
      </c>
      <c r="GW13" s="12">
        <v>1140</v>
      </c>
      <c r="GX13" s="5">
        <v>1137</v>
      </c>
      <c r="GY13" s="15">
        <v>50893</v>
      </c>
      <c r="GZ13" s="27">
        <v>0</v>
      </c>
    </row>
    <row r="14" spans="1:208" x14ac:dyDescent="0.25">
      <c r="A14" s="4" t="s">
        <v>242</v>
      </c>
      <c r="B14" s="23" t="s">
        <v>243</v>
      </c>
      <c r="C14" s="8">
        <f t="shared" si="0"/>
        <v>423.55666666666667</v>
      </c>
      <c r="D14" s="10">
        <f t="shared" si="1"/>
        <v>451.59978070175441</v>
      </c>
      <c r="E14" s="10">
        <f t="shared" si="2"/>
        <v>765.10043196544279</v>
      </c>
      <c r="F14" s="10">
        <f t="shared" si="3"/>
        <v>773.00053163211055</v>
      </c>
      <c r="G14" s="10">
        <f t="shared" si="4"/>
        <v>675.48427672955972</v>
      </c>
      <c r="H14" s="10">
        <f t="shared" si="5"/>
        <v>1470.8265358802271</v>
      </c>
      <c r="I14" s="75">
        <f t="shared" si="6"/>
        <v>848.95575221238937</v>
      </c>
      <c r="J14" s="75">
        <f t="shared" si="7"/>
        <v>914.91208226221079</v>
      </c>
      <c r="K14" s="75">
        <f t="shared" si="22"/>
        <v>1118.6080200501253</v>
      </c>
      <c r="L14" s="75">
        <f t="shared" si="23"/>
        <v>1015.2267384916748</v>
      </c>
      <c r="M14" s="35">
        <f t="shared" si="24"/>
        <v>1444.9963718820861</v>
      </c>
      <c r="N14" s="8">
        <f t="shared" si="8"/>
        <v>0</v>
      </c>
      <c r="O14" s="10">
        <f t="shared" si="9"/>
        <v>0</v>
      </c>
      <c r="P14" s="10">
        <f t="shared" si="10"/>
        <v>0</v>
      </c>
      <c r="Q14" s="10">
        <f t="shared" si="11"/>
        <v>0</v>
      </c>
      <c r="R14" s="10">
        <f t="shared" si="12"/>
        <v>0</v>
      </c>
      <c r="S14" s="10">
        <f t="shared" si="13"/>
        <v>0</v>
      </c>
      <c r="T14" s="75">
        <f t="shared" si="14"/>
        <v>78.084331077563775</v>
      </c>
      <c r="U14" s="75">
        <f t="shared" si="15"/>
        <v>66.838046272493571</v>
      </c>
      <c r="V14" s="75">
        <f t="shared" si="16"/>
        <v>0</v>
      </c>
      <c r="W14" s="75">
        <f t="shared" si="25"/>
        <v>0</v>
      </c>
      <c r="X14" s="35">
        <f t="shared" si="26"/>
        <v>0</v>
      </c>
      <c r="Y14" s="39">
        <f t="shared" si="17"/>
        <v>0</v>
      </c>
      <c r="Z14" s="32">
        <f t="shared" si="18"/>
        <v>64542</v>
      </c>
      <c r="AA14" s="39">
        <f t="shared" si="19"/>
        <v>79650.583333333328</v>
      </c>
      <c r="AB14" s="93">
        <f t="shared" si="20"/>
        <v>0.67834342212336829</v>
      </c>
      <c r="AC14" s="40">
        <f t="shared" si="21"/>
        <v>0</v>
      </c>
      <c r="AD14" s="69">
        <v>949460</v>
      </c>
      <c r="AE14" s="73">
        <v>1492279</v>
      </c>
      <c r="AF14" s="73">
        <v>540756</v>
      </c>
      <c r="AG14" s="73">
        <v>88600</v>
      </c>
      <c r="AH14" s="73">
        <v>0</v>
      </c>
      <c r="AI14" s="73">
        <v>0</v>
      </c>
      <c r="AJ14" s="73">
        <v>115122</v>
      </c>
      <c r="AK14" s="73">
        <v>0</v>
      </c>
      <c r="AL14" s="73">
        <v>0</v>
      </c>
      <c r="AM14" s="71">
        <v>3186217</v>
      </c>
      <c r="AN14" s="69">
        <v>551112</v>
      </c>
      <c r="AO14" s="73">
        <v>993864</v>
      </c>
      <c r="AP14" s="73">
        <v>338075</v>
      </c>
      <c r="AQ14" s="73">
        <v>88600</v>
      </c>
      <c r="AR14" s="73">
        <v>0</v>
      </c>
      <c r="AS14" s="73">
        <v>0</v>
      </c>
      <c r="AT14" s="73">
        <v>101442</v>
      </c>
      <c r="AU14" s="73">
        <v>0</v>
      </c>
      <c r="AV14" s="73">
        <v>0</v>
      </c>
      <c r="AW14" s="71">
        <v>2073093</v>
      </c>
      <c r="AX14" s="69">
        <v>432812</v>
      </c>
      <c r="AY14" s="73">
        <v>1283699</v>
      </c>
      <c r="AZ14" s="73">
        <v>321245</v>
      </c>
      <c r="BA14" s="73">
        <v>110170</v>
      </c>
      <c r="BB14" s="73">
        <v>0</v>
      </c>
      <c r="BC14" s="73">
        <v>0</v>
      </c>
      <c r="BD14" s="73">
        <v>83697</v>
      </c>
      <c r="BE14" s="73">
        <v>60202</v>
      </c>
      <c r="BF14" s="73">
        <v>0</v>
      </c>
      <c r="BG14" s="71">
        <v>2291825</v>
      </c>
      <c r="BH14" s="69">
        <v>412635</v>
      </c>
      <c r="BI14" s="73">
        <v>843114</v>
      </c>
      <c r="BJ14" s="73">
        <v>256117</v>
      </c>
      <c r="BK14" s="73">
        <v>76997</v>
      </c>
      <c r="BL14" s="73">
        <v>0</v>
      </c>
      <c r="BM14" s="73">
        <v>0</v>
      </c>
      <c r="BN14" s="73">
        <v>190641</v>
      </c>
      <c r="BO14" s="73">
        <v>0</v>
      </c>
      <c r="BP14" s="73">
        <v>0</v>
      </c>
      <c r="BQ14" s="71">
        <v>1779504</v>
      </c>
      <c r="BR14" s="69">
        <v>342170</v>
      </c>
      <c r="BS14" s="73">
        <v>798800</v>
      </c>
      <c r="BT14" s="73">
        <v>216889</v>
      </c>
      <c r="BU14" s="73">
        <v>138856</v>
      </c>
      <c r="BV14" s="73">
        <v>0</v>
      </c>
      <c r="BW14" s="73">
        <v>0</v>
      </c>
      <c r="BX14" s="73">
        <v>134129</v>
      </c>
      <c r="BY14" s="73">
        <v>2728</v>
      </c>
      <c r="BZ14" s="73">
        <v>0</v>
      </c>
      <c r="CA14" s="71">
        <v>1633572</v>
      </c>
      <c r="CB14" s="8">
        <v>311304</v>
      </c>
      <c r="CC14" s="10">
        <v>819333</v>
      </c>
      <c r="CD14" s="10">
        <v>171212</v>
      </c>
      <c r="CE14" s="10">
        <v>62006</v>
      </c>
      <c r="CF14" s="10">
        <v>0</v>
      </c>
      <c r="CG14" s="10">
        <v>0</v>
      </c>
      <c r="CH14" s="10">
        <v>1485136</v>
      </c>
      <c r="CI14" s="10">
        <v>0</v>
      </c>
      <c r="CJ14" s="10">
        <v>0</v>
      </c>
      <c r="CK14" s="9">
        <v>2848991</v>
      </c>
      <c r="CL14" s="8">
        <v>335398</v>
      </c>
      <c r="CM14" s="10">
        <v>596879</v>
      </c>
      <c r="CN14" s="10">
        <v>166388</v>
      </c>
      <c r="CO14" s="10">
        <v>129955</v>
      </c>
      <c r="CP14" s="10">
        <v>0</v>
      </c>
      <c r="CQ14" s="10">
        <v>0</v>
      </c>
      <c r="CR14" s="10">
        <v>60204</v>
      </c>
      <c r="CS14" s="10">
        <v>0</v>
      </c>
      <c r="CT14" s="10">
        <v>0</v>
      </c>
      <c r="CU14" s="9">
        <v>1288824</v>
      </c>
      <c r="CV14" s="8">
        <v>341494</v>
      </c>
      <c r="CW14" s="10">
        <v>571547</v>
      </c>
      <c r="CX14" s="10">
        <v>155030</v>
      </c>
      <c r="CY14" s="10">
        <v>193294</v>
      </c>
      <c r="CZ14" s="10">
        <v>0</v>
      </c>
      <c r="DA14" s="10">
        <v>0</v>
      </c>
      <c r="DB14" s="10">
        <v>192649</v>
      </c>
      <c r="DC14" s="10">
        <v>0</v>
      </c>
      <c r="DD14" s="10">
        <v>0</v>
      </c>
      <c r="DE14" s="9">
        <v>1454014</v>
      </c>
      <c r="DF14" s="8">
        <v>312039</v>
      </c>
      <c r="DG14" s="10">
        <v>600232</v>
      </c>
      <c r="DH14" s="10">
        <v>164276</v>
      </c>
      <c r="DI14" s="10">
        <v>182774</v>
      </c>
      <c r="DJ14" s="10">
        <v>0</v>
      </c>
      <c r="DK14" s="10">
        <v>0</v>
      </c>
      <c r="DL14" s="10">
        <v>157645</v>
      </c>
      <c r="DM14" s="10">
        <v>0</v>
      </c>
      <c r="DN14" s="10">
        <v>0</v>
      </c>
      <c r="DO14" s="9">
        <v>1416966</v>
      </c>
      <c r="DP14" s="8">
        <v>254911</v>
      </c>
      <c r="DQ14" s="10">
        <v>479001</v>
      </c>
      <c r="DR14" s="10">
        <v>16736</v>
      </c>
      <c r="DS14" s="10">
        <v>38535</v>
      </c>
      <c r="DT14" s="10">
        <v>0</v>
      </c>
      <c r="DU14" s="10">
        <v>0</v>
      </c>
      <c r="DV14" s="10">
        <v>34535</v>
      </c>
      <c r="DW14" s="10">
        <v>0</v>
      </c>
      <c r="DX14" s="10">
        <v>0</v>
      </c>
      <c r="DY14" s="9">
        <v>823718</v>
      </c>
      <c r="DZ14" s="8">
        <v>283166</v>
      </c>
      <c r="EA14" s="10">
        <v>421136</v>
      </c>
      <c r="EB14" s="10">
        <v>2596</v>
      </c>
      <c r="EC14" s="10">
        <v>36111</v>
      </c>
      <c r="ED14" s="10">
        <v>0</v>
      </c>
      <c r="EE14" s="10">
        <v>0</v>
      </c>
      <c r="EF14" s="10">
        <v>19393</v>
      </c>
      <c r="EG14" s="10">
        <v>0</v>
      </c>
      <c r="EH14" s="10">
        <v>0</v>
      </c>
      <c r="EI14" s="9">
        <v>762402</v>
      </c>
      <c r="EJ14" s="8">
        <v>0</v>
      </c>
      <c r="EK14" s="10">
        <v>0</v>
      </c>
      <c r="EL14" s="10">
        <v>0</v>
      </c>
      <c r="EM14" s="9">
        <v>0</v>
      </c>
      <c r="EN14" s="8">
        <v>0</v>
      </c>
      <c r="EO14" s="10">
        <v>0</v>
      </c>
      <c r="EP14" s="10">
        <v>0</v>
      </c>
      <c r="EQ14" s="9">
        <v>0</v>
      </c>
      <c r="ER14" s="8">
        <v>0</v>
      </c>
      <c r="ES14" s="10">
        <v>0</v>
      </c>
      <c r="ET14" s="10">
        <v>0</v>
      </c>
      <c r="EU14" s="9">
        <v>0</v>
      </c>
      <c r="EV14" s="8">
        <v>0</v>
      </c>
      <c r="EW14" s="10">
        <v>130000</v>
      </c>
      <c r="EX14" s="10">
        <v>0</v>
      </c>
      <c r="EY14" s="9">
        <v>130000</v>
      </c>
      <c r="EZ14" s="8">
        <v>150000</v>
      </c>
      <c r="FA14" s="10">
        <v>0</v>
      </c>
      <c r="FB14" s="10">
        <v>0</v>
      </c>
      <c r="FC14" s="9">
        <v>150000</v>
      </c>
      <c r="FD14" s="8">
        <v>0</v>
      </c>
      <c r="FE14" s="10">
        <v>0</v>
      </c>
      <c r="FF14" s="10">
        <v>0</v>
      </c>
      <c r="FG14" s="9">
        <v>0</v>
      </c>
      <c r="FH14" s="8">
        <v>0</v>
      </c>
      <c r="FI14" s="10">
        <v>0</v>
      </c>
      <c r="FJ14" s="10">
        <v>0</v>
      </c>
      <c r="FK14" s="9">
        <v>0</v>
      </c>
      <c r="FL14" s="8">
        <v>0</v>
      </c>
      <c r="FM14" s="10">
        <v>0</v>
      </c>
      <c r="FN14" s="10">
        <v>0</v>
      </c>
      <c r="FO14" s="9">
        <v>0</v>
      </c>
      <c r="FP14" s="8">
        <v>0</v>
      </c>
      <c r="FQ14" s="10">
        <v>0</v>
      </c>
      <c r="FR14" s="10">
        <v>0</v>
      </c>
      <c r="FS14" s="9">
        <v>0</v>
      </c>
      <c r="FT14" s="8">
        <v>0</v>
      </c>
      <c r="FU14" s="10">
        <v>0</v>
      </c>
      <c r="FV14" s="10">
        <v>0</v>
      </c>
      <c r="FW14" s="9">
        <v>0</v>
      </c>
      <c r="FX14" s="8">
        <v>0</v>
      </c>
      <c r="FY14" s="10">
        <v>0</v>
      </c>
      <c r="FZ14" s="10">
        <v>0</v>
      </c>
      <c r="GA14" s="9">
        <v>0</v>
      </c>
      <c r="GB14" s="8">
        <v>955807</v>
      </c>
      <c r="GC14" s="10">
        <v>450462</v>
      </c>
      <c r="GD14" s="13">
        <v>12</v>
      </c>
      <c r="GE14" s="8">
        <v>0</v>
      </c>
      <c r="GF14" s="10">
        <v>0</v>
      </c>
      <c r="GG14" s="13">
        <v>0</v>
      </c>
      <c r="GH14" s="32">
        <v>0</v>
      </c>
      <c r="GI14" s="10">
        <v>0</v>
      </c>
      <c r="GJ14" s="10">
        <v>0</v>
      </c>
      <c r="GK14" s="10">
        <v>0</v>
      </c>
      <c r="GL14" s="10">
        <v>0</v>
      </c>
      <c r="GM14" s="9">
        <v>0</v>
      </c>
      <c r="GN14" s="78">
        <v>2205</v>
      </c>
      <c r="GO14" s="12">
        <v>2042</v>
      </c>
      <c r="GP14" s="12">
        <v>1995</v>
      </c>
      <c r="GQ14" s="12">
        <v>1945</v>
      </c>
      <c r="GR14" s="12">
        <v>1921</v>
      </c>
      <c r="GS14" s="64">
        <v>1937</v>
      </c>
      <c r="GT14" s="12">
        <v>1908</v>
      </c>
      <c r="GU14" s="12">
        <v>1881</v>
      </c>
      <c r="GV14" s="12">
        <v>1852</v>
      </c>
      <c r="GW14" s="12">
        <v>1824</v>
      </c>
      <c r="GX14" s="5">
        <v>1800</v>
      </c>
      <c r="GY14" s="15">
        <v>64542</v>
      </c>
      <c r="GZ14" s="27">
        <v>0</v>
      </c>
    </row>
    <row r="15" spans="1:208" x14ac:dyDescent="0.25">
      <c r="A15" s="4" t="s">
        <v>157</v>
      </c>
      <c r="B15" s="23" t="s">
        <v>158</v>
      </c>
      <c r="C15" s="8">
        <f t="shared" si="0"/>
        <v>1828.1314492530416</v>
      </c>
      <c r="D15" s="10">
        <f t="shared" si="1"/>
        <v>2001.2134952351676</v>
      </c>
      <c r="E15" s="10">
        <f t="shared" si="2"/>
        <v>2179.7413168227122</v>
      </c>
      <c r="F15" s="10">
        <f t="shared" si="3"/>
        <v>2374.1598210957882</v>
      </c>
      <c r="G15" s="10">
        <f t="shared" si="4"/>
        <v>2006.7693441414885</v>
      </c>
      <c r="H15" s="10">
        <f t="shared" si="5"/>
        <v>1840.0329176334108</v>
      </c>
      <c r="I15" s="75">
        <f t="shared" si="6"/>
        <v>1993.5435474537037</v>
      </c>
      <c r="J15" s="75">
        <f t="shared" si="7"/>
        <v>2005.8833493601599</v>
      </c>
      <c r="K15" s="75">
        <f t="shared" si="22"/>
        <v>2515.3028148148146</v>
      </c>
      <c r="L15" s="75">
        <f t="shared" si="23"/>
        <v>3883.3929336979822</v>
      </c>
      <c r="M15" s="35">
        <f t="shared" si="24"/>
        <v>4005.8229252052975</v>
      </c>
      <c r="N15" s="8">
        <f t="shared" si="8"/>
        <v>1664.7708301247496</v>
      </c>
      <c r="O15" s="10">
        <f t="shared" si="9"/>
        <v>1636.336996618506</v>
      </c>
      <c r="P15" s="10">
        <f t="shared" si="10"/>
        <v>1499.9336303231653</v>
      </c>
      <c r="Q15" s="10">
        <f t="shared" si="11"/>
        <v>1368.4463660081997</v>
      </c>
      <c r="R15" s="10">
        <f t="shared" si="12"/>
        <v>1342.2586588061902</v>
      </c>
      <c r="S15" s="10">
        <f t="shared" si="13"/>
        <v>1217.3691995359629</v>
      </c>
      <c r="T15" s="75">
        <f t="shared" si="14"/>
        <v>1075.5929542824074</v>
      </c>
      <c r="U15" s="75">
        <f t="shared" si="15"/>
        <v>985.56513055699384</v>
      </c>
      <c r="V15" s="75">
        <f t="shared" si="16"/>
        <v>847.11111111111109</v>
      </c>
      <c r="W15" s="75">
        <f t="shared" si="25"/>
        <v>708.03459235715866</v>
      </c>
      <c r="X15" s="35">
        <f t="shared" si="26"/>
        <v>568.09943034697051</v>
      </c>
      <c r="Y15" s="39">
        <f t="shared" si="17"/>
        <v>0</v>
      </c>
      <c r="Z15" s="32">
        <f t="shared" si="18"/>
        <v>103288</v>
      </c>
      <c r="AA15" s="39">
        <f t="shared" si="19"/>
        <v>79301.848790322576</v>
      </c>
      <c r="AB15" s="93">
        <f t="shared" si="20"/>
        <v>0.26679962491451259</v>
      </c>
      <c r="AC15" s="40">
        <f t="shared" si="21"/>
        <v>0</v>
      </c>
      <c r="AD15" s="69">
        <v>9317869.2699999996</v>
      </c>
      <c r="AE15" s="73">
        <v>9171297.8100000005</v>
      </c>
      <c r="AF15" s="73">
        <v>27516436.84</v>
      </c>
      <c r="AG15" s="73">
        <v>5087371.2</v>
      </c>
      <c r="AH15" s="73">
        <v>0</v>
      </c>
      <c r="AI15" s="73">
        <v>142969.39000000001</v>
      </c>
      <c r="AJ15" s="73">
        <v>2910763.97</v>
      </c>
      <c r="AK15" s="73">
        <v>4533675</v>
      </c>
      <c r="AL15" s="73">
        <v>0</v>
      </c>
      <c r="AM15" s="71">
        <v>58680383.480000004</v>
      </c>
      <c r="AN15" s="69">
        <v>8857191</v>
      </c>
      <c r="AO15" s="73">
        <v>9175241</v>
      </c>
      <c r="AP15" s="73">
        <v>24552378</v>
      </c>
      <c r="AQ15" s="73">
        <v>6538530</v>
      </c>
      <c r="AR15" s="73">
        <v>0</v>
      </c>
      <c r="AS15" s="73">
        <v>128442</v>
      </c>
      <c r="AT15" s="73">
        <v>3286641</v>
      </c>
      <c r="AU15" s="73">
        <v>6607871</v>
      </c>
      <c r="AV15" s="73">
        <v>0</v>
      </c>
      <c r="AW15" s="71">
        <v>59146294</v>
      </c>
      <c r="AX15" s="69">
        <v>6579895</v>
      </c>
      <c r="AY15" s="73">
        <v>8176872</v>
      </c>
      <c r="AZ15" s="73">
        <v>11960018</v>
      </c>
      <c r="BA15" s="73">
        <v>4766160</v>
      </c>
      <c r="BB15" s="73">
        <v>0</v>
      </c>
      <c r="BC15" s="73">
        <v>110815</v>
      </c>
      <c r="BD15" s="73">
        <v>2362828</v>
      </c>
      <c r="BE15" s="73">
        <v>6790848</v>
      </c>
      <c r="BF15" s="73">
        <v>0</v>
      </c>
      <c r="BG15" s="71">
        <v>40747436</v>
      </c>
      <c r="BH15" s="69">
        <v>3386594</v>
      </c>
      <c r="BI15" s="73">
        <v>7836835</v>
      </c>
      <c r="BJ15" s="73">
        <v>10488852</v>
      </c>
      <c r="BK15" s="73">
        <v>3286740</v>
      </c>
      <c r="BL15" s="73">
        <v>0</v>
      </c>
      <c r="BM15" s="73">
        <v>116865</v>
      </c>
      <c r="BN15" s="73">
        <v>2001651</v>
      </c>
      <c r="BO15" s="73">
        <v>9410947</v>
      </c>
      <c r="BP15" s="73">
        <v>0</v>
      </c>
      <c r="BQ15" s="71">
        <v>36528484</v>
      </c>
      <c r="BR15" s="69">
        <v>5243782</v>
      </c>
      <c r="BS15" s="73">
        <v>7553862</v>
      </c>
      <c r="BT15" s="73">
        <v>11632421</v>
      </c>
      <c r="BU15" s="73">
        <v>1692646</v>
      </c>
      <c r="BV15" s="73">
        <v>0</v>
      </c>
      <c r="BW15" s="73">
        <v>112447</v>
      </c>
      <c r="BX15" s="73">
        <v>1323588</v>
      </c>
      <c r="BY15" s="73">
        <v>2980649</v>
      </c>
      <c r="BZ15" s="73">
        <v>0</v>
      </c>
      <c r="CA15" s="71">
        <v>30539395</v>
      </c>
      <c r="CB15" s="8">
        <v>4694581</v>
      </c>
      <c r="CC15" s="10">
        <v>7438031</v>
      </c>
      <c r="CD15" s="10">
        <v>9961487</v>
      </c>
      <c r="CE15" s="10">
        <v>1647574</v>
      </c>
      <c r="CF15" s="10">
        <v>0</v>
      </c>
      <c r="CG15" s="10">
        <v>95011</v>
      </c>
      <c r="CH15" s="10">
        <v>1541050</v>
      </c>
      <c r="CI15" s="10">
        <v>2915066</v>
      </c>
      <c r="CJ15" s="10">
        <v>0</v>
      </c>
      <c r="CK15" s="9">
        <v>28292800</v>
      </c>
      <c r="CL15" s="8">
        <v>5528408</v>
      </c>
      <c r="CM15" s="10">
        <v>7257024</v>
      </c>
      <c r="CN15" s="10">
        <v>10532634</v>
      </c>
      <c r="CO15" s="10">
        <v>1984305</v>
      </c>
      <c r="CP15" s="10">
        <v>0</v>
      </c>
      <c r="CQ15" s="10">
        <v>91911</v>
      </c>
      <c r="CR15" s="10">
        <v>1837578</v>
      </c>
      <c r="CS15" s="10">
        <v>1292648</v>
      </c>
      <c r="CT15" s="10">
        <v>0</v>
      </c>
      <c r="CU15" s="9">
        <v>28524508</v>
      </c>
      <c r="CV15" s="8">
        <v>6080580</v>
      </c>
      <c r="CW15" s="10">
        <v>6953896</v>
      </c>
      <c r="CX15" s="10">
        <v>13639429</v>
      </c>
      <c r="CY15" s="10">
        <v>2156350</v>
      </c>
      <c r="CZ15" s="10">
        <v>0</v>
      </c>
      <c r="DA15" s="10">
        <v>89879</v>
      </c>
      <c r="DB15" s="10">
        <v>2929220</v>
      </c>
      <c r="DC15" s="10">
        <v>-1101076</v>
      </c>
      <c r="DD15" s="10">
        <v>0</v>
      </c>
      <c r="DE15" s="9">
        <v>30748278</v>
      </c>
      <c r="DF15" s="8">
        <v>5614926</v>
      </c>
      <c r="DG15" s="10">
        <v>9610247</v>
      </c>
      <c r="DH15" s="10">
        <v>9970970</v>
      </c>
      <c r="DI15" s="10">
        <v>2274596</v>
      </c>
      <c r="DJ15" s="10">
        <v>0</v>
      </c>
      <c r="DK15" s="10">
        <v>107020</v>
      </c>
      <c r="DL15" s="10">
        <v>1290735</v>
      </c>
      <c r="DM15" s="10">
        <v>2580099</v>
      </c>
      <c r="DN15" s="10">
        <v>0</v>
      </c>
      <c r="DO15" s="9">
        <v>31448593</v>
      </c>
      <c r="DP15" s="8">
        <v>5482032</v>
      </c>
      <c r="DQ15" s="10">
        <v>7131758</v>
      </c>
      <c r="DR15" s="10">
        <v>9209742</v>
      </c>
      <c r="DS15" s="10">
        <v>2246635</v>
      </c>
      <c r="DT15" s="10">
        <v>0</v>
      </c>
      <c r="DU15" s="10">
        <v>72765</v>
      </c>
      <c r="DV15" s="10">
        <v>1896858</v>
      </c>
      <c r="DW15" s="10">
        <v>2814793</v>
      </c>
      <c r="DX15" s="10">
        <v>0</v>
      </c>
      <c r="DY15" s="9">
        <v>28854583</v>
      </c>
      <c r="DZ15" s="8">
        <v>4814013</v>
      </c>
      <c r="EA15" s="10">
        <v>5489809</v>
      </c>
      <c r="EB15" s="10">
        <v>9772978</v>
      </c>
      <c r="EC15" s="10">
        <v>1829114</v>
      </c>
      <c r="ED15" s="10">
        <v>0</v>
      </c>
      <c r="EE15" s="10">
        <v>93677</v>
      </c>
      <c r="EF15" s="10">
        <v>1740524</v>
      </c>
      <c r="EG15" s="10">
        <v>1952885</v>
      </c>
      <c r="EH15" s="10">
        <v>0</v>
      </c>
      <c r="EI15" s="9">
        <v>25693000</v>
      </c>
      <c r="EJ15" s="8">
        <v>1010000</v>
      </c>
      <c r="EK15" s="10">
        <v>6669000</v>
      </c>
      <c r="EL15" s="10">
        <v>0</v>
      </c>
      <c r="EM15" s="9">
        <v>7679000</v>
      </c>
      <c r="EN15" s="8">
        <v>1095000</v>
      </c>
      <c r="EO15" s="10">
        <v>8484000</v>
      </c>
      <c r="EP15" s="10">
        <v>0</v>
      </c>
      <c r="EQ15" s="9">
        <v>9579000</v>
      </c>
      <c r="ER15" s="8">
        <v>1175000</v>
      </c>
      <c r="ES15" s="10">
        <v>10261000</v>
      </c>
      <c r="ET15" s="10">
        <v>0</v>
      </c>
      <c r="EU15" s="9">
        <v>11436000</v>
      </c>
      <c r="EV15" s="8">
        <v>1255000</v>
      </c>
      <c r="EW15" s="10">
        <v>12068855</v>
      </c>
      <c r="EX15" s="10">
        <v>0</v>
      </c>
      <c r="EY15" s="9">
        <v>13323855</v>
      </c>
      <c r="EZ15" s="8">
        <v>1330000</v>
      </c>
      <c r="FA15" s="10">
        <v>13538997</v>
      </c>
      <c r="FB15" s="10">
        <v>0</v>
      </c>
      <c r="FC15" s="9">
        <v>14868997</v>
      </c>
      <c r="FD15" s="8">
        <v>1400000</v>
      </c>
      <c r="FE15" s="10">
        <v>15389956</v>
      </c>
      <c r="FF15" s="10">
        <v>0</v>
      </c>
      <c r="FG15" s="9">
        <v>16789956</v>
      </c>
      <c r="FH15" s="8">
        <v>1400000</v>
      </c>
      <c r="FI15" s="10">
        <v>16814450</v>
      </c>
      <c r="FJ15" s="10">
        <v>0</v>
      </c>
      <c r="FK15" s="9">
        <v>18214450</v>
      </c>
      <c r="FL15" s="8">
        <v>0</v>
      </c>
      <c r="FM15" s="10">
        <v>18357708</v>
      </c>
      <c r="FN15" s="10">
        <v>0</v>
      </c>
      <c r="FO15" s="9">
        <v>18357708</v>
      </c>
      <c r="FP15" s="8">
        <v>0</v>
      </c>
      <c r="FQ15" s="10">
        <v>19865121</v>
      </c>
      <c r="FR15" s="10">
        <v>0</v>
      </c>
      <c r="FS15" s="9">
        <v>19865121</v>
      </c>
      <c r="FT15" s="8">
        <v>0</v>
      </c>
      <c r="FU15" s="10">
        <v>21292017</v>
      </c>
      <c r="FV15" s="10">
        <v>0</v>
      </c>
      <c r="FW15" s="9">
        <v>21292017</v>
      </c>
      <c r="FX15" s="8">
        <v>0</v>
      </c>
      <c r="FY15" s="10">
        <v>21618714</v>
      </c>
      <c r="FZ15" s="10">
        <v>0</v>
      </c>
      <c r="GA15" s="9">
        <v>21618714</v>
      </c>
      <c r="GB15" s="8">
        <v>9833429.25</v>
      </c>
      <c r="GC15" s="10">
        <v>4183802.3</v>
      </c>
      <c r="GD15" s="13">
        <v>124</v>
      </c>
      <c r="GE15" s="8">
        <v>0</v>
      </c>
      <c r="GF15" s="10">
        <v>0</v>
      </c>
      <c r="GG15" s="13">
        <v>0</v>
      </c>
      <c r="GH15" s="32">
        <v>0</v>
      </c>
      <c r="GI15" s="10">
        <v>0</v>
      </c>
      <c r="GJ15" s="10">
        <v>0</v>
      </c>
      <c r="GK15" s="10">
        <v>0</v>
      </c>
      <c r="GL15" s="10">
        <v>0</v>
      </c>
      <c r="GM15" s="9">
        <v>0</v>
      </c>
      <c r="GN15" s="78">
        <v>13517</v>
      </c>
      <c r="GO15" s="12">
        <v>13529</v>
      </c>
      <c r="GP15" s="12">
        <v>13500</v>
      </c>
      <c r="GQ15" s="12">
        <v>13519</v>
      </c>
      <c r="GR15" s="12">
        <v>13824</v>
      </c>
      <c r="GS15" s="64">
        <v>13792</v>
      </c>
      <c r="GT15" s="12">
        <v>13570</v>
      </c>
      <c r="GU15" s="12">
        <v>13415</v>
      </c>
      <c r="GV15" s="12">
        <v>13244</v>
      </c>
      <c r="GW15" s="12">
        <v>13012</v>
      </c>
      <c r="GX15" s="5">
        <v>12986</v>
      </c>
      <c r="GY15" s="15">
        <v>103288</v>
      </c>
      <c r="GZ15" s="27">
        <v>0</v>
      </c>
    </row>
    <row r="16" spans="1:208" x14ac:dyDescent="0.25">
      <c r="A16" s="4" t="s">
        <v>371</v>
      </c>
      <c r="B16" s="23" t="s">
        <v>372</v>
      </c>
      <c r="C16" s="8">
        <f t="shared" si="0"/>
        <v>3231.5049850448654</v>
      </c>
      <c r="D16" s="10">
        <f t="shared" si="1"/>
        <v>3393.3163418290856</v>
      </c>
      <c r="E16" s="10">
        <f t="shared" si="2"/>
        <v>3528.704647676162</v>
      </c>
      <c r="F16" s="10">
        <f t="shared" si="3"/>
        <v>3732.302865612648</v>
      </c>
      <c r="G16" s="10">
        <f t="shared" si="4"/>
        <v>3761.6363186541316</v>
      </c>
      <c r="H16" s="10">
        <f t="shared" si="5"/>
        <v>3390.0559921414538</v>
      </c>
      <c r="I16" s="75">
        <f t="shared" si="6"/>
        <v>3797.6194647201946</v>
      </c>
      <c r="J16" s="75">
        <f t="shared" si="7"/>
        <v>3554.3939393939395</v>
      </c>
      <c r="K16" s="75">
        <f t="shared" si="22"/>
        <v>4451.7240093240089</v>
      </c>
      <c r="L16" s="75">
        <f t="shared" si="23"/>
        <v>3665.7182114578482</v>
      </c>
      <c r="M16" s="35">
        <f t="shared" si="24"/>
        <v>4106.6533957845431</v>
      </c>
      <c r="N16" s="8">
        <f t="shared" si="8"/>
        <v>0</v>
      </c>
      <c r="O16" s="10">
        <f t="shared" si="9"/>
        <v>0</v>
      </c>
      <c r="P16" s="10">
        <f t="shared" si="10"/>
        <v>0</v>
      </c>
      <c r="Q16" s="10">
        <f t="shared" si="11"/>
        <v>0</v>
      </c>
      <c r="R16" s="10">
        <f t="shared" si="12"/>
        <v>0</v>
      </c>
      <c r="S16" s="10">
        <f t="shared" si="13"/>
        <v>0</v>
      </c>
      <c r="T16" s="75">
        <f t="shared" si="14"/>
        <v>0</v>
      </c>
      <c r="U16" s="75">
        <f t="shared" si="15"/>
        <v>0</v>
      </c>
      <c r="V16" s="75">
        <f t="shared" si="16"/>
        <v>0</v>
      </c>
      <c r="W16" s="75">
        <f t="shared" si="25"/>
        <v>0</v>
      </c>
      <c r="X16" s="35">
        <f t="shared" si="26"/>
        <v>0</v>
      </c>
      <c r="Y16" s="39">
        <f t="shared" si="17"/>
        <v>0</v>
      </c>
      <c r="Z16" s="32">
        <f t="shared" si="18"/>
        <v>111750</v>
      </c>
      <c r="AA16" s="39">
        <f t="shared" si="19"/>
        <v>99085.21428571429</v>
      </c>
      <c r="AB16" s="93">
        <f t="shared" si="20"/>
        <v>0.47815768579000256</v>
      </c>
      <c r="AC16" s="40">
        <f t="shared" si="21"/>
        <v>1</v>
      </c>
      <c r="AD16" s="69">
        <v>1165362</v>
      </c>
      <c r="AE16" s="73">
        <v>4891635</v>
      </c>
      <c r="AF16" s="73">
        <v>2650708</v>
      </c>
      <c r="AG16" s="73">
        <v>0</v>
      </c>
      <c r="AH16" s="73">
        <v>0</v>
      </c>
      <c r="AI16" s="73">
        <v>0</v>
      </c>
      <c r="AJ16" s="73">
        <v>60000</v>
      </c>
      <c r="AK16" s="73">
        <v>974302</v>
      </c>
      <c r="AL16" s="73">
        <v>0</v>
      </c>
      <c r="AM16" s="71">
        <v>9742007</v>
      </c>
      <c r="AN16" s="69">
        <v>967997</v>
      </c>
      <c r="AO16" s="73">
        <v>4403072</v>
      </c>
      <c r="AP16" s="73">
        <v>2439228</v>
      </c>
      <c r="AQ16" s="73">
        <v>0</v>
      </c>
      <c r="AR16" s="73">
        <v>0</v>
      </c>
      <c r="AS16" s="73">
        <v>0</v>
      </c>
      <c r="AT16" s="73">
        <v>60000</v>
      </c>
      <c r="AU16" s="73">
        <v>892906</v>
      </c>
      <c r="AV16" s="73">
        <v>0</v>
      </c>
      <c r="AW16" s="71">
        <v>8763203</v>
      </c>
      <c r="AX16" s="69">
        <v>2502508</v>
      </c>
      <c r="AY16" s="73">
        <v>4306922</v>
      </c>
      <c r="AZ16" s="73">
        <v>2648516</v>
      </c>
      <c r="BA16" s="73">
        <v>91002</v>
      </c>
      <c r="BB16" s="73">
        <v>0</v>
      </c>
      <c r="BC16" s="73">
        <v>0</v>
      </c>
      <c r="BD16" s="73">
        <v>0</v>
      </c>
      <c r="BE16" s="73">
        <v>552475</v>
      </c>
      <c r="BF16" s="73">
        <v>0</v>
      </c>
      <c r="BG16" s="71">
        <v>10101423</v>
      </c>
      <c r="BH16" s="69">
        <v>1286904</v>
      </c>
      <c r="BI16" s="73">
        <v>3904810</v>
      </c>
      <c r="BJ16" s="73">
        <v>2432461</v>
      </c>
      <c r="BK16" s="73">
        <v>0</v>
      </c>
      <c r="BL16" s="73">
        <v>0</v>
      </c>
      <c r="BM16" s="73">
        <v>0</v>
      </c>
      <c r="BN16" s="73">
        <v>0</v>
      </c>
      <c r="BO16" s="73">
        <v>306669</v>
      </c>
      <c r="BP16" s="73">
        <v>0</v>
      </c>
      <c r="BQ16" s="71">
        <v>7930844</v>
      </c>
      <c r="BR16" s="69">
        <v>1424597</v>
      </c>
      <c r="BS16" s="73">
        <v>3736138</v>
      </c>
      <c r="BT16" s="73">
        <v>2643373</v>
      </c>
      <c r="BU16" s="73">
        <v>0</v>
      </c>
      <c r="BV16" s="73">
        <v>0</v>
      </c>
      <c r="BW16" s="73">
        <v>0</v>
      </c>
      <c r="BX16" s="73">
        <v>0</v>
      </c>
      <c r="BY16" s="73">
        <v>793312</v>
      </c>
      <c r="BZ16" s="73">
        <v>0</v>
      </c>
      <c r="CA16" s="71">
        <v>8597420</v>
      </c>
      <c r="CB16" s="8">
        <v>1223396</v>
      </c>
      <c r="CC16" s="10">
        <v>3462994</v>
      </c>
      <c r="CD16" s="10">
        <v>2215764</v>
      </c>
      <c r="CE16" s="10">
        <v>0</v>
      </c>
      <c r="CF16" s="10">
        <v>0</v>
      </c>
      <c r="CG16" s="10">
        <v>0</v>
      </c>
      <c r="CH16" s="10">
        <v>0</v>
      </c>
      <c r="CI16" s="10">
        <v>349207</v>
      </c>
      <c r="CJ16" s="10">
        <v>0</v>
      </c>
      <c r="CK16" s="9">
        <v>7251361</v>
      </c>
      <c r="CL16" s="8">
        <v>1050677</v>
      </c>
      <c r="CM16" s="10">
        <v>4211694</v>
      </c>
      <c r="CN16" s="10">
        <v>2339896</v>
      </c>
      <c r="CO16" s="10">
        <v>0</v>
      </c>
      <c r="CP16" s="10">
        <v>0</v>
      </c>
      <c r="CQ16" s="10">
        <v>0</v>
      </c>
      <c r="CR16" s="10">
        <v>0</v>
      </c>
      <c r="CS16" s="10">
        <v>286598</v>
      </c>
      <c r="CT16" s="10">
        <v>0</v>
      </c>
      <c r="CU16" s="9">
        <v>7888865</v>
      </c>
      <c r="CV16" s="8">
        <v>973735</v>
      </c>
      <c r="CW16" s="10">
        <v>3809341</v>
      </c>
      <c r="CX16" s="10">
        <v>2771105</v>
      </c>
      <c r="CY16" s="10">
        <v>0</v>
      </c>
      <c r="CZ16" s="10">
        <v>0</v>
      </c>
      <c r="DA16" s="10">
        <v>0</v>
      </c>
      <c r="DB16" s="10">
        <v>0</v>
      </c>
      <c r="DC16" s="10">
        <v>224194</v>
      </c>
      <c r="DD16" s="10">
        <v>0</v>
      </c>
      <c r="DE16" s="9">
        <v>7778375</v>
      </c>
      <c r="DF16" s="8">
        <v>676077</v>
      </c>
      <c r="DG16" s="10">
        <v>3853355</v>
      </c>
      <c r="DH16" s="10">
        <v>2193445</v>
      </c>
      <c r="DI16" s="10">
        <v>210251</v>
      </c>
      <c r="DJ16" s="10">
        <v>0</v>
      </c>
      <c r="DK16" s="10">
        <v>0</v>
      </c>
      <c r="DL16" s="10">
        <v>127810</v>
      </c>
      <c r="DM16" s="10">
        <v>285000</v>
      </c>
      <c r="DN16" s="10">
        <v>0</v>
      </c>
      <c r="DO16" s="9">
        <v>7345938</v>
      </c>
      <c r="DP16" s="8">
        <v>689744</v>
      </c>
      <c r="DQ16" s="10">
        <v>3658323</v>
      </c>
      <c r="DR16" s="10">
        <v>1900464</v>
      </c>
      <c r="DS16" s="10">
        <v>449980</v>
      </c>
      <c r="DT16" s="10">
        <v>0</v>
      </c>
      <c r="DU16" s="10">
        <v>0</v>
      </c>
      <c r="DV16" s="10">
        <v>91515</v>
      </c>
      <c r="DW16" s="10">
        <v>385000</v>
      </c>
      <c r="DX16" s="10">
        <v>0</v>
      </c>
      <c r="DY16" s="9">
        <v>7175026</v>
      </c>
      <c r="DZ16" s="8">
        <v>697145</v>
      </c>
      <c r="EA16" s="10">
        <v>3576887</v>
      </c>
      <c r="EB16" s="10">
        <v>1880444</v>
      </c>
      <c r="EC16" s="10">
        <v>85972</v>
      </c>
      <c r="ED16" s="10">
        <v>0</v>
      </c>
      <c r="EE16" s="10">
        <v>0</v>
      </c>
      <c r="EF16" s="10">
        <v>241951</v>
      </c>
      <c r="EG16" s="10">
        <v>285000</v>
      </c>
      <c r="EH16" s="10">
        <v>0</v>
      </c>
      <c r="EI16" s="9">
        <v>6767399</v>
      </c>
      <c r="EJ16" s="8">
        <v>0</v>
      </c>
      <c r="EK16" s="10">
        <v>0</v>
      </c>
      <c r="EL16" s="10">
        <v>0</v>
      </c>
      <c r="EM16" s="9">
        <v>0</v>
      </c>
      <c r="EN16" s="8">
        <v>0</v>
      </c>
      <c r="EO16" s="10">
        <v>0</v>
      </c>
      <c r="EP16" s="10">
        <v>0</v>
      </c>
      <c r="EQ16" s="9">
        <v>0</v>
      </c>
      <c r="ER16" s="8">
        <v>0</v>
      </c>
      <c r="ES16" s="10">
        <v>0</v>
      </c>
      <c r="ET16" s="10">
        <v>0</v>
      </c>
      <c r="EU16" s="9">
        <v>0</v>
      </c>
      <c r="EV16" s="8">
        <v>0</v>
      </c>
      <c r="EW16" s="10">
        <v>0</v>
      </c>
      <c r="EX16" s="10">
        <v>0</v>
      </c>
      <c r="EY16" s="9">
        <v>0</v>
      </c>
      <c r="EZ16" s="8">
        <v>0</v>
      </c>
      <c r="FA16" s="10">
        <v>0</v>
      </c>
      <c r="FB16" s="10">
        <v>0</v>
      </c>
      <c r="FC16" s="9">
        <v>0</v>
      </c>
      <c r="FD16" s="8">
        <v>0</v>
      </c>
      <c r="FE16" s="10">
        <v>0</v>
      </c>
      <c r="FF16" s="10">
        <v>0</v>
      </c>
      <c r="FG16" s="9">
        <v>0</v>
      </c>
      <c r="FH16" s="8">
        <v>0</v>
      </c>
      <c r="FI16" s="10">
        <v>0</v>
      </c>
      <c r="FJ16" s="10">
        <v>0</v>
      </c>
      <c r="FK16" s="9">
        <v>0</v>
      </c>
      <c r="FL16" s="8">
        <v>0</v>
      </c>
      <c r="FM16" s="10">
        <v>0</v>
      </c>
      <c r="FN16" s="10">
        <v>0</v>
      </c>
      <c r="FO16" s="9">
        <v>0</v>
      </c>
      <c r="FP16" s="8">
        <v>0</v>
      </c>
      <c r="FQ16" s="10">
        <v>0</v>
      </c>
      <c r="FR16" s="10">
        <v>0</v>
      </c>
      <c r="FS16" s="9">
        <v>0</v>
      </c>
      <c r="FT16" s="8">
        <v>0</v>
      </c>
      <c r="FU16" s="10">
        <v>0</v>
      </c>
      <c r="FV16" s="10">
        <v>0</v>
      </c>
      <c r="FW16" s="9">
        <v>0</v>
      </c>
      <c r="FX16" s="8">
        <v>0</v>
      </c>
      <c r="FY16" s="10">
        <v>0</v>
      </c>
      <c r="FZ16" s="10">
        <v>0</v>
      </c>
      <c r="GA16" s="9">
        <v>0</v>
      </c>
      <c r="GB16" s="8">
        <v>2774386</v>
      </c>
      <c r="GC16" s="10">
        <v>988857</v>
      </c>
      <c r="GD16" s="13">
        <v>28</v>
      </c>
      <c r="GE16" s="8">
        <v>0</v>
      </c>
      <c r="GF16" s="10">
        <v>0</v>
      </c>
      <c r="GG16" s="13">
        <v>0</v>
      </c>
      <c r="GH16" s="32">
        <v>0</v>
      </c>
      <c r="GI16" s="10">
        <v>0</v>
      </c>
      <c r="GJ16" s="10">
        <v>0</v>
      </c>
      <c r="GK16" s="10">
        <v>0</v>
      </c>
      <c r="GL16" s="10">
        <v>0</v>
      </c>
      <c r="GM16" s="9">
        <v>0</v>
      </c>
      <c r="GN16" s="78">
        <v>2135</v>
      </c>
      <c r="GO16" s="12">
        <v>2147</v>
      </c>
      <c r="GP16" s="12">
        <v>2145</v>
      </c>
      <c r="GQ16" s="12">
        <v>2145</v>
      </c>
      <c r="GR16" s="12">
        <v>2055</v>
      </c>
      <c r="GS16" s="64">
        <v>2036</v>
      </c>
      <c r="GT16" s="12">
        <v>2021</v>
      </c>
      <c r="GU16" s="12">
        <v>2024</v>
      </c>
      <c r="GV16" s="12">
        <v>2001</v>
      </c>
      <c r="GW16" s="12">
        <v>2001</v>
      </c>
      <c r="GX16" s="5">
        <v>2006</v>
      </c>
      <c r="GY16" s="15">
        <v>111750</v>
      </c>
      <c r="GZ16" s="27">
        <v>1</v>
      </c>
    </row>
    <row r="17" spans="1:208" x14ac:dyDescent="0.25">
      <c r="A17" s="4" t="s">
        <v>441</v>
      </c>
      <c r="B17" s="23" t="s">
        <v>442</v>
      </c>
      <c r="C17" s="8">
        <f t="shared" si="0"/>
        <v>2104.5821062964519</v>
      </c>
      <c r="D17" s="10">
        <f t="shared" si="1"/>
        <v>2389.5753775620278</v>
      </c>
      <c r="E17" s="10">
        <f t="shared" si="2"/>
        <v>2113.2402588996765</v>
      </c>
      <c r="F17" s="10">
        <f t="shared" si="3"/>
        <v>2224.1526970435652</v>
      </c>
      <c r="G17" s="10">
        <f t="shared" si="4"/>
        <v>2319.1884156099964</v>
      </c>
      <c r="H17" s="10">
        <f t="shared" si="5"/>
        <v>2768.7107777912179</v>
      </c>
      <c r="I17" s="75">
        <f t="shared" si="6"/>
        <v>2567.1193925233647</v>
      </c>
      <c r="J17" s="75">
        <f t="shared" si="7"/>
        <v>3128.7218090573797</v>
      </c>
      <c r="K17" s="75">
        <f t="shared" si="22"/>
        <v>2944.1750415401366</v>
      </c>
      <c r="L17" s="75">
        <f t="shared" si="23"/>
        <v>4490.0544916571653</v>
      </c>
      <c r="M17" s="35">
        <f t="shared" si="24"/>
        <v>3769.5855092638462</v>
      </c>
      <c r="N17" s="8">
        <f t="shared" si="8"/>
        <v>3435.7723320712385</v>
      </c>
      <c r="O17" s="10">
        <f t="shared" si="9"/>
        <v>3519.8114886731391</v>
      </c>
      <c r="P17" s="10">
        <f t="shared" si="10"/>
        <v>3545.6310679611652</v>
      </c>
      <c r="Q17" s="10">
        <f t="shared" si="11"/>
        <v>3270.5169073067068</v>
      </c>
      <c r="R17" s="10">
        <f t="shared" si="12"/>
        <v>3055.5213591037796</v>
      </c>
      <c r="S17" s="10">
        <f t="shared" si="13"/>
        <v>2834.1599129067376</v>
      </c>
      <c r="T17" s="75">
        <f t="shared" si="14"/>
        <v>2766.9354556074768</v>
      </c>
      <c r="U17" s="75">
        <f t="shared" si="15"/>
        <v>3010.5748231452931</v>
      </c>
      <c r="V17" s="75">
        <f t="shared" si="16"/>
        <v>2673.0948845470689</v>
      </c>
      <c r="W17" s="75">
        <f t="shared" si="25"/>
        <v>2455.9934397346874</v>
      </c>
      <c r="X17" s="35">
        <f t="shared" si="26"/>
        <v>3073.3359769146932</v>
      </c>
      <c r="Y17" s="39">
        <f t="shared" si="17"/>
        <v>0</v>
      </c>
      <c r="Z17" s="32">
        <f t="shared" si="18"/>
        <v>68267</v>
      </c>
      <c r="AA17" s="39">
        <f t="shared" si="19"/>
        <v>55901.896651583709</v>
      </c>
      <c r="AB17" s="93">
        <f t="shared" si="20"/>
        <v>0.21595442303987814</v>
      </c>
      <c r="AC17" s="40">
        <f t="shared" si="21"/>
        <v>5</v>
      </c>
      <c r="AD17" s="69">
        <v>7989260.2599999998</v>
      </c>
      <c r="AE17" s="73">
        <v>9305187.7400000002</v>
      </c>
      <c r="AF17" s="73">
        <v>34669064.689999998</v>
      </c>
      <c r="AG17" s="73">
        <v>942632.32</v>
      </c>
      <c r="AH17" s="73">
        <v>3536246.14</v>
      </c>
      <c r="AI17" s="73">
        <v>0</v>
      </c>
      <c r="AJ17" s="73">
        <v>19650461.940000001</v>
      </c>
      <c r="AK17" s="73">
        <v>6854964</v>
      </c>
      <c r="AL17" s="73">
        <v>0</v>
      </c>
      <c r="AM17" s="71">
        <v>82947817.090000004</v>
      </c>
      <c r="AN17" s="69">
        <v>11190289.67</v>
      </c>
      <c r="AO17" s="73">
        <v>8382529.2699999996</v>
      </c>
      <c r="AP17" s="73">
        <v>49828012.509999998</v>
      </c>
      <c r="AQ17" s="73">
        <v>1706795.24</v>
      </c>
      <c r="AR17" s="73">
        <v>4410441.71</v>
      </c>
      <c r="AS17" s="73">
        <v>0</v>
      </c>
      <c r="AT17" s="73">
        <v>11131003.18</v>
      </c>
      <c r="AU17" s="73">
        <v>3663925</v>
      </c>
      <c r="AV17" s="73">
        <v>0</v>
      </c>
      <c r="AW17" s="71">
        <v>90312996.579999983</v>
      </c>
      <c r="AX17" s="69">
        <v>11514869</v>
      </c>
      <c r="AY17" s="73">
        <v>10053242</v>
      </c>
      <c r="AZ17" s="73">
        <v>17295590</v>
      </c>
      <c r="BA17" s="73">
        <v>1026414</v>
      </c>
      <c r="BB17" s="73">
        <v>922514</v>
      </c>
      <c r="BC17" s="73">
        <v>0</v>
      </c>
      <c r="BD17" s="73">
        <v>10572058</v>
      </c>
      <c r="BE17" s="73">
        <v>10999949</v>
      </c>
      <c r="BF17" s="73">
        <v>0</v>
      </c>
      <c r="BG17" s="71">
        <v>62384636</v>
      </c>
      <c r="BH17" s="69">
        <v>13342613</v>
      </c>
      <c r="BI17" s="73">
        <v>9249282</v>
      </c>
      <c r="BJ17" s="73">
        <v>15428780</v>
      </c>
      <c r="BK17" s="73">
        <v>1172124</v>
      </c>
      <c r="BL17" s="73">
        <v>386319</v>
      </c>
      <c r="BM17" s="73">
        <v>0</v>
      </c>
      <c r="BN17" s="73">
        <v>12166812</v>
      </c>
      <c r="BO17" s="73">
        <v>3558389</v>
      </c>
      <c r="BP17" s="73">
        <v>0</v>
      </c>
      <c r="BQ17" s="71">
        <v>55304319</v>
      </c>
      <c r="BR17" s="69">
        <v>11467084</v>
      </c>
      <c r="BS17" s="73">
        <v>8652579</v>
      </c>
      <c r="BT17" s="73">
        <v>14073094</v>
      </c>
      <c r="BU17" s="73">
        <v>1911215</v>
      </c>
      <c r="BV17" s="73">
        <v>895807</v>
      </c>
      <c r="BW17" s="73">
        <v>0</v>
      </c>
      <c r="BX17" s="73">
        <v>6949305</v>
      </c>
      <c r="BY17" s="73">
        <v>4047296</v>
      </c>
      <c r="BZ17" s="73">
        <v>0</v>
      </c>
      <c r="CA17" s="71">
        <v>47996380</v>
      </c>
      <c r="CB17" s="8">
        <v>5628066</v>
      </c>
      <c r="CC17" s="10">
        <v>9058781</v>
      </c>
      <c r="CD17" s="10">
        <v>14434008</v>
      </c>
      <c r="CE17" s="10">
        <v>2386967</v>
      </c>
      <c r="CF17" s="10">
        <v>414696</v>
      </c>
      <c r="CG17" s="10">
        <v>0</v>
      </c>
      <c r="CH17" s="10">
        <v>13855346</v>
      </c>
      <c r="CI17" s="10">
        <v>3534823</v>
      </c>
      <c r="CJ17" s="10">
        <v>0</v>
      </c>
      <c r="CK17" s="9">
        <v>49312687</v>
      </c>
      <c r="CL17" s="8">
        <v>5511219</v>
      </c>
      <c r="CM17" s="10">
        <v>9527997</v>
      </c>
      <c r="CN17" s="10">
        <v>13846493</v>
      </c>
      <c r="CO17" s="10">
        <v>1529874</v>
      </c>
      <c r="CP17" s="10">
        <v>1497736</v>
      </c>
      <c r="CQ17" s="10">
        <v>0</v>
      </c>
      <c r="CR17" s="10">
        <v>5764216</v>
      </c>
      <c r="CS17" s="10">
        <v>3497112</v>
      </c>
      <c r="CT17" s="10">
        <v>0</v>
      </c>
      <c r="CU17" s="9">
        <v>41174647</v>
      </c>
      <c r="CV17" s="8">
        <v>5159543</v>
      </c>
      <c r="CW17" s="10">
        <v>8102046</v>
      </c>
      <c r="CX17" s="10">
        <v>12700837</v>
      </c>
      <c r="CY17" s="10">
        <v>1512354</v>
      </c>
      <c r="CZ17" s="10">
        <v>2766879</v>
      </c>
      <c r="DA17" s="10">
        <v>0</v>
      </c>
      <c r="DB17" s="10">
        <v>5342560</v>
      </c>
      <c r="DC17" s="10">
        <v>3616194</v>
      </c>
      <c r="DD17" s="10">
        <v>0</v>
      </c>
      <c r="DE17" s="9">
        <v>39200413</v>
      </c>
      <c r="DF17" s="8">
        <v>4266192</v>
      </c>
      <c r="DG17" s="10">
        <v>7265227</v>
      </c>
      <c r="DH17" s="10">
        <v>12279389</v>
      </c>
      <c r="DI17" s="10">
        <v>2099433</v>
      </c>
      <c r="DJ17" s="10">
        <v>1591527</v>
      </c>
      <c r="DK17" s="10">
        <v>0</v>
      </c>
      <c r="DL17" s="10">
        <v>5147794</v>
      </c>
      <c r="DM17" s="10">
        <v>9864933</v>
      </c>
      <c r="DN17" s="10">
        <v>0</v>
      </c>
      <c r="DO17" s="9">
        <v>42514495</v>
      </c>
      <c r="DP17" s="8">
        <v>4746761</v>
      </c>
      <c r="DQ17" s="10">
        <v>6932670</v>
      </c>
      <c r="DR17" s="10">
        <v>12329016</v>
      </c>
      <c r="DS17" s="10">
        <v>941028</v>
      </c>
      <c r="DT17" s="10">
        <v>757846</v>
      </c>
      <c r="DU17" s="10">
        <v>0</v>
      </c>
      <c r="DV17" s="10">
        <v>9734861</v>
      </c>
      <c r="DW17" s="10">
        <v>3645994</v>
      </c>
      <c r="DX17" s="10">
        <v>0</v>
      </c>
      <c r="DY17" s="9">
        <v>39088176</v>
      </c>
      <c r="DZ17" s="8">
        <v>4924756</v>
      </c>
      <c r="EA17" s="10">
        <v>7197396</v>
      </c>
      <c r="EB17" s="10">
        <v>10881286</v>
      </c>
      <c r="EC17" s="10">
        <v>1035123</v>
      </c>
      <c r="ED17" s="10">
        <v>395882</v>
      </c>
      <c r="EE17" s="10">
        <v>0</v>
      </c>
      <c r="EF17" s="10">
        <v>5581107</v>
      </c>
      <c r="EG17" s="10">
        <v>4149127</v>
      </c>
      <c r="EH17" s="10">
        <v>0</v>
      </c>
      <c r="EI17" s="9">
        <v>34164677</v>
      </c>
      <c r="EJ17" s="8">
        <v>20570000</v>
      </c>
      <c r="EK17" s="10">
        <v>28435000</v>
      </c>
      <c r="EL17" s="10">
        <v>13033360.029999999</v>
      </c>
      <c r="EM17" s="9">
        <v>62038360.030000001</v>
      </c>
      <c r="EN17" s="8">
        <v>3250000</v>
      </c>
      <c r="EO17" s="10">
        <v>29925000</v>
      </c>
      <c r="EP17" s="10">
        <v>14220761.4</v>
      </c>
      <c r="EQ17" s="9">
        <v>47395761.399999999</v>
      </c>
      <c r="ER17" s="8">
        <v>3445000</v>
      </c>
      <c r="ES17" s="10">
        <v>31415000</v>
      </c>
      <c r="ET17" s="10">
        <v>11793525.019999998</v>
      </c>
      <c r="EU17" s="9">
        <v>46653525.019999996</v>
      </c>
      <c r="EV17" s="8">
        <v>3635000</v>
      </c>
      <c r="EW17" s="10">
        <v>32840000</v>
      </c>
      <c r="EX17" s="10">
        <v>13316897</v>
      </c>
      <c r="EY17" s="9">
        <v>49791897</v>
      </c>
      <c r="EZ17" s="8">
        <v>4180000</v>
      </c>
      <c r="FA17" s="10">
        <v>34205000</v>
      </c>
      <c r="FB17" s="10">
        <v>8984935</v>
      </c>
      <c r="FC17" s="9">
        <v>47369935</v>
      </c>
      <c r="FD17" s="8">
        <v>4705000</v>
      </c>
      <c r="FE17" s="10">
        <v>35515000</v>
      </c>
      <c r="FF17" s="10">
        <v>6640000</v>
      </c>
      <c r="FG17" s="9">
        <v>46860000</v>
      </c>
      <c r="FH17" s="8">
        <v>5215000</v>
      </c>
      <c r="FI17" s="10">
        <v>36780000</v>
      </c>
      <c r="FJ17" s="10">
        <v>7645000</v>
      </c>
      <c r="FK17" s="9">
        <v>49640000</v>
      </c>
      <c r="FL17" s="8">
        <v>5720000</v>
      </c>
      <c r="FM17" s="10">
        <v>37990000</v>
      </c>
      <c r="FN17" s="10">
        <v>8615000</v>
      </c>
      <c r="FO17" s="9">
        <v>52325000</v>
      </c>
      <c r="FP17" s="8">
        <v>6480000</v>
      </c>
      <c r="FQ17" s="10">
        <v>38730000</v>
      </c>
      <c r="FR17" s="10">
        <v>9570000</v>
      </c>
      <c r="FS17" s="9">
        <v>54780000</v>
      </c>
      <c r="FT17" s="8">
        <v>6920000</v>
      </c>
      <c r="FU17" s="10">
        <v>34940844</v>
      </c>
      <c r="FV17" s="10">
        <v>10345000</v>
      </c>
      <c r="FW17" s="9">
        <v>52205844</v>
      </c>
      <c r="FX17" s="8">
        <v>7340000</v>
      </c>
      <c r="FY17" s="10">
        <v>35055985</v>
      </c>
      <c r="FZ17" s="10">
        <v>6605000</v>
      </c>
      <c r="GA17" s="9">
        <v>49000985</v>
      </c>
      <c r="GB17" s="8">
        <v>12354319.16</v>
      </c>
      <c r="GC17" s="10">
        <v>6357931.0999999996</v>
      </c>
      <c r="GD17" s="13">
        <v>221</v>
      </c>
      <c r="GE17" s="8">
        <v>0</v>
      </c>
      <c r="GF17" s="10">
        <v>0</v>
      </c>
      <c r="GG17" s="13">
        <v>0</v>
      </c>
      <c r="GH17" s="32">
        <v>0</v>
      </c>
      <c r="GI17" s="10">
        <v>0</v>
      </c>
      <c r="GJ17" s="10">
        <v>0</v>
      </c>
      <c r="GK17" s="10">
        <v>0</v>
      </c>
      <c r="GL17" s="10">
        <v>0</v>
      </c>
      <c r="GM17" s="9">
        <v>0</v>
      </c>
      <c r="GN17" s="78">
        <v>20186</v>
      </c>
      <c r="GO17" s="12">
        <v>19298</v>
      </c>
      <c r="GP17" s="12">
        <v>17453</v>
      </c>
      <c r="GQ17" s="12">
        <v>16539</v>
      </c>
      <c r="GR17" s="12">
        <v>17120</v>
      </c>
      <c r="GS17" s="64">
        <v>16534</v>
      </c>
      <c r="GT17" s="12">
        <v>16246</v>
      </c>
      <c r="GU17" s="12">
        <v>15999</v>
      </c>
      <c r="GV17" s="12">
        <v>15450</v>
      </c>
      <c r="GW17" s="12">
        <v>14832</v>
      </c>
      <c r="GX17" s="5">
        <v>14262</v>
      </c>
      <c r="GY17" s="15">
        <v>68267</v>
      </c>
      <c r="GZ17" s="27">
        <v>5</v>
      </c>
    </row>
    <row r="18" spans="1:208" x14ac:dyDescent="0.25">
      <c r="A18" s="4" t="s">
        <v>298</v>
      </c>
      <c r="B18" s="23" t="s">
        <v>299</v>
      </c>
      <c r="C18" s="8">
        <f t="shared" si="0"/>
        <v>1202.96387740862</v>
      </c>
      <c r="D18" s="10">
        <f t="shared" si="1"/>
        <v>1335.042857524084</v>
      </c>
      <c r="E18" s="10">
        <f t="shared" si="2"/>
        <v>1365.5556884953869</v>
      </c>
      <c r="F18" s="10">
        <f t="shared" si="3"/>
        <v>1654.1529951716454</v>
      </c>
      <c r="G18" s="10">
        <f t="shared" si="4"/>
        <v>1819.8961630060862</v>
      </c>
      <c r="H18" s="10">
        <f t="shared" si="5"/>
        <v>1512.4463201072808</v>
      </c>
      <c r="I18" s="75">
        <f t="shared" si="6"/>
        <v>1558.6171499171946</v>
      </c>
      <c r="J18" s="75">
        <f t="shared" si="7"/>
        <v>1830.8778330980158</v>
      </c>
      <c r="K18" s="75">
        <f t="shared" si="22"/>
        <v>2139.1589095415115</v>
      </c>
      <c r="L18" s="75">
        <f t="shared" si="23"/>
        <v>2246.1859269013839</v>
      </c>
      <c r="M18" s="35">
        <f t="shared" si="24"/>
        <v>2096.12135946539</v>
      </c>
      <c r="N18" s="8">
        <f t="shared" si="8"/>
        <v>685.41677848746713</v>
      </c>
      <c r="O18" s="10">
        <f t="shared" si="9"/>
        <v>635.25738531742854</v>
      </c>
      <c r="P18" s="10">
        <f t="shared" si="10"/>
        <v>585.33407779638935</v>
      </c>
      <c r="Q18" s="10">
        <f t="shared" si="11"/>
        <v>534.96577704674485</v>
      </c>
      <c r="R18" s="10">
        <f t="shared" si="12"/>
        <v>670.41545382376285</v>
      </c>
      <c r="S18" s="10">
        <f t="shared" si="13"/>
        <v>610.4230759117562</v>
      </c>
      <c r="T18" s="75">
        <f t="shared" si="14"/>
        <v>539.15512210509712</v>
      </c>
      <c r="U18" s="75">
        <f t="shared" si="15"/>
        <v>463.82304129201657</v>
      </c>
      <c r="V18" s="75">
        <f t="shared" si="16"/>
        <v>418.33952912019828</v>
      </c>
      <c r="W18" s="75">
        <f t="shared" si="25"/>
        <v>372.20165478172288</v>
      </c>
      <c r="X18" s="35">
        <f t="shared" si="26"/>
        <v>324.53121883103933</v>
      </c>
      <c r="Y18" s="39">
        <f t="shared" si="17"/>
        <v>0</v>
      </c>
      <c r="Z18" s="32">
        <f t="shared" si="18"/>
        <v>82777</v>
      </c>
      <c r="AA18" s="39">
        <f t="shared" si="19"/>
        <v>105313.92875318066</v>
      </c>
      <c r="AB18" s="93">
        <f t="shared" si="20"/>
        <v>0.33907598201792444</v>
      </c>
      <c r="AC18" s="40">
        <f t="shared" si="21"/>
        <v>0</v>
      </c>
      <c r="AD18" s="69">
        <v>9299804</v>
      </c>
      <c r="AE18" s="73">
        <v>32769268</v>
      </c>
      <c r="AF18" s="73">
        <v>2533000</v>
      </c>
      <c r="AG18" s="73">
        <v>8635728</v>
      </c>
      <c r="AH18" s="73">
        <v>0</v>
      </c>
      <c r="AI18" s="73">
        <v>0</v>
      </c>
      <c r="AJ18" s="73">
        <v>30825051</v>
      </c>
      <c r="AK18" s="73">
        <v>10065340</v>
      </c>
      <c r="AL18" s="73">
        <v>0</v>
      </c>
      <c r="AM18" s="71">
        <v>94128191</v>
      </c>
      <c r="AN18" s="69">
        <v>9228616</v>
      </c>
      <c r="AO18" s="73">
        <v>31951411</v>
      </c>
      <c r="AP18" s="73">
        <v>3360000</v>
      </c>
      <c r="AQ18" s="73">
        <v>7194178</v>
      </c>
      <c r="AR18" s="73">
        <v>0</v>
      </c>
      <c r="AS18" s="73">
        <v>0</v>
      </c>
      <c r="AT18" s="73">
        <v>38668040</v>
      </c>
      <c r="AU18" s="73">
        <v>6993666</v>
      </c>
      <c r="AV18" s="73">
        <v>0</v>
      </c>
      <c r="AW18" s="71">
        <v>97395911</v>
      </c>
      <c r="AX18" s="69">
        <v>19781504</v>
      </c>
      <c r="AY18" s="73">
        <v>28987818</v>
      </c>
      <c r="AZ18" s="73">
        <v>1131279</v>
      </c>
      <c r="BA18" s="73">
        <v>6696258</v>
      </c>
      <c r="BB18" s="73">
        <v>0</v>
      </c>
      <c r="BC18" s="73">
        <v>0</v>
      </c>
      <c r="BD18" s="73">
        <v>29718203</v>
      </c>
      <c r="BE18" s="73">
        <v>3370549</v>
      </c>
      <c r="BF18" s="73">
        <v>0</v>
      </c>
      <c r="BG18" s="71">
        <v>89685611</v>
      </c>
      <c r="BH18" s="69">
        <v>13394110</v>
      </c>
      <c r="BI18" s="73">
        <v>28690478</v>
      </c>
      <c r="BJ18" s="73">
        <v>1252380</v>
      </c>
      <c r="BK18" s="73">
        <v>6516781</v>
      </c>
      <c r="BL18" s="73">
        <v>0</v>
      </c>
      <c r="BM18" s="73">
        <v>0</v>
      </c>
      <c r="BN18" s="73">
        <v>24060620</v>
      </c>
      <c r="BO18" s="73">
        <v>4887078</v>
      </c>
      <c r="BP18" s="73">
        <v>0</v>
      </c>
      <c r="BQ18" s="71">
        <v>78801447</v>
      </c>
      <c r="BR18" s="69">
        <v>8072827</v>
      </c>
      <c r="BS18" s="73">
        <v>25422725</v>
      </c>
      <c r="BT18" s="73">
        <v>1071324</v>
      </c>
      <c r="BU18" s="73">
        <v>5881985</v>
      </c>
      <c r="BV18" s="73">
        <v>0</v>
      </c>
      <c r="BW18" s="73">
        <v>0</v>
      </c>
      <c r="BX18" s="73">
        <v>18842494</v>
      </c>
      <c r="BY18" s="73">
        <v>4565147</v>
      </c>
      <c r="BZ18" s="73">
        <v>0</v>
      </c>
      <c r="CA18" s="71">
        <v>63856502</v>
      </c>
      <c r="CB18" s="8">
        <v>8694291</v>
      </c>
      <c r="CC18" s="10">
        <v>24478389</v>
      </c>
      <c r="CD18" s="10">
        <v>1067621</v>
      </c>
      <c r="CE18" s="10">
        <v>6104678</v>
      </c>
      <c r="CF18" s="10">
        <v>0</v>
      </c>
      <c r="CG18" s="10">
        <v>0</v>
      </c>
      <c r="CH18" s="10">
        <v>17174867</v>
      </c>
      <c r="CI18" s="10">
        <v>5931087</v>
      </c>
      <c r="CJ18" s="10">
        <v>0</v>
      </c>
      <c r="CK18" s="9">
        <v>63450933</v>
      </c>
      <c r="CL18" s="8">
        <v>7903897</v>
      </c>
      <c r="CM18" s="10">
        <v>25761658</v>
      </c>
      <c r="CN18" s="10">
        <v>1135236</v>
      </c>
      <c r="CO18" s="10">
        <v>5530660</v>
      </c>
      <c r="CP18" s="10">
        <v>0</v>
      </c>
      <c r="CQ18" s="10">
        <v>0</v>
      </c>
      <c r="CR18" s="10">
        <v>28442425</v>
      </c>
      <c r="CS18" s="10">
        <v>4849515</v>
      </c>
      <c r="CT18" s="10">
        <v>0</v>
      </c>
      <c r="CU18" s="9">
        <v>73623391</v>
      </c>
      <c r="CV18" s="8">
        <v>7868787</v>
      </c>
      <c r="CW18" s="10">
        <v>25503964</v>
      </c>
      <c r="CX18" s="10">
        <v>1479473</v>
      </c>
      <c r="CY18" s="10">
        <v>7695276</v>
      </c>
      <c r="CZ18" s="10">
        <v>0</v>
      </c>
      <c r="DA18" s="10">
        <v>0</v>
      </c>
      <c r="DB18" s="10">
        <v>19804143</v>
      </c>
      <c r="DC18" s="10">
        <v>11574634</v>
      </c>
      <c r="DD18" s="10">
        <v>0</v>
      </c>
      <c r="DE18" s="9">
        <v>73926277</v>
      </c>
      <c r="DF18" s="8">
        <v>7269472</v>
      </c>
      <c r="DG18" s="10">
        <v>23833369</v>
      </c>
      <c r="DH18" s="10">
        <v>990716</v>
      </c>
      <c r="DI18" s="10">
        <v>6356403</v>
      </c>
      <c r="DJ18" s="10">
        <v>0</v>
      </c>
      <c r="DK18" s="10">
        <v>0</v>
      </c>
      <c r="DL18" s="10">
        <v>12909955</v>
      </c>
      <c r="DM18" s="10">
        <v>4369879</v>
      </c>
      <c r="DN18" s="10">
        <v>0</v>
      </c>
      <c r="DO18" s="9">
        <v>55729794</v>
      </c>
      <c r="DP18" s="8">
        <v>7077561</v>
      </c>
      <c r="DQ18" s="10">
        <v>22827523</v>
      </c>
      <c r="DR18" s="10">
        <v>1593491</v>
      </c>
      <c r="DS18" s="10">
        <v>5772102</v>
      </c>
      <c r="DT18" s="10">
        <v>0</v>
      </c>
      <c r="DU18" s="10">
        <v>656139</v>
      </c>
      <c r="DV18" s="10">
        <v>12101245</v>
      </c>
      <c r="DW18" s="10">
        <v>4098534</v>
      </c>
      <c r="DX18" s="10">
        <v>0</v>
      </c>
      <c r="DY18" s="9">
        <v>54126595</v>
      </c>
      <c r="DZ18" s="8">
        <v>6487124</v>
      </c>
      <c r="EA18" s="10">
        <v>21852389</v>
      </c>
      <c r="EB18" s="10">
        <v>1078584</v>
      </c>
      <c r="EC18" s="10">
        <v>4350772</v>
      </c>
      <c r="ED18" s="10">
        <v>0</v>
      </c>
      <c r="EE18" s="10">
        <v>0</v>
      </c>
      <c r="EF18" s="10">
        <v>11055971</v>
      </c>
      <c r="EG18" s="10">
        <v>4010218</v>
      </c>
      <c r="EH18" s="10">
        <v>0</v>
      </c>
      <c r="EI18" s="9">
        <v>48835058</v>
      </c>
      <c r="EJ18" s="8">
        <v>0</v>
      </c>
      <c r="EK18" s="10">
        <v>0</v>
      </c>
      <c r="EL18" s="10">
        <v>13015000</v>
      </c>
      <c r="EM18" s="9">
        <v>13015000</v>
      </c>
      <c r="EN18" s="8">
        <v>0</v>
      </c>
      <c r="EO18" s="10">
        <v>0</v>
      </c>
      <c r="EP18" s="10">
        <v>14980000</v>
      </c>
      <c r="EQ18" s="9">
        <v>14980000</v>
      </c>
      <c r="ER18" s="8">
        <v>0</v>
      </c>
      <c r="ES18" s="10">
        <v>0</v>
      </c>
      <c r="ET18" s="10">
        <v>16880000</v>
      </c>
      <c r="EU18" s="9">
        <v>16880000</v>
      </c>
      <c r="EV18" s="8">
        <v>0</v>
      </c>
      <c r="EW18" s="10">
        <v>0</v>
      </c>
      <c r="EX18" s="10">
        <v>18725000</v>
      </c>
      <c r="EY18" s="9">
        <v>18725000</v>
      </c>
      <c r="EZ18" s="8">
        <v>0</v>
      </c>
      <c r="FA18" s="10">
        <v>0</v>
      </c>
      <c r="FB18" s="10">
        <v>20510000</v>
      </c>
      <c r="FC18" s="9">
        <v>20510000</v>
      </c>
      <c r="FD18" s="8">
        <v>0</v>
      </c>
      <c r="FE18" s="10">
        <v>0</v>
      </c>
      <c r="FF18" s="10">
        <v>23215000</v>
      </c>
      <c r="FG18" s="9">
        <v>23215000</v>
      </c>
      <c r="FH18" s="8">
        <v>0</v>
      </c>
      <c r="FI18" s="10">
        <v>0</v>
      </c>
      <c r="FJ18" s="10">
        <v>25335000</v>
      </c>
      <c r="FK18" s="9">
        <v>25335000</v>
      </c>
      <c r="FL18" s="8">
        <v>0</v>
      </c>
      <c r="FM18" s="10">
        <v>0</v>
      </c>
      <c r="FN18" s="10">
        <v>20165000</v>
      </c>
      <c r="FO18" s="9">
        <v>20165000</v>
      </c>
      <c r="FP18" s="8">
        <v>0</v>
      </c>
      <c r="FQ18" s="10">
        <v>0</v>
      </c>
      <c r="FR18" s="10">
        <v>22015000</v>
      </c>
      <c r="FS18" s="9">
        <v>22015000</v>
      </c>
      <c r="FT18" s="8">
        <v>0</v>
      </c>
      <c r="FU18" s="10">
        <v>0</v>
      </c>
      <c r="FV18" s="10">
        <v>23805000</v>
      </c>
      <c r="FW18" s="9">
        <v>23805000</v>
      </c>
      <c r="FX18" s="8">
        <v>0</v>
      </c>
      <c r="FY18" s="10">
        <v>0</v>
      </c>
      <c r="FZ18" s="10">
        <v>25540000</v>
      </c>
      <c r="GA18" s="9">
        <v>25540000</v>
      </c>
      <c r="GB18" s="8">
        <v>20694187</v>
      </c>
      <c r="GC18" s="10">
        <v>9907756</v>
      </c>
      <c r="GD18" s="13">
        <v>196.5</v>
      </c>
      <c r="GE18" s="8">
        <v>46748</v>
      </c>
      <c r="GF18" s="10">
        <v>4539</v>
      </c>
      <c r="GG18" s="13">
        <v>1</v>
      </c>
      <c r="GH18" s="32">
        <v>0</v>
      </c>
      <c r="GI18" s="10">
        <v>0</v>
      </c>
      <c r="GJ18" s="10">
        <v>0</v>
      </c>
      <c r="GK18" s="10">
        <v>0</v>
      </c>
      <c r="GL18" s="10">
        <v>0</v>
      </c>
      <c r="GM18" s="9">
        <v>0</v>
      </c>
      <c r="GN18" s="78">
        <v>40104</v>
      </c>
      <c r="GO18" s="12">
        <v>40247</v>
      </c>
      <c r="GP18" s="12">
        <v>40350</v>
      </c>
      <c r="GQ18" s="12">
        <v>40371</v>
      </c>
      <c r="GR18" s="12">
        <v>38041</v>
      </c>
      <c r="GS18" s="64">
        <v>38031</v>
      </c>
      <c r="GT18" s="12">
        <v>37790</v>
      </c>
      <c r="GU18" s="12">
        <v>37694</v>
      </c>
      <c r="GV18" s="12">
        <v>37611</v>
      </c>
      <c r="GW18" s="12">
        <v>37473</v>
      </c>
      <c r="GX18" s="5">
        <v>37262</v>
      </c>
      <c r="GY18" s="15">
        <v>82777</v>
      </c>
      <c r="GZ18" s="27">
        <v>0</v>
      </c>
    </row>
    <row r="19" spans="1:208" x14ac:dyDescent="0.25">
      <c r="A19" s="4" t="s">
        <v>207</v>
      </c>
      <c r="B19" s="23" t="s">
        <v>208</v>
      </c>
      <c r="C19" s="8">
        <f t="shared" si="0"/>
        <v>1142.7928098391674</v>
      </c>
      <c r="D19" s="10">
        <f t="shared" si="1"/>
        <v>1037.1541073887104</v>
      </c>
      <c r="E19" s="10">
        <f t="shared" si="2"/>
        <v>1103.0427700427701</v>
      </c>
      <c r="F19" s="10">
        <f t="shared" si="3"/>
        <v>1159.541296060991</v>
      </c>
      <c r="G19" s="10">
        <f t="shared" si="4"/>
        <v>1177.1560740144812</v>
      </c>
      <c r="H19" s="10">
        <f t="shared" si="5"/>
        <v>1187.6529139190875</v>
      </c>
      <c r="I19" s="75">
        <f t="shared" si="6"/>
        <v>1179.662173020266</v>
      </c>
      <c r="J19" s="75">
        <f t="shared" si="7"/>
        <v>1680.8178170970066</v>
      </c>
      <c r="K19" s="75">
        <f t="shared" si="22"/>
        <v>1998.3466066127546</v>
      </c>
      <c r="L19" s="75">
        <f t="shared" si="23"/>
        <v>2513.2055749128922</v>
      </c>
      <c r="M19" s="35">
        <f t="shared" si="24"/>
        <v>3931.5569594456897</v>
      </c>
      <c r="N19" s="8">
        <f t="shared" si="8"/>
        <v>0</v>
      </c>
      <c r="O19" s="10">
        <f t="shared" si="9"/>
        <v>0</v>
      </c>
      <c r="P19" s="10">
        <f t="shared" si="10"/>
        <v>0</v>
      </c>
      <c r="Q19" s="10">
        <f t="shared" si="11"/>
        <v>0</v>
      </c>
      <c r="R19" s="10">
        <f t="shared" si="12"/>
        <v>0</v>
      </c>
      <c r="S19" s="10">
        <f t="shared" si="13"/>
        <v>0</v>
      </c>
      <c r="T19" s="75">
        <f t="shared" si="14"/>
        <v>0</v>
      </c>
      <c r="U19" s="75">
        <f t="shared" si="15"/>
        <v>0</v>
      </c>
      <c r="V19" s="75">
        <f t="shared" si="16"/>
        <v>0</v>
      </c>
      <c r="W19" s="75">
        <f t="shared" si="25"/>
        <v>0</v>
      </c>
      <c r="X19" s="35">
        <f t="shared" si="26"/>
        <v>0.13222131648665172</v>
      </c>
      <c r="Y19" s="39">
        <f t="shared" si="17"/>
        <v>0</v>
      </c>
      <c r="Z19" s="32">
        <f t="shared" si="18"/>
        <v>36845</v>
      </c>
      <c r="AA19" s="39">
        <f t="shared" si="19"/>
        <v>50726.826923076922</v>
      </c>
      <c r="AB19" s="93">
        <f t="shared" si="20"/>
        <v>0.28672973993490419</v>
      </c>
      <c r="AC19" s="40">
        <f t="shared" si="21"/>
        <v>2</v>
      </c>
      <c r="AD19" s="69">
        <v>1153270</v>
      </c>
      <c r="AE19" s="73">
        <v>9609650</v>
      </c>
      <c r="AF19" s="73">
        <v>21812830</v>
      </c>
      <c r="AG19" s="73">
        <v>3368680</v>
      </c>
      <c r="AH19" s="73">
        <v>0</v>
      </c>
      <c r="AI19" s="73">
        <v>0</v>
      </c>
      <c r="AJ19" s="73">
        <v>2639870</v>
      </c>
      <c r="AK19" s="73">
        <v>0</v>
      </c>
      <c r="AL19" s="73">
        <v>0</v>
      </c>
      <c r="AM19" s="71">
        <v>38584300</v>
      </c>
      <c r="AN19" s="69">
        <v>1901130</v>
      </c>
      <c r="AO19" s="73">
        <v>5938630</v>
      </c>
      <c r="AP19" s="73">
        <v>10870880</v>
      </c>
      <c r="AQ19" s="73">
        <v>3733670</v>
      </c>
      <c r="AR19" s="73">
        <v>0</v>
      </c>
      <c r="AS19" s="73">
        <v>0</v>
      </c>
      <c r="AT19" s="73">
        <v>2079550</v>
      </c>
      <c r="AU19" s="73">
        <v>0</v>
      </c>
      <c r="AV19" s="73">
        <v>0</v>
      </c>
      <c r="AW19" s="71">
        <v>24523860</v>
      </c>
      <c r="AX19" s="69">
        <v>2518481</v>
      </c>
      <c r="AY19" s="73">
        <v>5357626</v>
      </c>
      <c r="AZ19" s="73">
        <v>7359052</v>
      </c>
      <c r="BA19" s="73">
        <v>3004253</v>
      </c>
      <c r="BB19" s="73">
        <v>461748</v>
      </c>
      <c r="BC19" s="73">
        <v>0</v>
      </c>
      <c r="BD19" s="73">
        <v>820688</v>
      </c>
      <c r="BE19" s="73">
        <v>1902825</v>
      </c>
      <c r="BF19" s="73">
        <v>0</v>
      </c>
      <c r="BG19" s="71">
        <v>21424673</v>
      </c>
      <c r="BH19" s="69">
        <v>2084637</v>
      </c>
      <c r="BI19" s="73">
        <v>4393707</v>
      </c>
      <c r="BJ19" s="73">
        <v>6528279</v>
      </c>
      <c r="BK19" s="73">
        <v>2247305</v>
      </c>
      <c r="BL19" s="73">
        <v>565718</v>
      </c>
      <c r="BM19" s="73">
        <v>0</v>
      </c>
      <c r="BN19" s="73">
        <v>519584</v>
      </c>
      <c r="BO19" s="73">
        <v>1202973</v>
      </c>
      <c r="BP19" s="73">
        <v>0</v>
      </c>
      <c r="BQ19" s="71">
        <v>17542203</v>
      </c>
      <c r="BR19" s="69">
        <v>2007075</v>
      </c>
      <c r="BS19" s="73">
        <v>3610208</v>
      </c>
      <c r="BT19" s="73">
        <v>5554581</v>
      </c>
      <c r="BU19" s="73">
        <v>1615013</v>
      </c>
      <c r="BV19" s="73">
        <v>43561</v>
      </c>
      <c r="BW19" s="73">
        <v>0</v>
      </c>
      <c r="BX19" s="73">
        <v>382958</v>
      </c>
      <c r="BY19" s="73">
        <v>1213536</v>
      </c>
      <c r="BZ19" s="73">
        <v>0</v>
      </c>
      <c r="CA19" s="71">
        <v>14426932</v>
      </c>
      <c r="CB19" s="8">
        <v>2396125</v>
      </c>
      <c r="CC19" s="10">
        <v>3395207</v>
      </c>
      <c r="CD19" s="10">
        <v>5840753</v>
      </c>
      <c r="CE19" s="10">
        <v>1170796</v>
      </c>
      <c r="CF19" s="10">
        <v>0</v>
      </c>
      <c r="CG19" s="10">
        <v>0</v>
      </c>
      <c r="CH19" s="10">
        <v>524960</v>
      </c>
      <c r="CI19" s="10">
        <v>593583</v>
      </c>
      <c r="CJ19" s="10">
        <v>0</v>
      </c>
      <c r="CK19" s="9">
        <v>13921424</v>
      </c>
      <c r="CL19" s="8">
        <v>1828551</v>
      </c>
      <c r="CM19" s="10">
        <v>3314125</v>
      </c>
      <c r="CN19" s="10">
        <v>5832688</v>
      </c>
      <c r="CO19" s="10">
        <v>1738890</v>
      </c>
      <c r="CP19" s="10">
        <v>55516</v>
      </c>
      <c r="CQ19" s="10">
        <v>0</v>
      </c>
      <c r="CR19" s="10">
        <v>399075</v>
      </c>
      <c r="CS19" s="10">
        <v>608882</v>
      </c>
      <c r="CT19" s="10">
        <v>0</v>
      </c>
      <c r="CU19" s="9">
        <v>13777727</v>
      </c>
      <c r="CV19" s="8">
        <v>1669098</v>
      </c>
      <c r="CW19" s="10">
        <v>3724132</v>
      </c>
      <c r="CX19" s="10">
        <v>5575283</v>
      </c>
      <c r="CY19" s="10">
        <v>1165411</v>
      </c>
      <c r="CZ19" s="10">
        <v>276567</v>
      </c>
      <c r="DA19" s="10">
        <v>0</v>
      </c>
      <c r="DB19" s="10">
        <v>365335</v>
      </c>
      <c r="DC19" s="10">
        <v>608127</v>
      </c>
      <c r="DD19" s="10">
        <v>0</v>
      </c>
      <c r="DE19" s="9">
        <v>13383953</v>
      </c>
      <c r="DF19" s="8">
        <v>1823540</v>
      </c>
      <c r="DG19" s="10">
        <v>3101387</v>
      </c>
      <c r="DH19" s="10">
        <v>4598305</v>
      </c>
      <c r="DI19" s="10">
        <v>1322669</v>
      </c>
      <c r="DJ19" s="10">
        <v>754454</v>
      </c>
      <c r="DK19" s="10">
        <v>0</v>
      </c>
      <c r="DL19" s="10">
        <v>520982</v>
      </c>
      <c r="DM19" s="10">
        <v>971764</v>
      </c>
      <c r="DN19" s="10">
        <v>0</v>
      </c>
      <c r="DO19" s="9">
        <v>13093101</v>
      </c>
      <c r="DP19" s="8">
        <v>1582372</v>
      </c>
      <c r="DQ19" s="10">
        <v>2975270</v>
      </c>
      <c r="DR19" s="10">
        <v>4417844</v>
      </c>
      <c r="DS19" s="10">
        <v>1430357</v>
      </c>
      <c r="DT19" s="10">
        <v>427060</v>
      </c>
      <c r="DU19" s="10">
        <v>0</v>
      </c>
      <c r="DV19" s="10">
        <v>466891</v>
      </c>
      <c r="DW19" s="10">
        <v>639386</v>
      </c>
      <c r="DX19" s="10">
        <v>0</v>
      </c>
      <c r="DY19" s="9">
        <v>11939180</v>
      </c>
      <c r="DZ19" s="8">
        <v>599744</v>
      </c>
      <c r="EA19" s="10">
        <v>3710470</v>
      </c>
      <c r="EB19" s="10">
        <v>3975781</v>
      </c>
      <c r="EC19" s="10">
        <v>1714150</v>
      </c>
      <c r="ED19" s="10">
        <v>120502</v>
      </c>
      <c r="EE19" s="10">
        <v>0</v>
      </c>
      <c r="EF19" s="10">
        <v>750741</v>
      </c>
      <c r="EG19" s="10">
        <v>695717</v>
      </c>
      <c r="EH19" s="10">
        <v>0</v>
      </c>
      <c r="EI19" s="9">
        <v>11567105</v>
      </c>
      <c r="EJ19" s="8">
        <v>0</v>
      </c>
      <c r="EK19" s="10">
        <v>1297.6199999999999</v>
      </c>
      <c r="EL19" s="10">
        <v>0</v>
      </c>
      <c r="EM19" s="9">
        <v>1297.6199999999999</v>
      </c>
      <c r="EN19" s="8">
        <v>0</v>
      </c>
      <c r="EO19" s="10">
        <v>0</v>
      </c>
      <c r="EP19" s="10">
        <v>0</v>
      </c>
      <c r="EQ19" s="9">
        <v>0</v>
      </c>
      <c r="ER19" s="8">
        <v>0</v>
      </c>
      <c r="ES19" s="10">
        <v>0</v>
      </c>
      <c r="ET19" s="10">
        <v>0</v>
      </c>
      <c r="EU19" s="9">
        <v>0</v>
      </c>
      <c r="EV19" s="8">
        <v>0</v>
      </c>
      <c r="EW19" s="10">
        <v>0</v>
      </c>
      <c r="EX19" s="10">
        <v>0</v>
      </c>
      <c r="EY19" s="9">
        <v>0</v>
      </c>
      <c r="EZ19" s="8">
        <v>0</v>
      </c>
      <c r="FA19" s="10">
        <v>0</v>
      </c>
      <c r="FB19" s="10">
        <v>0</v>
      </c>
      <c r="FC19" s="9">
        <v>0</v>
      </c>
      <c r="FD19" s="8">
        <v>0</v>
      </c>
      <c r="FE19" s="10">
        <v>0</v>
      </c>
      <c r="FF19" s="10">
        <v>0</v>
      </c>
      <c r="FG19" s="9">
        <v>0</v>
      </c>
      <c r="FH19" s="8">
        <v>0</v>
      </c>
      <c r="FI19" s="10">
        <v>0</v>
      </c>
      <c r="FJ19" s="10">
        <v>0</v>
      </c>
      <c r="FK19" s="9">
        <v>0</v>
      </c>
      <c r="FL19" s="8">
        <v>0</v>
      </c>
      <c r="FM19" s="10">
        <v>0</v>
      </c>
      <c r="FN19" s="10">
        <v>0</v>
      </c>
      <c r="FO19" s="9">
        <v>0</v>
      </c>
      <c r="FP19" s="8">
        <v>0</v>
      </c>
      <c r="FQ19" s="10">
        <v>0</v>
      </c>
      <c r="FR19" s="10">
        <v>0</v>
      </c>
      <c r="FS19" s="9">
        <v>0</v>
      </c>
      <c r="FT19" s="8">
        <v>0</v>
      </c>
      <c r="FU19" s="10">
        <v>0</v>
      </c>
      <c r="FV19" s="10">
        <v>0</v>
      </c>
      <c r="FW19" s="9">
        <v>0</v>
      </c>
      <c r="FX19" s="8">
        <v>0</v>
      </c>
      <c r="FY19" s="10">
        <v>0</v>
      </c>
      <c r="FZ19" s="10">
        <v>0</v>
      </c>
      <c r="GA19" s="9">
        <v>0</v>
      </c>
      <c r="GB19" s="8">
        <v>5275590</v>
      </c>
      <c r="GC19" s="10">
        <v>1756130</v>
      </c>
      <c r="GD19" s="13">
        <v>104</v>
      </c>
      <c r="GE19" s="8">
        <v>0</v>
      </c>
      <c r="GF19" s="10">
        <v>0</v>
      </c>
      <c r="GG19" s="13">
        <v>0</v>
      </c>
      <c r="GH19" s="32">
        <v>0</v>
      </c>
      <c r="GI19" s="10">
        <v>0</v>
      </c>
      <c r="GJ19" s="10">
        <v>0</v>
      </c>
      <c r="GK19" s="10">
        <v>0</v>
      </c>
      <c r="GL19" s="10">
        <v>0</v>
      </c>
      <c r="GM19" s="9">
        <v>0</v>
      </c>
      <c r="GN19" s="78">
        <v>9814</v>
      </c>
      <c r="GO19" s="12">
        <v>9758</v>
      </c>
      <c r="GP19" s="12">
        <v>9769</v>
      </c>
      <c r="GQ19" s="12">
        <v>9721</v>
      </c>
      <c r="GR19" s="12">
        <v>11201</v>
      </c>
      <c r="GS19" s="64">
        <v>11222</v>
      </c>
      <c r="GT19" s="12">
        <v>11187</v>
      </c>
      <c r="GU19" s="12">
        <v>11018</v>
      </c>
      <c r="GV19" s="12">
        <v>10989</v>
      </c>
      <c r="GW19" s="12">
        <v>10895</v>
      </c>
      <c r="GX19" s="5">
        <v>9513</v>
      </c>
      <c r="GY19" s="15">
        <v>36845</v>
      </c>
      <c r="GZ19" s="27">
        <v>2</v>
      </c>
    </row>
    <row r="20" spans="1:208" x14ac:dyDescent="0.25">
      <c r="A20" s="4" t="s">
        <v>300</v>
      </c>
      <c r="B20" s="23" t="s">
        <v>299</v>
      </c>
      <c r="C20" s="8">
        <f t="shared" si="0"/>
        <v>7615.9148861646236</v>
      </c>
      <c r="D20" s="10">
        <f t="shared" si="1"/>
        <v>8432.8095752339814</v>
      </c>
      <c r="E20" s="10">
        <f t="shared" si="2"/>
        <v>8260.3494108983796</v>
      </c>
      <c r="F20" s="10">
        <f t="shared" si="3"/>
        <v>8441.7732558139542</v>
      </c>
      <c r="G20" s="10">
        <f t="shared" si="4"/>
        <v>8863.1575342465749</v>
      </c>
      <c r="H20" s="10">
        <f t="shared" si="5"/>
        <v>8715.1990424076612</v>
      </c>
      <c r="I20" s="75">
        <f t="shared" si="6"/>
        <v>9068.6169849931794</v>
      </c>
      <c r="J20" s="75">
        <f t="shared" si="7"/>
        <v>12107.023022049287</v>
      </c>
      <c r="K20" s="75">
        <f t="shared" si="22"/>
        <v>11954.092113768584</v>
      </c>
      <c r="L20" s="75">
        <f t="shared" si="23"/>
        <v>20185.16699410609</v>
      </c>
      <c r="M20" s="35">
        <f t="shared" si="24"/>
        <v>14890.863787375416</v>
      </c>
      <c r="N20" s="8">
        <f t="shared" si="8"/>
        <v>2406.4423817863399</v>
      </c>
      <c r="O20" s="10">
        <f t="shared" si="9"/>
        <v>2704.3747300215982</v>
      </c>
      <c r="P20" s="10">
        <f t="shared" si="10"/>
        <v>2913.3869661266567</v>
      </c>
      <c r="Q20" s="10">
        <f t="shared" si="11"/>
        <v>2411.219904240766</v>
      </c>
      <c r="R20" s="10">
        <f t="shared" si="12"/>
        <v>1967.6921232876712</v>
      </c>
      <c r="S20" s="10">
        <f t="shared" si="13"/>
        <v>1715.6966484268125</v>
      </c>
      <c r="T20" s="75">
        <f t="shared" si="14"/>
        <v>0</v>
      </c>
      <c r="U20" s="75">
        <f t="shared" si="15"/>
        <v>3601.621271076524</v>
      </c>
      <c r="V20" s="75">
        <f t="shared" si="16"/>
        <v>0</v>
      </c>
      <c r="W20" s="75">
        <f t="shared" si="25"/>
        <v>0</v>
      </c>
      <c r="X20" s="35">
        <f t="shared" si="26"/>
        <v>2449.6302325581396</v>
      </c>
      <c r="Y20" s="39">
        <f t="shared" si="17"/>
        <v>0</v>
      </c>
      <c r="Z20" s="32">
        <f t="shared" si="18"/>
        <v>91061</v>
      </c>
      <c r="AA20" s="39">
        <f t="shared" si="19"/>
        <v>100864.12173913044</v>
      </c>
      <c r="AB20" s="93">
        <f t="shared" si="20"/>
        <v>0.28055738050628187</v>
      </c>
      <c r="AC20" s="40">
        <f t="shared" si="21"/>
        <v>0</v>
      </c>
      <c r="AD20" s="69">
        <v>13092700</v>
      </c>
      <c r="AE20" s="73">
        <v>12885200</v>
      </c>
      <c r="AF20" s="73">
        <v>13688800</v>
      </c>
      <c r="AG20" s="73">
        <v>0</v>
      </c>
      <c r="AH20" s="73">
        <v>0</v>
      </c>
      <c r="AI20" s="73">
        <v>0</v>
      </c>
      <c r="AJ20" s="73">
        <v>5154800</v>
      </c>
      <c r="AK20" s="73">
        <v>0</v>
      </c>
      <c r="AL20" s="73">
        <v>0</v>
      </c>
      <c r="AM20" s="71">
        <v>44821500</v>
      </c>
      <c r="AN20" s="69">
        <v>14882300</v>
      </c>
      <c r="AO20" s="73">
        <v>12806900</v>
      </c>
      <c r="AP20" s="73">
        <v>29261200</v>
      </c>
      <c r="AQ20" s="73">
        <v>0</v>
      </c>
      <c r="AR20" s="73">
        <v>0</v>
      </c>
      <c r="AS20" s="73">
        <v>0</v>
      </c>
      <c r="AT20" s="73">
        <v>4695100</v>
      </c>
      <c r="AU20" s="73">
        <v>0</v>
      </c>
      <c r="AV20" s="73">
        <v>0</v>
      </c>
      <c r="AW20" s="71">
        <v>61645500</v>
      </c>
      <c r="AX20" s="69">
        <v>4319228</v>
      </c>
      <c r="AY20" s="73">
        <v>11102629</v>
      </c>
      <c r="AZ20" s="73">
        <v>4971335</v>
      </c>
      <c r="BA20" s="73">
        <v>1556487</v>
      </c>
      <c r="BB20" s="73">
        <v>14728275</v>
      </c>
      <c r="BC20" s="73">
        <v>0</v>
      </c>
      <c r="BD20" s="73">
        <v>308007</v>
      </c>
      <c r="BE20" s="73">
        <v>0</v>
      </c>
      <c r="BF20" s="73">
        <v>0</v>
      </c>
      <c r="BG20" s="71">
        <v>36985961</v>
      </c>
      <c r="BH20" s="69">
        <v>8055089</v>
      </c>
      <c r="BI20" s="73">
        <v>9529924</v>
      </c>
      <c r="BJ20" s="73">
        <v>4157525</v>
      </c>
      <c r="BK20" s="73">
        <v>2210229</v>
      </c>
      <c r="BL20" s="73">
        <v>13324272</v>
      </c>
      <c r="BM20" s="73">
        <v>0</v>
      </c>
      <c r="BN20" s="73">
        <v>61020</v>
      </c>
      <c r="BO20" s="73">
        <v>0</v>
      </c>
      <c r="BP20" s="73">
        <v>0</v>
      </c>
      <c r="BQ20" s="71">
        <v>37338059</v>
      </c>
      <c r="BR20" s="69">
        <v>7578048</v>
      </c>
      <c r="BS20" s="73">
        <v>9191037</v>
      </c>
      <c r="BT20" s="73">
        <v>4105380</v>
      </c>
      <c r="BU20" s="73">
        <v>2342844</v>
      </c>
      <c r="BV20" s="73">
        <v>3287297</v>
      </c>
      <c r="BW20" s="73">
        <v>0</v>
      </c>
      <c r="BX20" s="73">
        <v>84579</v>
      </c>
      <c r="BY20" s="73">
        <v>0</v>
      </c>
      <c r="BZ20" s="73">
        <v>0</v>
      </c>
      <c r="CA20" s="71">
        <v>26589185</v>
      </c>
      <c r="CB20" s="8">
        <v>4053901</v>
      </c>
      <c r="CC20" s="10">
        <v>8826805</v>
      </c>
      <c r="CD20" s="10">
        <v>7003833</v>
      </c>
      <c r="CE20" s="10">
        <v>1521826</v>
      </c>
      <c r="CF20" s="10">
        <v>3794058</v>
      </c>
      <c r="CG20" s="10">
        <v>0</v>
      </c>
      <c r="CH20" s="10">
        <v>282819</v>
      </c>
      <c r="CI20" s="10">
        <v>89660</v>
      </c>
      <c r="CJ20" s="10">
        <v>0</v>
      </c>
      <c r="CK20" s="9">
        <v>25572902</v>
      </c>
      <c r="CL20" s="8">
        <v>6553903</v>
      </c>
      <c r="CM20" s="10">
        <v>8258014</v>
      </c>
      <c r="CN20" s="10">
        <v>4486156</v>
      </c>
      <c r="CO20" s="10">
        <v>2503792</v>
      </c>
      <c r="CP20" s="10">
        <v>3536660</v>
      </c>
      <c r="CQ20" s="10">
        <v>0</v>
      </c>
      <c r="CR20" s="10">
        <v>541895</v>
      </c>
      <c r="CS20" s="10">
        <v>13449</v>
      </c>
      <c r="CT20" s="10">
        <v>0</v>
      </c>
      <c r="CU20" s="9">
        <v>25893869</v>
      </c>
      <c r="CV20" s="8">
        <v>7024570</v>
      </c>
      <c r="CW20" s="10">
        <v>8233342</v>
      </c>
      <c r="CX20" s="10">
        <v>3946436</v>
      </c>
      <c r="CY20" s="10">
        <v>1429408</v>
      </c>
      <c r="CZ20" s="10">
        <v>3657162</v>
      </c>
      <c r="DA20" s="10">
        <v>0</v>
      </c>
      <c r="DB20" s="10">
        <v>392827</v>
      </c>
      <c r="DC20" s="10">
        <v>18722</v>
      </c>
      <c r="DD20" s="10">
        <v>0</v>
      </c>
      <c r="DE20" s="9">
        <v>24702467</v>
      </c>
      <c r="DF20" s="8">
        <v>6075651</v>
      </c>
      <c r="DG20" s="10">
        <v>7520085</v>
      </c>
      <c r="DH20" s="10">
        <v>3922316</v>
      </c>
      <c r="DI20" s="10">
        <v>1174150</v>
      </c>
      <c r="DJ20" s="10">
        <v>3333281</v>
      </c>
      <c r="DK20" s="10">
        <v>0</v>
      </c>
      <c r="DL20" s="10">
        <v>409626</v>
      </c>
      <c r="DM20" s="10">
        <v>0</v>
      </c>
      <c r="DN20" s="10">
        <v>0</v>
      </c>
      <c r="DO20" s="9">
        <v>22435109</v>
      </c>
      <c r="DP20" s="8">
        <v>6121953</v>
      </c>
      <c r="DQ20" s="10">
        <v>8000686</v>
      </c>
      <c r="DR20" s="10">
        <v>4182731</v>
      </c>
      <c r="DS20" s="10">
        <v>1119875</v>
      </c>
      <c r="DT20" s="10">
        <v>3672139</v>
      </c>
      <c r="DU20" s="10">
        <v>0</v>
      </c>
      <c r="DV20" s="10">
        <v>328961</v>
      </c>
      <c r="DW20" s="10">
        <v>0</v>
      </c>
      <c r="DX20" s="10">
        <v>0</v>
      </c>
      <c r="DY20" s="9">
        <v>23426345</v>
      </c>
      <c r="DZ20" s="8">
        <v>5451384</v>
      </c>
      <c r="EA20" s="10">
        <v>7674424</v>
      </c>
      <c r="EB20" s="10">
        <v>3734262</v>
      </c>
      <c r="EC20" s="10">
        <v>982693</v>
      </c>
      <c r="ED20" s="10">
        <v>3553613</v>
      </c>
      <c r="EE20" s="10">
        <v>0</v>
      </c>
      <c r="EF20" s="10">
        <v>347061</v>
      </c>
      <c r="EG20" s="10">
        <v>125000</v>
      </c>
      <c r="EH20" s="10">
        <v>0</v>
      </c>
      <c r="EI20" s="9">
        <v>21868437</v>
      </c>
      <c r="EJ20" s="8">
        <v>50519</v>
      </c>
      <c r="EK20" s="10">
        <v>7322868</v>
      </c>
      <c r="EL20" s="10">
        <v>0</v>
      </c>
      <c r="EM20" s="9">
        <v>7373387</v>
      </c>
      <c r="EN20" s="8">
        <v>0</v>
      </c>
      <c r="EO20" s="10">
        <v>0</v>
      </c>
      <c r="EP20" s="10">
        <v>0</v>
      </c>
      <c r="EQ20" s="9">
        <v>0</v>
      </c>
      <c r="ER20" s="8">
        <v>0</v>
      </c>
      <c r="ES20" s="10">
        <v>0</v>
      </c>
      <c r="ET20" s="10">
        <v>0</v>
      </c>
      <c r="EU20" s="9">
        <v>0</v>
      </c>
      <c r="EV20" s="8">
        <v>124000</v>
      </c>
      <c r="EW20" s="10">
        <v>10983400</v>
      </c>
      <c r="EX20" s="10">
        <v>0</v>
      </c>
      <c r="EY20" s="9">
        <v>11107400</v>
      </c>
      <c r="EZ20" s="8">
        <v>0</v>
      </c>
      <c r="FA20" s="10">
        <v>0</v>
      </c>
      <c r="FB20" s="10">
        <v>0</v>
      </c>
      <c r="FC20" s="9">
        <v>0</v>
      </c>
      <c r="FD20" s="8">
        <v>262273</v>
      </c>
      <c r="FE20" s="10">
        <v>4754424</v>
      </c>
      <c r="FF20" s="10">
        <v>0</v>
      </c>
      <c r="FG20" s="9">
        <v>5016697</v>
      </c>
      <c r="FH20" s="8">
        <v>338693</v>
      </c>
      <c r="FI20" s="10">
        <v>5406968</v>
      </c>
      <c r="FJ20" s="10">
        <v>0</v>
      </c>
      <c r="FK20" s="9">
        <v>5745661</v>
      </c>
      <c r="FL20" s="8">
        <v>998745</v>
      </c>
      <c r="FM20" s="10">
        <v>6051662</v>
      </c>
      <c r="FN20" s="10">
        <v>0</v>
      </c>
      <c r="FO20" s="9">
        <v>7050407</v>
      </c>
      <c r="FP20" s="8">
        <v>1297472</v>
      </c>
      <c r="FQ20" s="10">
        <v>6615287</v>
      </c>
      <c r="FR20" s="10">
        <v>0</v>
      </c>
      <c r="FS20" s="9">
        <v>7912759</v>
      </c>
      <c r="FT20" s="8">
        <v>306477</v>
      </c>
      <c r="FU20" s="10">
        <v>7206276</v>
      </c>
      <c r="FV20" s="10">
        <v>0</v>
      </c>
      <c r="FW20" s="9">
        <v>7512753</v>
      </c>
      <c r="FX20" s="8">
        <v>283029</v>
      </c>
      <c r="FY20" s="10">
        <v>6587364</v>
      </c>
      <c r="FZ20" s="10">
        <v>0</v>
      </c>
      <c r="GA20" s="9">
        <v>6870393</v>
      </c>
      <c r="GB20" s="8">
        <v>11599374</v>
      </c>
      <c r="GC20" s="10">
        <v>5695726</v>
      </c>
      <c r="GD20" s="13">
        <v>115</v>
      </c>
      <c r="GE20" s="8">
        <v>0</v>
      </c>
      <c r="GF20" s="10">
        <v>0</v>
      </c>
      <c r="GG20" s="13">
        <v>0</v>
      </c>
      <c r="GH20" s="32">
        <v>0</v>
      </c>
      <c r="GI20" s="10">
        <v>0</v>
      </c>
      <c r="GJ20" s="10">
        <v>0</v>
      </c>
      <c r="GK20" s="10">
        <v>0</v>
      </c>
      <c r="GL20" s="10">
        <v>0</v>
      </c>
      <c r="GM20" s="9">
        <v>0</v>
      </c>
      <c r="GN20" s="78">
        <v>3010</v>
      </c>
      <c r="GO20" s="12">
        <v>3054</v>
      </c>
      <c r="GP20" s="12">
        <v>3094</v>
      </c>
      <c r="GQ20" s="12">
        <v>3084</v>
      </c>
      <c r="GR20" s="12">
        <v>2932</v>
      </c>
      <c r="GS20" s="64">
        <v>2924</v>
      </c>
      <c r="GT20" s="12">
        <v>2920</v>
      </c>
      <c r="GU20" s="12">
        <v>2924</v>
      </c>
      <c r="GV20" s="12">
        <v>2716</v>
      </c>
      <c r="GW20" s="12">
        <v>2778</v>
      </c>
      <c r="GX20" s="5">
        <v>2855</v>
      </c>
      <c r="GY20" s="15">
        <v>91061</v>
      </c>
      <c r="GZ20" s="27">
        <v>0</v>
      </c>
    </row>
    <row r="21" spans="1:208" x14ac:dyDescent="0.25">
      <c r="A21" s="4" t="s">
        <v>159</v>
      </c>
      <c r="B21" s="23" t="s">
        <v>158</v>
      </c>
      <c r="C21" s="8">
        <f t="shared" si="0"/>
        <v>1540.31396172927</v>
      </c>
      <c r="D21" s="10">
        <f t="shared" si="1"/>
        <v>1058.1184115523465</v>
      </c>
      <c r="E21" s="10">
        <f t="shared" si="2"/>
        <v>1164.8584770114942</v>
      </c>
      <c r="F21" s="10">
        <f t="shared" si="3"/>
        <v>1101.9452736318408</v>
      </c>
      <c r="G21" s="10">
        <f t="shared" si="4"/>
        <v>1167.8188865398167</v>
      </c>
      <c r="H21" s="10">
        <f t="shared" si="5"/>
        <v>2021.6883392226148</v>
      </c>
      <c r="I21" s="75">
        <f t="shared" si="6"/>
        <v>1905.1282593375618</v>
      </c>
      <c r="J21" s="75">
        <f t="shared" si="7"/>
        <v>2299.4426111908178</v>
      </c>
      <c r="K21" s="75">
        <f t="shared" si="22"/>
        <v>2452.5801853171774</v>
      </c>
      <c r="L21" s="75">
        <f t="shared" si="23"/>
        <v>2016.0932862190812</v>
      </c>
      <c r="M21" s="35">
        <f t="shared" si="24"/>
        <v>2388.164796633941</v>
      </c>
      <c r="N21" s="8">
        <f t="shared" si="8"/>
        <v>79.271438695960313</v>
      </c>
      <c r="O21" s="10">
        <f t="shared" si="9"/>
        <v>58.415162454873645</v>
      </c>
      <c r="P21" s="10">
        <f t="shared" si="10"/>
        <v>59.545258620689658</v>
      </c>
      <c r="Q21" s="10">
        <f t="shared" si="11"/>
        <v>0</v>
      </c>
      <c r="R21" s="10">
        <f t="shared" si="12"/>
        <v>0</v>
      </c>
      <c r="S21" s="10">
        <f t="shared" si="13"/>
        <v>0</v>
      </c>
      <c r="T21" s="75">
        <f t="shared" si="14"/>
        <v>0</v>
      </c>
      <c r="U21" s="75">
        <f t="shared" si="15"/>
        <v>398.75829268292688</v>
      </c>
      <c r="V21" s="75">
        <f t="shared" si="16"/>
        <v>381.18104062722739</v>
      </c>
      <c r="W21" s="75">
        <f t="shared" si="25"/>
        <v>0</v>
      </c>
      <c r="X21" s="35">
        <f t="shared" si="26"/>
        <v>404.09677419354841</v>
      </c>
      <c r="Y21" s="39">
        <f t="shared" si="17"/>
        <v>0</v>
      </c>
      <c r="Z21" s="32">
        <f t="shared" si="18"/>
        <v>55862</v>
      </c>
      <c r="AA21" s="39">
        <f t="shared" si="19"/>
        <v>34893</v>
      </c>
      <c r="AB21" s="93">
        <f t="shared" si="20"/>
        <v>0.18705175176985753</v>
      </c>
      <c r="AC21" s="40">
        <f t="shared" si="21"/>
        <v>0</v>
      </c>
      <c r="AD21" s="69">
        <v>429567</v>
      </c>
      <c r="AE21" s="73">
        <v>764334</v>
      </c>
      <c r="AF21" s="73">
        <v>1324311</v>
      </c>
      <c r="AG21" s="73">
        <v>705151</v>
      </c>
      <c r="AH21" s="73">
        <v>7614</v>
      </c>
      <c r="AI21" s="73">
        <v>0</v>
      </c>
      <c r="AJ21" s="73">
        <v>174546</v>
      </c>
      <c r="AK21" s="73">
        <v>384765</v>
      </c>
      <c r="AL21" s="73">
        <v>0</v>
      </c>
      <c r="AM21" s="71">
        <v>3790288</v>
      </c>
      <c r="AN21" s="69">
        <v>411681</v>
      </c>
      <c r="AO21" s="73">
        <v>339819</v>
      </c>
      <c r="AP21" s="73">
        <v>1127808</v>
      </c>
      <c r="AQ21" s="73">
        <v>468709</v>
      </c>
      <c r="AR21" s="73">
        <v>309136</v>
      </c>
      <c r="AS21" s="73">
        <v>0</v>
      </c>
      <c r="AT21" s="73">
        <v>195619</v>
      </c>
      <c r="AU21" s="73">
        <v>463300</v>
      </c>
      <c r="AV21" s="73">
        <v>0</v>
      </c>
      <c r="AW21" s="71">
        <v>3316072</v>
      </c>
      <c r="AX21" s="69">
        <v>1271851</v>
      </c>
      <c r="AY21" s="73">
        <v>299688</v>
      </c>
      <c r="AZ21" s="73">
        <v>1208922</v>
      </c>
      <c r="BA21" s="73">
        <v>494108</v>
      </c>
      <c r="BB21" s="73">
        <v>0</v>
      </c>
      <c r="BC21" s="73">
        <v>0</v>
      </c>
      <c r="BD21" s="73">
        <v>166401</v>
      </c>
      <c r="BE21" s="73">
        <v>315863</v>
      </c>
      <c r="BF21" s="73">
        <v>0</v>
      </c>
      <c r="BG21" s="71">
        <v>3756833</v>
      </c>
      <c r="BH21" s="69">
        <v>1455914</v>
      </c>
      <c r="BI21" s="73">
        <v>279514</v>
      </c>
      <c r="BJ21" s="73">
        <v>1126006</v>
      </c>
      <c r="BK21" s="73">
        <v>219636</v>
      </c>
      <c r="BL21" s="73">
        <v>0</v>
      </c>
      <c r="BM21" s="73">
        <v>0</v>
      </c>
      <c r="BN21" s="73">
        <v>124353</v>
      </c>
      <c r="BO21" s="73">
        <v>1478109</v>
      </c>
      <c r="BP21" s="73">
        <v>0</v>
      </c>
      <c r="BQ21" s="71">
        <v>4683532</v>
      </c>
      <c r="BR21" s="69">
        <v>1301393</v>
      </c>
      <c r="BS21" s="73">
        <v>260631</v>
      </c>
      <c r="BT21" s="73">
        <v>891033</v>
      </c>
      <c r="BU21" s="73">
        <v>156519</v>
      </c>
      <c r="BV21" s="73">
        <v>0</v>
      </c>
      <c r="BW21" s="73">
        <v>0</v>
      </c>
      <c r="BX21" s="73">
        <v>93801</v>
      </c>
      <c r="BY21" s="73">
        <v>695539</v>
      </c>
      <c r="BZ21" s="73">
        <v>0</v>
      </c>
      <c r="CA21" s="71">
        <v>3398916</v>
      </c>
      <c r="CB21" s="8">
        <v>1403917</v>
      </c>
      <c r="CC21" s="10">
        <v>252734</v>
      </c>
      <c r="CD21" s="10">
        <v>781688</v>
      </c>
      <c r="CE21" s="10">
        <v>295284</v>
      </c>
      <c r="CF21" s="10">
        <v>0</v>
      </c>
      <c r="CG21" s="10">
        <v>0</v>
      </c>
      <c r="CH21" s="10">
        <v>127066</v>
      </c>
      <c r="CI21" s="10">
        <v>437569</v>
      </c>
      <c r="CJ21" s="10">
        <v>0</v>
      </c>
      <c r="CK21" s="9">
        <v>3298258</v>
      </c>
      <c r="CL21" s="8">
        <v>362511</v>
      </c>
      <c r="CM21" s="10">
        <v>264594</v>
      </c>
      <c r="CN21" s="10">
        <v>671785</v>
      </c>
      <c r="CO21" s="10">
        <v>182083</v>
      </c>
      <c r="CP21" s="10">
        <v>0</v>
      </c>
      <c r="CQ21" s="10">
        <v>0</v>
      </c>
      <c r="CR21" s="10">
        <v>176162</v>
      </c>
      <c r="CS21" s="10">
        <v>3650093</v>
      </c>
      <c r="CT21" s="10">
        <v>0</v>
      </c>
      <c r="CU21" s="9">
        <v>5307228</v>
      </c>
      <c r="CV21" s="8">
        <v>274104</v>
      </c>
      <c r="CW21" s="10">
        <v>243342</v>
      </c>
      <c r="CX21" s="10">
        <v>687279</v>
      </c>
      <c r="CY21" s="10">
        <v>216911</v>
      </c>
      <c r="CZ21" s="10">
        <v>0</v>
      </c>
      <c r="DA21" s="10">
        <v>0</v>
      </c>
      <c r="DB21" s="10">
        <v>128801</v>
      </c>
      <c r="DC21" s="10">
        <v>374085</v>
      </c>
      <c r="DD21" s="10">
        <v>0</v>
      </c>
      <c r="DE21" s="9">
        <v>1924522</v>
      </c>
      <c r="DF21" s="8">
        <v>258246</v>
      </c>
      <c r="DG21" s="10">
        <v>230448</v>
      </c>
      <c r="DH21" s="10">
        <v>734974</v>
      </c>
      <c r="DI21" s="10">
        <v>195357</v>
      </c>
      <c r="DJ21" s="10">
        <v>0</v>
      </c>
      <c r="DK21" s="10">
        <v>0</v>
      </c>
      <c r="DL21" s="10">
        <v>202458</v>
      </c>
      <c r="DM21" s="10">
        <v>2811770</v>
      </c>
      <c r="DN21" s="10">
        <v>0</v>
      </c>
      <c r="DO21" s="9">
        <v>4433253</v>
      </c>
      <c r="DP21" s="8">
        <v>210864</v>
      </c>
      <c r="DQ21" s="10">
        <v>232340</v>
      </c>
      <c r="DR21" s="10">
        <v>632051</v>
      </c>
      <c r="DS21" s="10">
        <v>204935</v>
      </c>
      <c r="DT21" s="10">
        <v>0</v>
      </c>
      <c r="DU21" s="10">
        <v>0</v>
      </c>
      <c r="DV21" s="10">
        <v>185304</v>
      </c>
      <c r="DW21" s="10">
        <v>1277500</v>
      </c>
      <c r="DX21" s="10">
        <v>0</v>
      </c>
      <c r="DY21" s="9">
        <v>2742994</v>
      </c>
      <c r="DZ21" s="8">
        <v>260470</v>
      </c>
      <c r="EA21" s="10">
        <v>239481</v>
      </c>
      <c r="EB21" s="10">
        <v>636830</v>
      </c>
      <c r="EC21" s="10">
        <v>394912</v>
      </c>
      <c r="ED21" s="10">
        <v>0</v>
      </c>
      <c r="EE21" s="10">
        <v>0</v>
      </c>
      <c r="EF21" s="10">
        <v>641690</v>
      </c>
      <c r="EG21" s="10">
        <v>2579041</v>
      </c>
      <c r="EH21" s="10">
        <v>0</v>
      </c>
      <c r="EI21" s="9">
        <v>4752424</v>
      </c>
      <c r="EJ21" s="8">
        <v>0</v>
      </c>
      <c r="EK21" s="10">
        <v>576242</v>
      </c>
      <c r="EL21" s="10">
        <v>0</v>
      </c>
      <c r="EM21" s="9">
        <v>576242</v>
      </c>
      <c r="EN21" s="8">
        <v>0</v>
      </c>
      <c r="EO21" s="10">
        <v>0</v>
      </c>
      <c r="EP21" s="10">
        <v>0</v>
      </c>
      <c r="EQ21" s="9">
        <v>0</v>
      </c>
      <c r="ER21" s="8">
        <v>0</v>
      </c>
      <c r="ES21" s="10">
        <v>534797</v>
      </c>
      <c r="ET21" s="10">
        <v>0</v>
      </c>
      <c r="EU21" s="9">
        <v>534797</v>
      </c>
      <c r="EV21" s="8">
        <v>0</v>
      </c>
      <c r="EW21" s="10">
        <v>555869.06000000006</v>
      </c>
      <c r="EX21" s="10">
        <v>0</v>
      </c>
      <c r="EY21" s="9">
        <v>555869.06000000006</v>
      </c>
      <c r="EZ21" s="8">
        <v>0</v>
      </c>
      <c r="FA21" s="10">
        <v>0</v>
      </c>
      <c r="FB21" s="10">
        <v>0</v>
      </c>
      <c r="FC21" s="9">
        <v>0</v>
      </c>
      <c r="FD21" s="8">
        <v>0</v>
      </c>
      <c r="FE21" s="10">
        <v>0</v>
      </c>
      <c r="FF21" s="10">
        <v>0</v>
      </c>
      <c r="FG21" s="9">
        <v>0</v>
      </c>
      <c r="FH21" s="8">
        <v>0</v>
      </c>
      <c r="FI21" s="10">
        <v>0</v>
      </c>
      <c r="FJ21" s="10">
        <v>0</v>
      </c>
      <c r="FK21" s="9">
        <v>0</v>
      </c>
      <c r="FL21" s="8">
        <v>0</v>
      </c>
      <c r="FM21" s="10">
        <v>0</v>
      </c>
      <c r="FN21" s="10">
        <v>0</v>
      </c>
      <c r="FO21" s="9">
        <v>0</v>
      </c>
      <c r="FP21" s="8">
        <v>0</v>
      </c>
      <c r="FQ21" s="10">
        <v>82887</v>
      </c>
      <c r="FR21" s="10">
        <v>0</v>
      </c>
      <c r="FS21" s="9">
        <v>82887</v>
      </c>
      <c r="FT21" s="8">
        <v>0</v>
      </c>
      <c r="FU21" s="10">
        <v>80905</v>
      </c>
      <c r="FV21" s="10">
        <v>0</v>
      </c>
      <c r="FW21" s="9">
        <v>80905</v>
      </c>
      <c r="FX21" s="8">
        <v>0</v>
      </c>
      <c r="FY21" s="10">
        <v>111852</v>
      </c>
      <c r="FZ21" s="10">
        <v>0</v>
      </c>
      <c r="GA21" s="9">
        <v>111852</v>
      </c>
      <c r="GB21" s="8">
        <v>418716</v>
      </c>
      <c r="GC21" s="10">
        <v>114900</v>
      </c>
      <c r="GD21" s="13">
        <v>12</v>
      </c>
      <c r="GE21" s="8">
        <v>0</v>
      </c>
      <c r="GF21" s="10">
        <v>0</v>
      </c>
      <c r="GG21" s="13">
        <v>0</v>
      </c>
      <c r="GH21" s="32">
        <v>0</v>
      </c>
      <c r="GI21" s="10">
        <v>0</v>
      </c>
      <c r="GJ21" s="10">
        <v>0</v>
      </c>
      <c r="GK21" s="10">
        <v>0</v>
      </c>
      <c r="GL21" s="10">
        <v>0</v>
      </c>
      <c r="GM21" s="9">
        <v>0</v>
      </c>
      <c r="GN21" s="78">
        <v>1426</v>
      </c>
      <c r="GO21" s="12">
        <v>1415</v>
      </c>
      <c r="GP21" s="12">
        <v>1403</v>
      </c>
      <c r="GQ21" s="12">
        <v>1394</v>
      </c>
      <c r="GR21" s="12">
        <v>1419</v>
      </c>
      <c r="GS21" s="64">
        <v>1415</v>
      </c>
      <c r="GT21" s="12">
        <v>1419</v>
      </c>
      <c r="GU21" s="12">
        <v>1407</v>
      </c>
      <c r="GV21" s="12">
        <v>1392</v>
      </c>
      <c r="GW21" s="12">
        <v>1385</v>
      </c>
      <c r="GX21" s="5">
        <v>1411</v>
      </c>
      <c r="GY21" s="15">
        <v>55862</v>
      </c>
      <c r="GZ21" s="27">
        <v>0</v>
      </c>
    </row>
    <row r="22" spans="1:208" x14ac:dyDescent="0.25">
      <c r="A22" s="4" t="s">
        <v>443</v>
      </c>
      <c r="B22" s="23" t="s">
        <v>442</v>
      </c>
      <c r="C22" s="8">
        <f t="shared" si="0"/>
        <v>3589.6548165787831</v>
      </c>
      <c r="D22" s="10">
        <f t="shared" si="1"/>
        <v>3592.6919407621053</v>
      </c>
      <c r="E22" s="10">
        <f t="shared" si="2"/>
        <v>3613.7316264899246</v>
      </c>
      <c r="F22" s="10">
        <f t="shared" si="3"/>
        <v>3386.6321079079607</v>
      </c>
      <c r="G22" s="10">
        <f t="shared" si="4"/>
        <v>3262.4335904920767</v>
      </c>
      <c r="H22" s="10">
        <f t="shared" si="5"/>
        <v>3165.2940633177691</v>
      </c>
      <c r="I22" s="75">
        <f t="shared" si="6"/>
        <v>3274.5899713606136</v>
      </c>
      <c r="J22" s="75">
        <f t="shared" si="7"/>
        <v>4423.6793775121096</v>
      </c>
      <c r="K22" s="75">
        <f t="shared" si="22"/>
        <v>4576.8372975189668</v>
      </c>
      <c r="L22" s="75">
        <f t="shared" si="23"/>
        <v>5596.7434459766628</v>
      </c>
      <c r="M22" s="35">
        <f t="shared" si="24"/>
        <v>6599.8372801414953</v>
      </c>
      <c r="N22" s="8">
        <f t="shared" si="8"/>
        <v>2197.3776719396724</v>
      </c>
      <c r="O22" s="10">
        <f t="shared" si="9"/>
        <v>2023.2126019191303</v>
      </c>
      <c r="P22" s="10">
        <f t="shared" si="10"/>
        <v>1768.6006734726602</v>
      </c>
      <c r="Q22" s="10">
        <f t="shared" si="11"/>
        <v>1668.5993123512299</v>
      </c>
      <c r="R22" s="10">
        <f t="shared" si="12"/>
        <v>1517.9311405337783</v>
      </c>
      <c r="S22" s="10">
        <f t="shared" si="13"/>
        <v>1368.2008312381342</v>
      </c>
      <c r="T22" s="75">
        <f t="shared" si="14"/>
        <v>1116.7832153778945</v>
      </c>
      <c r="U22" s="75">
        <f t="shared" si="15"/>
        <v>1066.4831917963515</v>
      </c>
      <c r="V22" s="75">
        <f t="shared" si="16"/>
        <v>1600.2061441459912</v>
      </c>
      <c r="W22" s="75">
        <f t="shared" si="25"/>
        <v>1455.3156821740668</v>
      </c>
      <c r="X22" s="35">
        <f t="shared" si="26"/>
        <v>1294.8060774294979</v>
      </c>
      <c r="Y22" s="39">
        <f t="shared" si="17"/>
        <v>1330000</v>
      </c>
      <c r="Z22" s="32">
        <f t="shared" si="18"/>
        <v>66944</v>
      </c>
      <c r="AA22" s="39">
        <f t="shared" si="19"/>
        <v>55784.207100591717</v>
      </c>
      <c r="AB22" s="93">
        <f t="shared" si="20"/>
        <v>0.27971819713095991</v>
      </c>
      <c r="AC22" s="40">
        <f t="shared" si="21"/>
        <v>7</v>
      </c>
      <c r="AD22" s="69">
        <v>2623628</v>
      </c>
      <c r="AE22" s="73">
        <v>19960828</v>
      </c>
      <c r="AF22" s="73">
        <v>89730636</v>
      </c>
      <c r="AG22" s="73">
        <v>2353733</v>
      </c>
      <c r="AH22" s="73">
        <v>5667149</v>
      </c>
      <c r="AI22" s="73">
        <v>369139</v>
      </c>
      <c r="AJ22" s="73">
        <v>13627975</v>
      </c>
      <c r="AK22" s="73">
        <v>0</v>
      </c>
      <c r="AL22" s="73">
        <v>0</v>
      </c>
      <c r="AM22" s="71">
        <v>134333088</v>
      </c>
      <c r="AN22" s="69">
        <v>3976104</v>
      </c>
      <c r="AO22" s="73">
        <v>15410032</v>
      </c>
      <c r="AP22" s="73">
        <v>63828703</v>
      </c>
      <c r="AQ22" s="73">
        <v>2690587</v>
      </c>
      <c r="AR22" s="73">
        <v>5880603</v>
      </c>
      <c r="AS22" s="73">
        <v>410146</v>
      </c>
      <c r="AT22" s="73">
        <v>18602555</v>
      </c>
      <c r="AU22" s="73">
        <v>0</v>
      </c>
      <c r="AV22" s="73">
        <v>0</v>
      </c>
      <c r="AW22" s="71">
        <v>110798730</v>
      </c>
      <c r="AX22" s="69">
        <v>11664887</v>
      </c>
      <c r="AY22" s="73">
        <v>12090953</v>
      </c>
      <c r="AZ22" s="73">
        <v>47885269</v>
      </c>
      <c r="BA22" s="73">
        <v>7760719</v>
      </c>
      <c r="BB22" s="73">
        <v>1175190</v>
      </c>
      <c r="BC22" s="73">
        <v>0</v>
      </c>
      <c r="BD22" s="73">
        <v>8707924</v>
      </c>
      <c r="BE22" s="73">
        <v>12028386</v>
      </c>
      <c r="BF22" s="73">
        <v>0</v>
      </c>
      <c r="BG22" s="71">
        <v>101313328</v>
      </c>
      <c r="BH22" s="69">
        <v>9838443</v>
      </c>
      <c r="BI22" s="73">
        <v>10602432</v>
      </c>
      <c r="BJ22" s="73">
        <v>48827040</v>
      </c>
      <c r="BK22" s="73">
        <v>8620142</v>
      </c>
      <c r="BL22" s="73">
        <v>803641</v>
      </c>
      <c r="BM22" s="73">
        <v>0</v>
      </c>
      <c r="BN22" s="73">
        <v>7154224</v>
      </c>
      <c r="BO22" s="73">
        <v>11861702</v>
      </c>
      <c r="BP22" s="73">
        <v>0</v>
      </c>
      <c r="BQ22" s="71">
        <v>97707624</v>
      </c>
      <c r="BR22" s="69">
        <v>7051726</v>
      </c>
      <c r="BS22" s="73">
        <v>9954069</v>
      </c>
      <c r="BT22" s="73">
        <v>36138607</v>
      </c>
      <c r="BU22" s="73">
        <v>7545195</v>
      </c>
      <c r="BV22" s="73">
        <v>950774</v>
      </c>
      <c r="BW22" s="73">
        <v>0</v>
      </c>
      <c r="BX22" s="73">
        <v>5819457</v>
      </c>
      <c r="BY22" s="73">
        <v>12582465</v>
      </c>
      <c r="BZ22" s="73">
        <v>0</v>
      </c>
      <c r="CA22" s="71">
        <v>80042293</v>
      </c>
      <c r="CB22" s="8">
        <v>7018077</v>
      </c>
      <c r="CC22" s="10">
        <v>8836565</v>
      </c>
      <c r="CD22" s="10">
        <v>31993754</v>
      </c>
      <c r="CE22" s="10">
        <v>6979241</v>
      </c>
      <c r="CF22" s="10">
        <v>1427950</v>
      </c>
      <c r="CG22" s="10">
        <v>0</v>
      </c>
      <c r="CH22" s="10">
        <v>5432829</v>
      </c>
      <c r="CI22" s="10">
        <v>11975012</v>
      </c>
      <c r="CJ22" s="10">
        <v>0</v>
      </c>
      <c r="CK22" s="9">
        <v>73663428</v>
      </c>
      <c r="CL22" s="8">
        <v>6524314</v>
      </c>
      <c r="CM22" s="10">
        <v>8772759</v>
      </c>
      <c r="CN22" s="10">
        <v>32520400</v>
      </c>
      <c r="CO22" s="10">
        <v>8035062</v>
      </c>
      <c r="CP22" s="10">
        <v>1257652</v>
      </c>
      <c r="CQ22" s="10">
        <v>0</v>
      </c>
      <c r="CR22" s="10">
        <v>5476339</v>
      </c>
      <c r="CS22" s="10">
        <v>11759931</v>
      </c>
      <c r="CT22" s="10">
        <v>0</v>
      </c>
      <c r="CU22" s="9">
        <v>74346457</v>
      </c>
      <c r="CV22" s="8">
        <v>6771539</v>
      </c>
      <c r="CW22" s="10">
        <v>7959373</v>
      </c>
      <c r="CX22" s="10">
        <v>35100353</v>
      </c>
      <c r="CY22" s="10">
        <v>6664632</v>
      </c>
      <c r="CZ22" s="10">
        <v>1697666</v>
      </c>
      <c r="DA22" s="10">
        <v>0</v>
      </c>
      <c r="DB22" s="10">
        <v>5830717</v>
      </c>
      <c r="DC22" s="10">
        <v>13924053</v>
      </c>
      <c r="DD22" s="10">
        <v>0</v>
      </c>
      <c r="DE22" s="9">
        <v>77948333</v>
      </c>
      <c r="DF22" s="8">
        <v>6583128</v>
      </c>
      <c r="DG22" s="10">
        <v>7788742</v>
      </c>
      <c r="DH22" s="10">
        <v>40974339</v>
      </c>
      <c r="DI22" s="10">
        <v>5895660</v>
      </c>
      <c r="DJ22" s="10">
        <v>814795</v>
      </c>
      <c r="DK22" s="10">
        <v>0</v>
      </c>
      <c r="DL22" s="10">
        <v>5552641</v>
      </c>
      <c r="DM22" s="10">
        <v>11431078</v>
      </c>
      <c r="DN22" s="10">
        <v>0</v>
      </c>
      <c r="DO22" s="9">
        <v>79040383</v>
      </c>
      <c r="DP22" s="8">
        <v>6702044</v>
      </c>
      <c r="DQ22" s="10">
        <v>8463781</v>
      </c>
      <c r="DR22" s="10">
        <v>37835471</v>
      </c>
      <c r="DS22" s="10">
        <v>5290357</v>
      </c>
      <c r="DT22" s="10">
        <v>1015571</v>
      </c>
      <c r="DU22" s="10">
        <v>0</v>
      </c>
      <c r="DV22" s="10">
        <v>5465419</v>
      </c>
      <c r="DW22" s="10">
        <v>11373832</v>
      </c>
      <c r="DX22" s="10">
        <v>0</v>
      </c>
      <c r="DY22" s="9">
        <v>76146475</v>
      </c>
      <c r="DZ22" s="8">
        <v>5288339</v>
      </c>
      <c r="EA22" s="10">
        <v>7841724</v>
      </c>
      <c r="EB22" s="10">
        <v>38656914</v>
      </c>
      <c r="EC22" s="10">
        <v>5248946</v>
      </c>
      <c r="ED22" s="10">
        <v>756738</v>
      </c>
      <c r="EE22" s="10">
        <v>0</v>
      </c>
      <c r="EF22" s="10">
        <v>5518081</v>
      </c>
      <c r="EG22" s="10">
        <v>11990441</v>
      </c>
      <c r="EH22" s="10">
        <v>0</v>
      </c>
      <c r="EI22" s="9">
        <v>75301183</v>
      </c>
      <c r="EJ22" s="8">
        <v>85491.3</v>
      </c>
      <c r="EK22" s="10">
        <v>26035225.789999999</v>
      </c>
      <c r="EL22" s="10">
        <v>233765.81</v>
      </c>
      <c r="EM22" s="9">
        <v>26354482.899999999</v>
      </c>
      <c r="EN22" s="8">
        <v>168520.25</v>
      </c>
      <c r="EO22" s="10">
        <v>28181575.559999999</v>
      </c>
      <c r="EP22" s="10">
        <v>460788.75</v>
      </c>
      <c r="EQ22" s="9">
        <v>28810884.559999999</v>
      </c>
      <c r="ER22" s="8">
        <v>249081.15</v>
      </c>
      <c r="ES22" s="10">
        <v>30286672.059999999</v>
      </c>
      <c r="ET22" s="10">
        <v>681068.25</v>
      </c>
      <c r="EU22" s="9">
        <v>31216821.459999997</v>
      </c>
      <c r="EV22" s="8">
        <v>327997.95</v>
      </c>
      <c r="EW22" s="10">
        <v>19471322.620000001</v>
      </c>
      <c r="EX22" s="10">
        <v>896852.25</v>
      </c>
      <c r="EY22" s="9">
        <v>20696172.82</v>
      </c>
      <c r="EZ22" s="8">
        <v>406083.69</v>
      </c>
      <c r="FA22" s="10">
        <v>21490379.710000001</v>
      </c>
      <c r="FB22" s="10">
        <v>1110387.6200000001</v>
      </c>
      <c r="FC22" s="9">
        <v>23006851.020000003</v>
      </c>
      <c r="FD22" s="8">
        <v>523319</v>
      </c>
      <c r="FE22" s="10">
        <v>24710624</v>
      </c>
      <c r="FF22" s="10">
        <v>1430923</v>
      </c>
      <c r="FG22" s="9">
        <v>26664866</v>
      </c>
      <c r="FH22" s="8">
        <v>610751</v>
      </c>
      <c r="FI22" s="10">
        <v>26839249</v>
      </c>
      <c r="FJ22" s="10">
        <v>1669991</v>
      </c>
      <c r="FK22" s="9">
        <v>29119991</v>
      </c>
      <c r="FL22" s="8">
        <v>697449</v>
      </c>
      <c r="FM22" s="10">
        <v>28940371</v>
      </c>
      <c r="FN22" s="10">
        <v>1907050</v>
      </c>
      <c r="FO22" s="9">
        <v>31544870</v>
      </c>
      <c r="FP22" s="8">
        <v>785035</v>
      </c>
      <c r="FQ22" s="10">
        <v>30157177</v>
      </c>
      <c r="FR22" s="10">
        <v>2146538</v>
      </c>
      <c r="FS22" s="9">
        <v>33088750</v>
      </c>
      <c r="FT22" s="8">
        <v>968082</v>
      </c>
      <c r="FU22" s="10">
        <v>33122318</v>
      </c>
      <c r="FV22" s="10">
        <v>2386100</v>
      </c>
      <c r="FW22" s="9">
        <v>36476500</v>
      </c>
      <c r="FX22" s="8">
        <v>1096321</v>
      </c>
      <c r="FY22" s="10">
        <v>34960025</v>
      </c>
      <c r="FZ22" s="10">
        <v>2698804</v>
      </c>
      <c r="GA22" s="9">
        <v>38755150</v>
      </c>
      <c r="GB22" s="8">
        <v>18855062</v>
      </c>
      <c r="GC22" s="10">
        <v>10255993</v>
      </c>
      <c r="GD22" s="13">
        <v>338</v>
      </c>
      <c r="GE22" s="8">
        <v>1218550</v>
      </c>
      <c r="GF22" s="10">
        <v>662816</v>
      </c>
      <c r="GG22" s="13">
        <v>53</v>
      </c>
      <c r="GH22" s="32">
        <v>400000</v>
      </c>
      <c r="GI22" s="10">
        <v>200000</v>
      </c>
      <c r="GJ22" s="10">
        <v>400000</v>
      </c>
      <c r="GK22" s="10">
        <v>0</v>
      </c>
      <c r="GL22" s="10">
        <v>330000</v>
      </c>
      <c r="GM22" s="9">
        <v>1330000</v>
      </c>
      <c r="GN22" s="78">
        <v>20354</v>
      </c>
      <c r="GO22" s="12">
        <v>19797</v>
      </c>
      <c r="GP22" s="12">
        <v>19508</v>
      </c>
      <c r="GQ22" s="12">
        <v>19406</v>
      </c>
      <c r="GR22" s="12">
        <v>20601</v>
      </c>
      <c r="GS22" s="64">
        <v>19489</v>
      </c>
      <c r="GT22" s="12">
        <v>19184</v>
      </c>
      <c r="GU22" s="12">
        <v>18905</v>
      </c>
      <c r="GV22" s="12">
        <v>18709</v>
      </c>
      <c r="GW22" s="12">
        <v>18029</v>
      </c>
      <c r="GX22" s="5">
        <v>17637</v>
      </c>
      <c r="GY22" s="15">
        <v>66944</v>
      </c>
      <c r="GZ22" s="27">
        <v>7</v>
      </c>
    </row>
    <row r="23" spans="1:208" x14ac:dyDescent="0.25">
      <c r="A23" s="126" t="s">
        <v>229</v>
      </c>
      <c r="B23" s="23" t="s">
        <v>228</v>
      </c>
      <c r="C23" s="8">
        <f t="shared" si="0"/>
        <v>298.59677419354841</v>
      </c>
      <c r="D23" s="10">
        <f t="shared" si="1"/>
        <v>273.6171875</v>
      </c>
      <c r="E23" s="10">
        <f t="shared" si="2"/>
        <v>306.6640625</v>
      </c>
      <c r="F23" s="10">
        <f t="shared" si="3"/>
        <v>632.99173553719004</v>
      </c>
      <c r="G23" s="10">
        <f t="shared" si="4"/>
        <v>556.50400000000002</v>
      </c>
      <c r="H23" s="10">
        <f t="shared" si="5"/>
        <v>507.86607142857144</v>
      </c>
      <c r="I23" s="75">
        <f t="shared" si="6"/>
        <v>444.38333333333333</v>
      </c>
      <c r="J23" s="75">
        <f t="shared" si="7"/>
        <v>1616.7073170731708</v>
      </c>
      <c r="K23" s="75">
        <f t="shared" si="22"/>
        <v>1170.9166666666667</v>
      </c>
      <c r="L23" s="75">
        <f t="shared" si="23"/>
        <v>0</v>
      </c>
      <c r="M23" s="35">
        <f t="shared" si="24"/>
        <v>0</v>
      </c>
      <c r="N23" s="8">
        <f t="shared" si="8"/>
        <v>0</v>
      </c>
      <c r="O23" s="10">
        <f t="shared" si="9"/>
        <v>0</v>
      </c>
      <c r="P23" s="10">
        <f t="shared" si="10"/>
        <v>0</v>
      </c>
      <c r="Q23" s="10">
        <f t="shared" si="11"/>
        <v>0</v>
      </c>
      <c r="R23" s="10">
        <f t="shared" si="12"/>
        <v>0</v>
      </c>
      <c r="S23" s="10">
        <f t="shared" si="13"/>
        <v>0</v>
      </c>
      <c r="T23" s="75">
        <f t="shared" si="14"/>
        <v>0</v>
      </c>
      <c r="U23" s="75">
        <f t="shared" si="15"/>
        <v>0</v>
      </c>
      <c r="V23" s="75">
        <f t="shared" si="16"/>
        <v>0</v>
      </c>
      <c r="W23" s="75">
        <f t="shared" si="25"/>
        <v>0</v>
      </c>
      <c r="X23" s="35">
        <f t="shared" si="26"/>
        <v>0</v>
      </c>
      <c r="Y23" s="39">
        <f t="shared" si="17"/>
        <v>0</v>
      </c>
      <c r="Z23" s="32">
        <f t="shared" si="18"/>
        <v>70500</v>
      </c>
      <c r="AA23" s="39" t="e">
        <f t="shared" si="19"/>
        <v>#DIV/0!</v>
      </c>
      <c r="AB23" s="93" t="e">
        <f t="shared" si="20"/>
        <v>#DIV/0!</v>
      </c>
      <c r="AC23" s="40">
        <f t="shared" si="21"/>
        <v>0</v>
      </c>
      <c r="AD23" s="69">
        <v>0</v>
      </c>
      <c r="AE23" s="73">
        <v>0</v>
      </c>
      <c r="AF23" s="73">
        <v>0</v>
      </c>
      <c r="AG23" s="73">
        <v>0</v>
      </c>
      <c r="AH23" s="73">
        <v>0</v>
      </c>
      <c r="AI23" s="73">
        <v>0</v>
      </c>
      <c r="AJ23" s="73">
        <v>0</v>
      </c>
      <c r="AK23" s="73">
        <v>0</v>
      </c>
      <c r="AL23" s="73">
        <v>0</v>
      </c>
      <c r="AM23" s="71">
        <v>0</v>
      </c>
      <c r="AN23" s="69">
        <v>0</v>
      </c>
      <c r="AO23" s="73">
        <v>0</v>
      </c>
      <c r="AP23" s="73">
        <v>0</v>
      </c>
      <c r="AQ23" s="73">
        <v>0</v>
      </c>
      <c r="AR23" s="73">
        <v>0</v>
      </c>
      <c r="AS23" s="73">
        <v>0</v>
      </c>
      <c r="AT23" s="73">
        <v>0</v>
      </c>
      <c r="AU23" s="73">
        <v>0</v>
      </c>
      <c r="AV23" s="73">
        <v>0</v>
      </c>
      <c r="AW23" s="71">
        <v>0</v>
      </c>
      <c r="AX23" s="69">
        <v>58619</v>
      </c>
      <c r="AY23" s="73">
        <v>0</v>
      </c>
      <c r="AZ23" s="73">
        <v>346</v>
      </c>
      <c r="BA23" s="73">
        <v>9288</v>
      </c>
      <c r="BB23" s="73">
        <v>0</v>
      </c>
      <c r="BC23" s="73">
        <v>0</v>
      </c>
      <c r="BD23" s="73">
        <v>30104</v>
      </c>
      <c r="BE23" s="73">
        <v>0</v>
      </c>
      <c r="BF23" s="73">
        <v>0</v>
      </c>
      <c r="BG23" s="71">
        <v>98357</v>
      </c>
      <c r="BH23" s="69">
        <v>74877</v>
      </c>
      <c r="BI23" s="73">
        <v>0</v>
      </c>
      <c r="BJ23" s="73">
        <v>0</v>
      </c>
      <c r="BK23" s="73">
        <v>7110</v>
      </c>
      <c r="BL23" s="73">
        <v>0</v>
      </c>
      <c r="BM23" s="73">
        <v>0</v>
      </c>
      <c r="BN23" s="73">
        <v>50583</v>
      </c>
      <c r="BO23" s="73">
        <v>0</v>
      </c>
      <c r="BP23" s="73">
        <v>0</v>
      </c>
      <c r="BQ23" s="71">
        <v>132570</v>
      </c>
      <c r="BR23" s="69">
        <v>23653</v>
      </c>
      <c r="BS23" s="73">
        <v>0</v>
      </c>
      <c r="BT23" s="73">
        <v>291</v>
      </c>
      <c r="BU23" s="73">
        <v>4357</v>
      </c>
      <c r="BV23" s="73">
        <v>0</v>
      </c>
      <c r="BW23" s="73">
        <v>0</v>
      </c>
      <c r="BX23" s="73">
        <v>25025</v>
      </c>
      <c r="BY23" s="73">
        <v>0</v>
      </c>
      <c r="BZ23" s="73">
        <v>0</v>
      </c>
      <c r="CA23" s="71">
        <v>53326</v>
      </c>
      <c r="CB23" s="8">
        <v>30612</v>
      </c>
      <c r="CC23" s="10">
        <v>0</v>
      </c>
      <c r="CD23" s="10">
        <v>420</v>
      </c>
      <c r="CE23" s="10">
        <v>3656</v>
      </c>
      <c r="CF23" s="10">
        <v>0</v>
      </c>
      <c r="CG23" s="10">
        <v>0</v>
      </c>
      <c r="CH23" s="10">
        <v>22193</v>
      </c>
      <c r="CI23" s="10">
        <v>0</v>
      </c>
      <c r="CJ23" s="10">
        <v>0</v>
      </c>
      <c r="CK23" s="9">
        <v>56881</v>
      </c>
      <c r="CL23" s="8">
        <v>29328</v>
      </c>
      <c r="CM23" s="10">
        <v>0</v>
      </c>
      <c r="CN23" s="10">
        <v>2418</v>
      </c>
      <c r="CO23" s="10">
        <v>2296</v>
      </c>
      <c r="CP23" s="10">
        <v>0</v>
      </c>
      <c r="CQ23" s="10">
        <v>0</v>
      </c>
      <c r="CR23" s="10">
        <v>35521</v>
      </c>
      <c r="CS23" s="10">
        <v>0</v>
      </c>
      <c r="CT23" s="10">
        <v>0</v>
      </c>
      <c r="CU23" s="9">
        <v>69563</v>
      </c>
      <c r="CV23" s="8">
        <v>25171</v>
      </c>
      <c r="CW23" s="10">
        <v>0</v>
      </c>
      <c r="CX23" s="10">
        <v>321</v>
      </c>
      <c r="CY23" s="10">
        <v>2665</v>
      </c>
      <c r="CZ23" s="10">
        <v>0</v>
      </c>
      <c r="DA23" s="10">
        <v>0</v>
      </c>
      <c r="DB23" s="10">
        <v>48435</v>
      </c>
      <c r="DC23" s="10">
        <v>0</v>
      </c>
      <c r="DD23" s="10">
        <v>0</v>
      </c>
      <c r="DE23" s="9">
        <v>76592</v>
      </c>
      <c r="DF23" s="8">
        <v>23920</v>
      </c>
      <c r="DG23" s="10">
        <v>0</v>
      </c>
      <c r="DH23" s="10">
        <v>273</v>
      </c>
      <c r="DI23" s="10">
        <v>2597</v>
      </c>
      <c r="DJ23" s="10">
        <v>0</v>
      </c>
      <c r="DK23" s="10">
        <v>0</v>
      </c>
      <c r="DL23" s="10">
        <v>12463</v>
      </c>
      <c r="DM23" s="10">
        <v>0</v>
      </c>
      <c r="DN23" s="10">
        <v>0</v>
      </c>
      <c r="DO23" s="9">
        <v>39253</v>
      </c>
      <c r="DP23" s="8">
        <v>29181</v>
      </c>
      <c r="DQ23" s="10">
        <v>0</v>
      </c>
      <c r="DR23" s="10">
        <v>193</v>
      </c>
      <c r="DS23" s="10">
        <v>2533</v>
      </c>
      <c r="DT23" s="10">
        <v>0</v>
      </c>
      <c r="DU23" s="10">
        <v>0</v>
      </c>
      <c r="DV23" s="10">
        <v>3116</v>
      </c>
      <c r="DW23" s="10">
        <v>0</v>
      </c>
      <c r="DX23" s="10">
        <v>0</v>
      </c>
      <c r="DY23" s="9">
        <v>35023</v>
      </c>
      <c r="DZ23" s="8">
        <v>31887</v>
      </c>
      <c r="EA23" s="10">
        <v>0</v>
      </c>
      <c r="EB23" s="10">
        <v>190</v>
      </c>
      <c r="EC23" s="10">
        <v>2632</v>
      </c>
      <c r="ED23" s="10">
        <v>0</v>
      </c>
      <c r="EE23" s="10">
        <v>0</v>
      </c>
      <c r="EF23" s="10">
        <v>2317</v>
      </c>
      <c r="EG23" s="10">
        <v>0</v>
      </c>
      <c r="EH23" s="10">
        <v>0</v>
      </c>
      <c r="EI23" s="9">
        <v>37026</v>
      </c>
      <c r="EJ23" s="8">
        <v>0</v>
      </c>
      <c r="EK23" s="10">
        <v>0</v>
      </c>
      <c r="EL23" s="10">
        <v>0</v>
      </c>
      <c r="EM23" s="9">
        <v>0</v>
      </c>
      <c r="EN23" s="8">
        <v>0</v>
      </c>
      <c r="EO23" s="10">
        <v>0</v>
      </c>
      <c r="EP23" s="10">
        <v>0</v>
      </c>
      <c r="EQ23" s="9">
        <v>0</v>
      </c>
      <c r="ER23" s="8">
        <v>0</v>
      </c>
      <c r="ES23" s="10">
        <v>0</v>
      </c>
      <c r="ET23" s="10">
        <v>0</v>
      </c>
      <c r="EU23" s="9">
        <v>0</v>
      </c>
      <c r="EV23" s="8">
        <v>0</v>
      </c>
      <c r="EW23" s="10">
        <v>0</v>
      </c>
      <c r="EX23" s="10">
        <v>0</v>
      </c>
      <c r="EY23" s="9">
        <v>0</v>
      </c>
      <c r="EZ23" s="8">
        <v>0</v>
      </c>
      <c r="FA23" s="10">
        <v>0</v>
      </c>
      <c r="FB23" s="10">
        <v>0</v>
      </c>
      <c r="FC23" s="9">
        <v>0</v>
      </c>
      <c r="FD23" s="8">
        <v>0</v>
      </c>
      <c r="FE23" s="10">
        <v>0</v>
      </c>
      <c r="FF23" s="10">
        <v>0</v>
      </c>
      <c r="FG23" s="9">
        <v>0</v>
      </c>
      <c r="FH23" s="8">
        <v>0</v>
      </c>
      <c r="FI23" s="10">
        <v>0</v>
      </c>
      <c r="FJ23" s="10">
        <v>0</v>
      </c>
      <c r="FK23" s="9">
        <v>0</v>
      </c>
      <c r="FL23" s="8">
        <v>0</v>
      </c>
      <c r="FM23" s="10">
        <v>0</v>
      </c>
      <c r="FN23" s="10">
        <v>0</v>
      </c>
      <c r="FO23" s="9">
        <v>0</v>
      </c>
      <c r="FP23" s="8">
        <v>0</v>
      </c>
      <c r="FQ23" s="10">
        <v>0</v>
      </c>
      <c r="FR23" s="10">
        <v>0</v>
      </c>
      <c r="FS23" s="9">
        <v>0</v>
      </c>
      <c r="FT23" s="8">
        <v>0</v>
      </c>
      <c r="FU23" s="10">
        <v>0</v>
      </c>
      <c r="FV23" s="10">
        <v>0</v>
      </c>
      <c r="FW23" s="9">
        <v>0</v>
      </c>
      <c r="FX23" s="8">
        <v>0</v>
      </c>
      <c r="FY23" s="10">
        <v>0</v>
      </c>
      <c r="FZ23" s="10">
        <v>0</v>
      </c>
      <c r="GA23" s="9">
        <v>0</v>
      </c>
      <c r="GB23" s="8">
        <v>0</v>
      </c>
      <c r="GC23" s="10">
        <v>0</v>
      </c>
      <c r="GD23" s="13">
        <v>0</v>
      </c>
      <c r="GE23" s="8">
        <v>0</v>
      </c>
      <c r="GF23" s="10">
        <v>0</v>
      </c>
      <c r="GG23" s="13">
        <v>0</v>
      </c>
      <c r="GH23" s="32">
        <v>0</v>
      </c>
      <c r="GI23" s="10">
        <v>0</v>
      </c>
      <c r="GJ23" s="10">
        <v>0</v>
      </c>
      <c r="GK23" s="10">
        <v>0</v>
      </c>
      <c r="GL23" s="10">
        <v>0</v>
      </c>
      <c r="GM23" s="9">
        <v>0</v>
      </c>
      <c r="GN23" s="78">
        <v>82</v>
      </c>
      <c r="GO23" s="12">
        <v>85</v>
      </c>
      <c r="GP23" s="12">
        <v>84</v>
      </c>
      <c r="GQ23" s="12">
        <v>82</v>
      </c>
      <c r="GR23" s="12">
        <v>120</v>
      </c>
      <c r="GS23" s="64">
        <v>112</v>
      </c>
      <c r="GT23" s="12">
        <v>125</v>
      </c>
      <c r="GU23" s="12">
        <v>121</v>
      </c>
      <c r="GV23" s="12">
        <v>128</v>
      </c>
      <c r="GW23" s="12">
        <v>128</v>
      </c>
      <c r="GX23" s="5">
        <v>124</v>
      </c>
      <c r="GY23" s="15">
        <v>70500</v>
      </c>
      <c r="GZ23" s="27">
        <v>0</v>
      </c>
    </row>
    <row r="24" spans="1:208" x14ac:dyDescent="0.25">
      <c r="A24" s="4" t="s">
        <v>301</v>
      </c>
      <c r="B24" s="23" t="s">
        <v>299</v>
      </c>
      <c r="C24" s="8">
        <f t="shared" si="0"/>
        <v>2798.1273984442523</v>
      </c>
      <c r="D24" s="10">
        <f t="shared" si="1"/>
        <v>4061.2764769452451</v>
      </c>
      <c r="E24" s="10">
        <f t="shared" si="2"/>
        <v>3205.1792095289661</v>
      </c>
      <c r="F24" s="10">
        <f t="shared" si="3"/>
        <v>3447.5183659457603</v>
      </c>
      <c r="G24" s="10">
        <f t="shared" si="4"/>
        <v>3427.2378131347327</v>
      </c>
      <c r="H24" s="10">
        <f t="shared" si="5"/>
        <v>3120.9473422752112</v>
      </c>
      <c r="I24" s="75">
        <f t="shared" si="6"/>
        <v>3457.9404038745693</v>
      </c>
      <c r="J24" s="75">
        <f t="shared" si="7"/>
        <v>4078.476820083682</v>
      </c>
      <c r="K24" s="75">
        <f t="shared" si="22"/>
        <v>4395.4105015936921</v>
      </c>
      <c r="L24" s="75">
        <f t="shared" si="23"/>
        <v>7880.3267582697208</v>
      </c>
      <c r="M24" s="35">
        <f t="shared" si="24"/>
        <v>8580.9047125841535</v>
      </c>
      <c r="N24" s="8">
        <f t="shared" si="8"/>
        <v>0</v>
      </c>
      <c r="O24" s="10">
        <f t="shared" si="9"/>
        <v>0</v>
      </c>
      <c r="P24" s="10">
        <f t="shared" si="10"/>
        <v>0</v>
      </c>
      <c r="Q24" s="10">
        <f t="shared" si="11"/>
        <v>0</v>
      </c>
      <c r="R24" s="10">
        <f t="shared" si="12"/>
        <v>0</v>
      </c>
      <c r="S24" s="10">
        <f t="shared" si="13"/>
        <v>0</v>
      </c>
      <c r="T24" s="75">
        <f t="shared" si="14"/>
        <v>0</v>
      </c>
      <c r="U24" s="75">
        <f t="shared" si="15"/>
        <v>2467.2803347280333</v>
      </c>
      <c r="V24" s="75">
        <f t="shared" si="16"/>
        <v>2194.765978862607</v>
      </c>
      <c r="W24" s="75">
        <f t="shared" si="25"/>
        <v>2094.147582697201</v>
      </c>
      <c r="X24" s="35">
        <f t="shared" si="26"/>
        <v>1900.7422751596755</v>
      </c>
      <c r="Y24" s="39">
        <f t="shared" si="17"/>
        <v>0</v>
      </c>
      <c r="Z24" s="32">
        <f t="shared" si="18"/>
        <v>84750</v>
      </c>
      <c r="AA24" s="39">
        <f t="shared" si="19"/>
        <v>97367.416356877322</v>
      </c>
      <c r="AB24" s="93">
        <f t="shared" si="20"/>
        <v>0.30353507271071029</v>
      </c>
      <c r="AC24" s="40">
        <f t="shared" si="21"/>
        <v>0</v>
      </c>
      <c r="AD24" s="69">
        <v>5058787</v>
      </c>
      <c r="AE24" s="73">
        <v>10736135</v>
      </c>
      <c r="AF24" s="73">
        <v>8289162</v>
      </c>
      <c r="AG24" s="73">
        <v>23993183</v>
      </c>
      <c r="AH24" s="73">
        <v>0</v>
      </c>
      <c r="AI24" s="73">
        <v>0</v>
      </c>
      <c r="AJ24" s="73">
        <v>1631914</v>
      </c>
      <c r="AK24" s="73">
        <v>1926942</v>
      </c>
      <c r="AL24" s="73">
        <v>0</v>
      </c>
      <c r="AM24" s="71">
        <v>51636123</v>
      </c>
      <c r="AN24" s="69">
        <v>6614072.2300000004</v>
      </c>
      <c r="AO24" s="73">
        <v>8250333</v>
      </c>
      <c r="AP24" s="73">
        <v>8839075</v>
      </c>
      <c r="AQ24" s="73">
        <v>19490016.010000002</v>
      </c>
      <c r="AR24" s="73">
        <v>0</v>
      </c>
      <c r="AS24" s="73">
        <v>0</v>
      </c>
      <c r="AT24" s="73">
        <v>3261030</v>
      </c>
      <c r="AU24" s="73">
        <v>2325171</v>
      </c>
      <c r="AV24" s="73">
        <v>0</v>
      </c>
      <c r="AW24" s="71">
        <v>48779697.240000002</v>
      </c>
      <c r="AX24" s="69">
        <v>6192044</v>
      </c>
      <c r="AY24" s="73">
        <v>6645914</v>
      </c>
      <c r="AZ24" s="73">
        <v>4498043</v>
      </c>
      <c r="BA24" s="73">
        <v>7173359</v>
      </c>
      <c r="BB24" s="73">
        <v>0</v>
      </c>
      <c r="BC24" s="73">
        <v>0</v>
      </c>
      <c r="BD24" s="73">
        <v>1691682</v>
      </c>
      <c r="BE24" s="73">
        <v>3263232</v>
      </c>
      <c r="BF24" s="73">
        <v>0</v>
      </c>
      <c r="BG24" s="71">
        <v>29464274</v>
      </c>
      <c r="BH24" s="69">
        <v>4352071</v>
      </c>
      <c r="BI24" s="73">
        <v>6056521</v>
      </c>
      <c r="BJ24" s="73">
        <v>4578331</v>
      </c>
      <c r="BK24" s="73">
        <v>8006633</v>
      </c>
      <c r="BL24" s="73">
        <v>0</v>
      </c>
      <c r="BM24" s="73">
        <v>0</v>
      </c>
      <c r="BN24" s="73">
        <v>1375343</v>
      </c>
      <c r="BO24" s="73">
        <v>1910721</v>
      </c>
      <c r="BP24" s="73">
        <v>0</v>
      </c>
      <c r="BQ24" s="71">
        <v>26279620</v>
      </c>
      <c r="BR24" s="69">
        <v>5035537</v>
      </c>
      <c r="BS24" s="73">
        <v>5686006</v>
      </c>
      <c r="BT24" s="73">
        <v>3937567</v>
      </c>
      <c r="BU24" s="73">
        <v>5378262</v>
      </c>
      <c r="BV24" s="73">
        <v>0</v>
      </c>
      <c r="BW24" s="73">
        <v>0</v>
      </c>
      <c r="BX24" s="73">
        <v>1024943</v>
      </c>
      <c r="BY24" s="73">
        <v>2253829</v>
      </c>
      <c r="BZ24" s="73">
        <v>0</v>
      </c>
      <c r="CA24" s="71">
        <v>23316144</v>
      </c>
      <c r="CB24" s="8">
        <v>3833705</v>
      </c>
      <c r="CC24" s="10">
        <v>4994118</v>
      </c>
      <c r="CD24" s="10">
        <v>3541231</v>
      </c>
      <c r="CE24" s="10">
        <v>5275803</v>
      </c>
      <c r="CF24" s="10">
        <v>0</v>
      </c>
      <c r="CG24" s="10">
        <v>0</v>
      </c>
      <c r="CH24" s="10">
        <v>1202544</v>
      </c>
      <c r="CI24" s="10">
        <v>1880842</v>
      </c>
      <c r="CJ24" s="10">
        <v>0</v>
      </c>
      <c r="CK24" s="9">
        <v>20728243</v>
      </c>
      <c r="CL24" s="8">
        <v>3845888</v>
      </c>
      <c r="CM24" s="10">
        <v>5161134</v>
      </c>
      <c r="CN24" s="10">
        <v>3739624</v>
      </c>
      <c r="CO24" s="10">
        <v>6172641</v>
      </c>
      <c r="CP24" s="10">
        <v>0</v>
      </c>
      <c r="CQ24" s="10">
        <v>0</v>
      </c>
      <c r="CR24" s="10">
        <v>1328834</v>
      </c>
      <c r="CS24" s="10">
        <v>1997630</v>
      </c>
      <c r="CT24" s="10">
        <v>0</v>
      </c>
      <c r="CU24" s="9">
        <v>22245751</v>
      </c>
      <c r="CV24" s="8">
        <v>3894331</v>
      </c>
      <c r="CW24" s="10">
        <v>5045795</v>
      </c>
      <c r="CX24" s="10">
        <v>3602598</v>
      </c>
      <c r="CY24" s="10">
        <v>6270485</v>
      </c>
      <c r="CZ24" s="10">
        <v>0</v>
      </c>
      <c r="DA24" s="10">
        <v>0</v>
      </c>
      <c r="DB24" s="10">
        <v>1272033</v>
      </c>
      <c r="DC24" s="10">
        <v>1926672</v>
      </c>
      <c r="DD24" s="10">
        <v>0</v>
      </c>
      <c r="DE24" s="9">
        <v>22011914</v>
      </c>
      <c r="DF24" s="8">
        <v>2862527</v>
      </c>
      <c r="DG24" s="10">
        <v>4709616</v>
      </c>
      <c r="DH24" s="10">
        <v>3498261</v>
      </c>
      <c r="DI24" s="10">
        <v>5560034</v>
      </c>
      <c r="DJ24" s="10">
        <v>0</v>
      </c>
      <c r="DK24" s="10">
        <v>0</v>
      </c>
      <c r="DL24" s="10">
        <v>1129460</v>
      </c>
      <c r="DM24" s="10">
        <v>1787613</v>
      </c>
      <c r="DN24" s="10">
        <v>0</v>
      </c>
      <c r="DO24" s="9">
        <v>19547511</v>
      </c>
      <c r="DP24" s="8">
        <v>6450999</v>
      </c>
      <c r="DQ24" s="10">
        <v>4519667</v>
      </c>
      <c r="DR24" s="10">
        <v>3355458</v>
      </c>
      <c r="DS24" s="10">
        <v>5248588</v>
      </c>
      <c r="DT24" s="10">
        <v>0</v>
      </c>
      <c r="DU24" s="10">
        <v>0</v>
      </c>
      <c r="DV24" s="10">
        <v>2973495</v>
      </c>
      <c r="DW24" s="10">
        <v>1654850</v>
      </c>
      <c r="DX24" s="10">
        <v>0</v>
      </c>
      <c r="DY24" s="9">
        <v>24203057</v>
      </c>
      <c r="DZ24" s="8">
        <v>2568060</v>
      </c>
      <c r="EA24" s="10">
        <v>4458590</v>
      </c>
      <c r="EB24" s="10">
        <v>3232735</v>
      </c>
      <c r="EC24" s="10">
        <v>4842856</v>
      </c>
      <c r="ED24" s="10">
        <v>0</v>
      </c>
      <c r="EE24" s="10">
        <v>0</v>
      </c>
      <c r="EF24" s="10">
        <v>1084926</v>
      </c>
      <c r="EG24" s="10">
        <v>1692655</v>
      </c>
      <c r="EH24" s="10">
        <v>0</v>
      </c>
      <c r="EI24" s="9">
        <v>17879822</v>
      </c>
      <c r="EJ24" s="8">
        <v>4133000</v>
      </c>
      <c r="EK24" s="10">
        <v>6878000</v>
      </c>
      <c r="EL24" s="10">
        <v>0</v>
      </c>
      <c r="EM24" s="9">
        <v>11011000</v>
      </c>
      <c r="EN24" s="8">
        <v>4474000</v>
      </c>
      <c r="EO24" s="10">
        <v>7871000</v>
      </c>
      <c r="EP24" s="10">
        <v>0</v>
      </c>
      <c r="EQ24" s="9">
        <v>12345000</v>
      </c>
      <c r="ER24" s="8">
        <v>4843000</v>
      </c>
      <c r="ES24" s="10">
        <v>8240000</v>
      </c>
      <c r="ET24" s="10">
        <v>0</v>
      </c>
      <c r="EU24" s="9">
        <v>13083000</v>
      </c>
      <c r="EV24" s="8">
        <v>5192000</v>
      </c>
      <c r="EW24" s="10">
        <v>9550000</v>
      </c>
      <c r="EX24" s="10">
        <v>0</v>
      </c>
      <c r="EY24" s="9">
        <v>14742000</v>
      </c>
      <c r="EZ24" s="8">
        <v>0</v>
      </c>
      <c r="FA24" s="10">
        <v>0</v>
      </c>
      <c r="FB24" s="10">
        <v>0</v>
      </c>
      <c r="FC24" s="9">
        <v>0</v>
      </c>
      <c r="FD24" s="8">
        <v>0</v>
      </c>
      <c r="FE24" s="10">
        <v>0</v>
      </c>
      <c r="FF24" s="10">
        <v>0</v>
      </c>
      <c r="FG24" s="9">
        <v>0</v>
      </c>
      <c r="FH24" s="8">
        <v>0</v>
      </c>
      <c r="FI24" s="10">
        <v>0</v>
      </c>
      <c r="FJ24" s="10">
        <v>0</v>
      </c>
      <c r="FK24" s="9">
        <v>0</v>
      </c>
      <c r="FL24" s="8">
        <v>0</v>
      </c>
      <c r="FM24" s="10">
        <v>0</v>
      </c>
      <c r="FN24" s="10">
        <v>0</v>
      </c>
      <c r="FO24" s="9">
        <v>0</v>
      </c>
      <c r="FP24" s="8">
        <v>0</v>
      </c>
      <c r="FQ24" s="10">
        <v>0</v>
      </c>
      <c r="FR24" s="10">
        <v>0</v>
      </c>
      <c r="FS24" s="9">
        <v>0</v>
      </c>
      <c r="FT24" s="8">
        <v>0</v>
      </c>
      <c r="FU24" s="10">
        <v>0</v>
      </c>
      <c r="FV24" s="10">
        <v>0</v>
      </c>
      <c r="FW24" s="9">
        <v>0</v>
      </c>
      <c r="FX24" s="8">
        <v>0</v>
      </c>
      <c r="FY24" s="10">
        <v>0</v>
      </c>
      <c r="FZ24" s="10">
        <v>0</v>
      </c>
      <c r="GA24" s="9">
        <v>0</v>
      </c>
      <c r="GB24" s="8">
        <v>10476734</v>
      </c>
      <c r="GC24" s="10">
        <v>3623844</v>
      </c>
      <c r="GD24" s="13">
        <v>107.6</v>
      </c>
      <c r="GE24" s="8">
        <v>0</v>
      </c>
      <c r="GF24" s="10">
        <v>0</v>
      </c>
      <c r="GG24" s="13">
        <v>0</v>
      </c>
      <c r="GH24" s="32">
        <v>0</v>
      </c>
      <c r="GI24" s="10">
        <v>0</v>
      </c>
      <c r="GJ24" s="10">
        <v>0</v>
      </c>
      <c r="GK24" s="10">
        <v>0</v>
      </c>
      <c r="GL24" s="10">
        <v>0</v>
      </c>
      <c r="GM24" s="9">
        <v>0</v>
      </c>
      <c r="GN24" s="78">
        <v>5793</v>
      </c>
      <c r="GO24" s="12">
        <v>5895</v>
      </c>
      <c r="GP24" s="12">
        <v>5961</v>
      </c>
      <c r="GQ24" s="12">
        <v>5975</v>
      </c>
      <c r="GR24" s="12">
        <v>6091</v>
      </c>
      <c r="GS24" s="64">
        <v>6039</v>
      </c>
      <c r="GT24" s="12">
        <v>5908</v>
      </c>
      <c r="GU24" s="12">
        <v>5826</v>
      </c>
      <c r="GV24" s="12">
        <v>5541</v>
      </c>
      <c r="GW24" s="12">
        <v>5552</v>
      </c>
      <c r="GX24" s="5">
        <v>5785</v>
      </c>
      <c r="GY24" s="15">
        <v>84750</v>
      </c>
      <c r="GZ24" s="27">
        <v>0</v>
      </c>
    </row>
    <row r="25" spans="1:208" x14ac:dyDescent="0.25">
      <c r="A25" s="4" t="s">
        <v>356</v>
      </c>
      <c r="B25" s="23" t="s">
        <v>355</v>
      </c>
      <c r="C25" s="8">
        <f t="shared" si="0"/>
        <v>405802.86666666664</v>
      </c>
      <c r="D25" s="10">
        <f t="shared" si="1"/>
        <v>648227.46666666667</v>
      </c>
      <c r="E25" s="10">
        <f t="shared" si="2"/>
        <v>765647.66666666663</v>
      </c>
      <c r="F25" s="10">
        <f t="shared" si="3"/>
        <v>520304.34782608697</v>
      </c>
      <c r="G25" s="10">
        <f t="shared" si="4"/>
        <v>571341.72727272729</v>
      </c>
      <c r="H25" s="10">
        <f t="shared" si="5"/>
        <v>960701.8666666667</v>
      </c>
      <c r="I25" s="75">
        <f t="shared" si="6"/>
        <v>1080982.2</v>
      </c>
      <c r="J25" s="75">
        <f t="shared" si="7"/>
        <v>608240.20689655177</v>
      </c>
      <c r="K25" s="75">
        <f t="shared" si="22"/>
        <v>625399.48275862064</v>
      </c>
      <c r="L25" s="75">
        <f t="shared" si="23"/>
        <v>733766.37931034481</v>
      </c>
      <c r="M25" s="35">
        <f t="shared" si="24"/>
        <v>1858818.2142857143</v>
      </c>
      <c r="N25" s="8">
        <f t="shared" si="8"/>
        <v>0</v>
      </c>
      <c r="O25" s="10">
        <f t="shared" si="9"/>
        <v>0</v>
      </c>
      <c r="P25" s="10">
        <f t="shared" si="10"/>
        <v>0</v>
      </c>
      <c r="Q25" s="10">
        <f t="shared" si="11"/>
        <v>0</v>
      </c>
      <c r="R25" s="10">
        <f t="shared" si="12"/>
        <v>0</v>
      </c>
      <c r="S25" s="10">
        <f t="shared" si="13"/>
        <v>0</v>
      </c>
      <c r="T25" s="75">
        <f t="shared" si="14"/>
        <v>0</v>
      </c>
      <c r="U25" s="75">
        <f t="shared" si="15"/>
        <v>0</v>
      </c>
      <c r="V25" s="75">
        <f t="shared" si="16"/>
        <v>0</v>
      </c>
      <c r="W25" s="75">
        <f t="shared" si="25"/>
        <v>0</v>
      </c>
      <c r="X25" s="35">
        <f t="shared" si="26"/>
        <v>0</v>
      </c>
      <c r="Y25" s="39">
        <f t="shared" si="17"/>
        <v>0</v>
      </c>
      <c r="Z25" s="32">
        <f t="shared" si="18"/>
        <v>148750</v>
      </c>
      <c r="AA25" s="39" t="e">
        <f t="shared" si="19"/>
        <v>#DIV/0!</v>
      </c>
      <c r="AB25" s="93">
        <f t="shared" si="20"/>
        <v>0</v>
      </c>
      <c r="AC25" s="40">
        <f t="shared" si="21"/>
        <v>0</v>
      </c>
      <c r="AD25" s="69">
        <v>444593</v>
      </c>
      <c r="AE25" s="73">
        <v>25528862</v>
      </c>
      <c r="AF25" s="73">
        <v>50000</v>
      </c>
      <c r="AG25" s="73">
        <v>0</v>
      </c>
      <c r="AH25" s="73">
        <v>0</v>
      </c>
      <c r="AI25" s="73">
        <v>0</v>
      </c>
      <c r="AJ25" s="73">
        <v>0</v>
      </c>
      <c r="AK25" s="73">
        <v>0</v>
      </c>
      <c r="AL25" s="73">
        <v>0</v>
      </c>
      <c r="AM25" s="71">
        <v>26023455</v>
      </c>
      <c r="AN25" s="69">
        <v>296975</v>
      </c>
      <c r="AO25" s="73">
        <v>20932250</v>
      </c>
      <c r="AP25" s="73">
        <v>50000</v>
      </c>
      <c r="AQ25" s="73">
        <v>0</v>
      </c>
      <c r="AR25" s="73">
        <v>0</v>
      </c>
      <c r="AS25" s="73">
        <v>0</v>
      </c>
      <c r="AT25" s="73">
        <v>0</v>
      </c>
      <c r="AU25" s="73">
        <v>0</v>
      </c>
      <c r="AV25" s="73">
        <v>0</v>
      </c>
      <c r="AW25" s="71">
        <v>21279225</v>
      </c>
      <c r="AX25" s="69">
        <v>45543</v>
      </c>
      <c r="AY25" s="73">
        <v>18055683</v>
      </c>
      <c r="AZ25" s="73">
        <v>35359</v>
      </c>
      <c r="BA25" s="73">
        <v>0</v>
      </c>
      <c r="BB25" s="73">
        <v>0</v>
      </c>
      <c r="BC25" s="73">
        <v>0</v>
      </c>
      <c r="BD25" s="73">
        <v>0</v>
      </c>
      <c r="BE25" s="73">
        <v>0</v>
      </c>
      <c r="BF25" s="73">
        <v>0</v>
      </c>
      <c r="BG25" s="71">
        <v>18136585</v>
      </c>
      <c r="BH25" s="69">
        <v>31193</v>
      </c>
      <c r="BI25" s="73">
        <v>17256155</v>
      </c>
      <c r="BJ25" s="73">
        <v>32929</v>
      </c>
      <c r="BK25" s="73">
        <v>318689</v>
      </c>
      <c r="BL25" s="73">
        <v>0</v>
      </c>
      <c r="BM25" s="73">
        <v>0</v>
      </c>
      <c r="BN25" s="73">
        <v>0</v>
      </c>
      <c r="BO25" s="73">
        <v>0</v>
      </c>
      <c r="BP25" s="73">
        <v>0</v>
      </c>
      <c r="BQ25" s="71">
        <v>17638966</v>
      </c>
      <c r="BR25" s="69">
        <v>18791</v>
      </c>
      <c r="BS25" s="73">
        <v>16175914</v>
      </c>
      <c r="BT25" s="73">
        <v>20028</v>
      </c>
      <c r="BU25" s="73">
        <v>0</v>
      </c>
      <c r="BV25" s="73">
        <v>0</v>
      </c>
      <c r="BW25" s="73">
        <v>0</v>
      </c>
      <c r="BX25" s="73">
        <v>0</v>
      </c>
      <c r="BY25" s="73">
        <v>0</v>
      </c>
      <c r="BZ25" s="73">
        <v>0</v>
      </c>
      <c r="CA25" s="71">
        <v>16214733</v>
      </c>
      <c r="CB25" s="8">
        <v>17353</v>
      </c>
      <c r="CC25" s="10">
        <v>14368140</v>
      </c>
      <c r="CD25" s="10">
        <v>25035</v>
      </c>
      <c r="CE25" s="10">
        <v>0</v>
      </c>
      <c r="CF25" s="10">
        <v>0</v>
      </c>
      <c r="CG25" s="10">
        <v>0</v>
      </c>
      <c r="CH25" s="10">
        <v>0</v>
      </c>
      <c r="CI25" s="10">
        <v>0</v>
      </c>
      <c r="CJ25" s="10">
        <v>0</v>
      </c>
      <c r="CK25" s="9">
        <v>14410528</v>
      </c>
      <c r="CL25" s="8">
        <v>17471</v>
      </c>
      <c r="CM25" s="10">
        <v>12527040</v>
      </c>
      <c r="CN25" s="10">
        <v>25007</v>
      </c>
      <c r="CO25" s="10">
        <v>0</v>
      </c>
      <c r="CP25" s="10">
        <v>0</v>
      </c>
      <c r="CQ25" s="10">
        <v>0</v>
      </c>
      <c r="CR25" s="10">
        <v>0</v>
      </c>
      <c r="CS25" s="10">
        <v>0</v>
      </c>
      <c r="CT25" s="10">
        <v>0</v>
      </c>
      <c r="CU25" s="9">
        <v>12569518</v>
      </c>
      <c r="CV25" s="8">
        <v>18323</v>
      </c>
      <c r="CW25" s="10">
        <v>11932288</v>
      </c>
      <c r="CX25" s="10">
        <v>16389</v>
      </c>
      <c r="CY25" s="10">
        <v>0</v>
      </c>
      <c r="CZ25" s="10">
        <v>0</v>
      </c>
      <c r="DA25" s="10">
        <v>0</v>
      </c>
      <c r="DB25" s="10">
        <v>0</v>
      </c>
      <c r="DC25" s="10">
        <v>0</v>
      </c>
      <c r="DD25" s="10">
        <v>0</v>
      </c>
      <c r="DE25" s="9">
        <v>11967000</v>
      </c>
      <c r="DF25" s="8">
        <v>16955</v>
      </c>
      <c r="DG25" s="10">
        <v>11428796</v>
      </c>
      <c r="DH25" s="10">
        <v>38964</v>
      </c>
      <c r="DI25" s="10">
        <v>0</v>
      </c>
      <c r="DJ25" s="10">
        <v>0</v>
      </c>
      <c r="DK25" s="10">
        <v>0</v>
      </c>
      <c r="DL25" s="10">
        <v>0</v>
      </c>
      <c r="DM25" s="10">
        <v>0</v>
      </c>
      <c r="DN25" s="10">
        <v>0</v>
      </c>
      <c r="DO25" s="9">
        <v>11484715</v>
      </c>
      <c r="DP25" s="8">
        <v>15581</v>
      </c>
      <c r="DQ25" s="10">
        <v>9683525</v>
      </c>
      <c r="DR25" s="10">
        <v>24306</v>
      </c>
      <c r="DS25" s="10">
        <v>0</v>
      </c>
      <c r="DT25" s="10">
        <v>0</v>
      </c>
      <c r="DU25" s="10">
        <v>0</v>
      </c>
      <c r="DV25" s="10">
        <v>0</v>
      </c>
      <c r="DW25" s="10">
        <v>0</v>
      </c>
      <c r="DX25" s="10">
        <v>0</v>
      </c>
      <c r="DY25" s="9">
        <v>9723412</v>
      </c>
      <c r="DZ25" s="8">
        <v>14970</v>
      </c>
      <c r="EA25" s="10">
        <v>6037960</v>
      </c>
      <c r="EB25" s="10">
        <v>34113</v>
      </c>
      <c r="EC25" s="10">
        <v>0</v>
      </c>
      <c r="ED25" s="10">
        <v>0</v>
      </c>
      <c r="EE25" s="10">
        <v>0</v>
      </c>
      <c r="EF25" s="10">
        <v>0</v>
      </c>
      <c r="EG25" s="10">
        <v>0</v>
      </c>
      <c r="EH25" s="10">
        <v>0</v>
      </c>
      <c r="EI25" s="9">
        <v>6087043</v>
      </c>
      <c r="EJ25" s="8">
        <v>0</v>
      </c>
      <c r="EK25" s="10">
        <v>0</v>
      </c>
      <c r="EL25" s="10">
        <v>0</v>
      </c>
      <c r="EM25" s="9">
        <v>0</v>
      </c>
      <c r="EN25" s="8">
        <v>0</v>
      </c>
      <c r="EO25" s="10">
        <v>0</v>
      </c>
      <c r="EP25" s="10">
        <v>0</v>
      </c>
      <c r="EQ25" s="9">
        <v>0</v>
      </c>
      <c r="ER25" s="8">
        <v>0</v>
      </c>
      <c r="ES25" s="10">
        <v>0</v>
      </c>
      <c r="ET25" s="10">
        <v>0</v>
      </c>
      <c r="EU25" s="9">
        <v>0</v>
      </c>
      <c r="EV25" s="8">
        <v>0</v>
      </c>
      <c r="EW25" s="10">
        <v>0</v>
      </c>
      <c r="EX25" s="10">
        <v>0</v>
      </c>
      <c r="EY25" s="9">
        <v>0</v>
      </c>
      <c r="EZ25" s="8">
        <v>0</v>
      </c>
      <c r="FA25" s="10">
        <v>0</v>
      </c>
      <c r="FB25" s="10">
        <v>0</v>
      </c>
      <c r="FC25" s="9">
        <v>0</v>
      </c>
      <c r="FD25" s="8">
        <v>0</v>
      </c>
      <c r="FE25" s="10">
        <v>0</v>
      </c>
      <c r="FF25" s="10">
        <v>0</v>
      </c>
      <c r="FG25" s="9">
        <v>0</v>
      </c>
      <c r="FH25" s="8">
        <v>0</v>
      </c>
      <c r="FI25" s="10">
        <v>0</v>
      </c>
      <c r="FJ25" s="10">
        <v>0</v>
      </c>
      <c r="FK25" s="9">
        <v>0</v>
      </c>
      <c r="FL25" s="8">
        <v>0</v>
      </c>
      <c r="FM25" s="10">
        <v>0</v>
      </c>
      <c r="FN25" s="10">
        <v>0</v>
      </c>
      <c r="FO25" s="9">
        <v>0</v>
      </c>
      <c r="FP25" s="8">
        <v>0</v>
      </c>
      <c r="FQ25" s="10">
        <v>0</v>
      </c>
      <c r="FR25" s="10">
        <v>0</v>
      </c>
      <c r="FS25" s="9">
        <v>0</v>
      </c>
      <c r="FT25" s="8">
        <v>0</v>
      </c>
      <c r="FU25" s="10">
        <v>0</v>
      </c>
      <c r="FV25" s="10">
        <v>0</v>
      </c>
      <c r="FW25" s="9">
        <v>0</v>
      </c>
      <c r="FX25" s="8">
        <v>0</v>
      </c>
      <c r="FY25" s="10">
        <v>0</v>
      </c>
      <c r="FZ25" s="10">
        <v>0</v>
      </c>
      <c r="GA25" s="9">
        <v>0</v>
      </c>
      <c r="GB25" s="8">
        <v>0</v>
      </c>
      <c r="GC25" s="10">
        <v>0</v>
      </c>
      <c r="GD25" s="13">
        <v>0</v>
      </c>
      <c r="GE25" s="8">
        <v>0</v>
      </c>
      <c r="GF25" s="10">
        <v>0</v>
      </c>
      <c r="GG25" s="13">
        <v>0</v>
      </c>
      <c r="GH25" s="32">
        <v>0</v>
      </c>
      <c r="GI25" s="10">
        <v>0</v>
      </c>
      <c r="GJ25" s="10">
        <v>0</v>
      </c>
      <c r="GK25" s="10">
        <v>0</v>
      </c>
      <c r="GL25" s="10">
        <v>0</v>
      </c>
      <c r="GM25" s="9">
        <v>0</v>
      </c>
      <c r="GN25" s="78">
        <v>14</v>
      </c>
      <c r="GO25" s="12">
        <v>29</v>
      </c>
      <c r="GP25" s="12">
        <v>29</v>
      </c>
      <c r="GQ25" s="12">
        <v>29</v>
      </c>
      <c r="GR25" s="12">
        <v>15</v>
      </c>
      <c r="GS25" s="64">
        <v>15</v>
      </c>
      <c r="GT25" s="12">
        <v>22</v>
      </c>
      <c r="GU25" s="12">
        <v>23</v>
      </c>
      <c r="GV25" s="12">
        <v>15</v>
      </c>
      <c r="GW25" s="12">
        <v>15</v>
      </c>
      <c r="GX25" s="5">
        <v>15</v>
      </c>
      <c r="GY25" s="15">
        <v>148750</v>
      </c>
      <c r="GZ25" s="27">
        <v>0</v>
      </c>
    </row>
    <row r="26" spans="1:208" x14ac:dyDescent="0.25">
      <c r="A26" s="126" t="s">
        <v>184</v>
      </c>
      <c r="B26" s="23" t="s">
        <v>185</v>
      </c>
      <c r="C26" s="8">
        <f t="shared" si="0"/>
        <v>535.96780684104624</v>
      </c>
      <c r="D26" s="10">
        <f t="shared" si="1"/>
        <v>362.14338919925513</v>
      </c>
      <c r="E26" s="10">
        <f t="shared" si="2"/>
        <v>676.50509164969446</v>
      </c>
      <c r="F26" s="10">
        <f t="shared" si="3"/>
        <v>572.25502008032129</v>
      </c>
      <c r="G26" s="10">
        <f t="shared" si="4"/>
        <v>1215.1566265060242</v>
      </c>
      <c r="H26" s="10">
        <f t="shared" si="5"/>
        <v>353.60076775431861</v>
      </c>
      <c r="I26" s="75">
        <f t="shared" si="6"/>
        <v>313.76752767527677</v>
      </c>
      <c r="J26" s="75">
        <f t="shared" si="7"/>
        <v>883.55728155339807</v>
      </c>
      <c r="K26" s="75">
        <f t="shared" si="22"/>
        <v>381.97864077669902</v>
      </c>
      <c r="L26" s="75">
        <f t="shared" si="23"/>
        <v>0</v>
      </c>
      <c r="M26" s="35">
        <f t="shared" si="24"/>
        <v>0</v>
      </c>
      <c r="N26" s="8">
        <f t="shared" si="8"/>
        <v>0</v>
      </c>
      <c r="O26" s="10">
        <f t="shared" si="9"/>
        <v>0</v>
      </c>
      <c r="P26" s="10">
        <f t="shared" si="10"/>
        <v>0</v>
      </c>
      <c r="Q26" s="10">
        <f t="shared" si="11"/>
        <v>0</v>
      </c>
      <c r="R26" s="10">
        <f t="shared" si="12"/>
        <v>0</v>
      </c>
      <c r="S26" s="10">
        <f t="shared" si="13"/>
        <v>0</v>
      </c>
      <c r="T26" s="75">
        <f t="shared" si="14"/>
        <v>0</v>
      </c>
      <c r="U26" s="75">
        <f t="shared" si="15"/>
        <v>0</v>
      </c>
      <c r="V26" s="75">
        <f t="shared" si="16"/>
        <v>0</v>
      </c>
      <c r="W26" s="75">
        <f t="shared" si="25"/>
        <v>0</v>
      </c>
      <c r="X26" s="35">
        <f t="shared" si="26"/>
        <v>0</v>
      </c>
      <c r="Y26" s="39">
        <f t="shared" si="17"/>
        <v>0</v>
      </c>
      <c r="Z26" s="32">
        <f t="shared" si="18"/>
        <v>68929</v>
      </c>
      <c r="AA26" s="39" t="e">
        <f t="shared" si="19"/>
        <v>#DIV/0!</v>
      </c>
      <c r="AB26" s="93" t="e">
        <f t="shared" si="20"/>
        <v>#DIV/0!</v>
      </c>
      <c r="AC26" s="40">
        <f t="shared" si="21"/>
        <v>0</v>
      </c>
      <c r="AD26" s="69">
        <v>0</v>
      </c>
      <c r="AE26" s="73">
        <v>0</v>
      </c>
      <c r="AF26" s="73">
        <v>0</v>
      </c>
      <c r="AG26" s="73">
        <v>0</v>
      </c>
      <c r="AH26" s="73">
        <v>0</v>
      </c>
      <c r="AI26" s="73">
        <v>0</v>
      </c>
      <c r="AJ26" s="73">
        <v>0</v>
      </c>
      <c r="AK26" s="73">
        <v>0</v>
      </c>
      <c r="AL26" s="73">
        <v>0</v>
      </c>
      <c r="AM26" s="71">
        <v>0</v>
      </c>
      <c r="AN26" s="69">
        <v>0</v>
      </c>
      <c r="AO26" s="73">
        <v>0</v>
      </c>
      <c r="AP26" s="73">
        <v>0</v>
      </c>
      <c r="AQ26" s="73">
        <v>0</v>
      </c>
      <c r="AR26" s="73">
        <v>0</v>
      </c>
      <c r="AS26" s="73">
        <v>0</v>
      </c>
      <c r="AT26" s="73">
        <v>0</v>
      </c>
      <c r="AU26" s="73">
        <v>0</v>
      </c>
      <c r="AV26" s="73">
        <v>0</v>
      </c>
      <c r="AW26" s="71">
        <v>0</v>
      </c>
      <c r="AX26" s="69">
        <v>175577</v>
      </c>
      <c r="AY26" s="73">
        <v>3139</v>
      </c>
      <c r="AZ26" s="73">
        <v>0</v>
      </c>
      <c r="BA26" s="73">
        <v>10563</v>
      </c>
      <c r="BB26" s="73">
        <v>0</v>
      </c>
      <c r="BC26" s="73">
        <v>3000</v>
      </c>
      <c r="BD26" s="73">
        <v>4440</v>
      </c>
      <c r="BE26" s="73">
        <v>0</v>
      </c>
      <c r="BF26" s="73">
        <v>0</v>
      </c>
      <c r="BG26" s="71">
        <v>196719</v>
      </c>
      <c r="BH26" s="69">
        <v>436612</v>
      </c>
      <c r="BI26" s="73">
        <v>1523</v>
      </c>
      <c r="BJ26" s="73">
        <v>0</v>
      </c>
      <c r="BK26" s="73">
        <v>10957</v>
      </c>
      <c r="BL26" s="73">
        <v>0</v>
      </c>
      <c r="BM26" s="73">
        <v>1800</v>
      </c>
      <c r="BN26" s="73">
        <v>4140</v>
      </c>
      <c r="BO26" s="73">
        <v>0</v>
      </c>
      <c r="BP26" s="73">
        <v>0</v>
      </c>
      <c r="BQ26" s="71">
        <v>455032</v>
      </c>
      <c r="BR26" s="69">
        <v>155273</v>
      </c>
      <c r="BS26" s="73">
        <v>1015</v>
      </c>
      <c r="BT26" s="73">
        <v>0</v>
      </c>
      <c r="BU26" s="73">
        <v>6987</v>
      </c>
      <c r="BV26" s="73">
        <v>0</v>
      </c>
      <c r="BW26" s="73">
        <v>1800</v>
      </c>
      <c r="BX26" s="73">
        <v>4987</v>
      </c>
      <c r="BY26" s="73">
        <v>0</v>
      </c>
      <c r="BZ26" s="73">
        <v>0</v>
      </c>
      <c r="CA26" s="71">
        <v>170062</v>
      </c>
      <c r="CB26" s="8">
        <v>161333</v>
      </c>
      <c r="CC26" s="10">
        <v>1523</v>
      </c>
      <c r="CD26" s="10">
        <v>0</v>
      </c>
      <c r="CE26" s="10">
        <v>6258</v>
      </c>
      <c r="CF26" s="10">
        <v>0</v>
      </c>
      <c r="CG26" s="10">
        <v>1800</v>
      </c>
      <c r="CH26" s="10">
        <v>13312</v>
      </c>
      <c r="CI26" s="10">
        <v>0</v>
      </c>
      <c r="CJ26" s="10">
        <v>0</v>
      </c>
      <c r="CK26" s="9">
        <v>184226</v>
      </c>
      <c r="CL26" s="8">
        <v>172491</v>
      </c>
      <c r="CM26" s="10">
        <v>2031</v>
      </c>
      <c r="CN26" s="10">
        <v>0</v>
      </c>
      <c r="CO26" s="10">
        <v>425451</v>
      </c>
      <c r="CP26" s="10">
        <v>0</v>
      </c>
      <c r="CQ26" s="10">
        <v>2400</v>
      </c>
      <c r="CR26" s="10">
        <v>2775</v>
      </c>
      <c r="CS26" s="10">
        <v>0</v>
      </c>
      <c r="CT26" s="10">
        <v>0</v>
      </c>
      <c r="CU26" s="9">
        <v>605148</v>
      </c>
      <c r="CV26" s="8">
        <v>159859</v>
      </c>
      <c r="CW26" s="10">
        <v>2031</v>
      </c>
      <c r="CX26" s="10">
        <v>0</v>
      </c>
      <c r="CY26" s="10">
        <v>120330</v>
      </c>
      <c r="CZ26" s="10">
        <v>0</v>
      </c>
      <c r="DA26" s="10">
        <v>2400</v>
      </c>
      <c r="DB26" s="10">
        <v>363</v>
      </c>
      <c r="DC26" s="10">
        <v>0</v>
      </c>
      <c r="DD26" s="10">
        <v>0</v>
      </c>
      <c r="DE26" s="9">
        <v>284983</v>
      </c>
      <c r="DF26" s="8">
        <v>180736</v>
      </c>
      <c r="DG26" s="10">
        <v>2031</v>
      </c>
      <c r="DH26" s="10">
        <v>0</v>
      </c>
      <c r="DI26" s="10">
        <v>145724</v>
      </c>
      <c r="DJ26" s="10">
        <v>0</v>
      </c>
      <c r="DK26" s="10">
        <v>2400</v>
      </c>
      <c r="DL26" s="10">
        <v>1273</v>
      </c>
      <c r="DM26" s="10">
        <v>0</v>
      </c>
      <c r="DN26" s="10">
        <v>0</v>
      </c>
      <c r="DO26" s="9">
        <v>332164</v>
      </c>
      <c r="DP26" s="8">
        <v>164684</v>
      </c>
      <c r="DQ26" s="10">
        <v>2031</v>
      </c>
      <c r="DR26" s="10">
        <v>0</v>
      </c>
      <c r="DS26" s="10">
        <v>24066</v>
      </c>
      <c r="DT26" s="10">
        <v>0</v>
      </c>
      <c r="DU26" s="10">
        <v>2400</v>
      </c>
      <c r="DV26" s="10">
        <v>1290</v>
      </c>
      <c r="DW26" s="10">
        <v>0</v>
      </c>
      <c r="DX26" s="10">
        <v>0</v>
      </c>
      <c r="DY26" s="9">
        <v>194471</v>
      </c>
      <c r="DZ26" s="8">
        <v>156510</v>
      </c>
      <c r="EA26" s="10">
        <v>2345</v>
      </c>
      <c r="EB26" s="10">
        <v>0</v>
      </c>
      <c r="EC26" s="10">
        <v>103456</v>
      </c>
      <c r="ED26" s="10">
        <v>0</v>
      </c>
      <c r="EE26" s="10">
        <v>2400</v>
      </c>
      <c r="EF26" s="10">
        <v>1665</v>
      </c>
      <c r="EG26" s="10">
        <v>0</v>
      </c>
      <c r="EH26" s="10">
        <v>0</v>
      </c>
      <c r="EI26" s="9">
        <v>266376</v>
      </c>
      <c r="EJ26" s="8">
        <v>0</v>
      </c>
      <c r="EK26" s="10">
        <v>0</v>
      </c>
      <c r="EL26" s="10">
        <v>0</v>
      </c>
      <c r="EM26" s="9">
        <v>0</v>
      </c>
      <c r="EN26" s="8">
        <v>0</v>
      </c>
      <c r="EO26" s="10">
        <v>0</v>
      </c>
      <c r="EP26" s="10">
        <v>0</v>
      </c>
      <c r="EQ26" s="9">
        <v>0</v>
      </c>
      <c r="ER26" s="8">
        <v>0</v>
      </c>
      <c r="ES26" s="10">
        <v>0</v>
      </c>
      <c r="ET26" s="10">
        <v>0</v>
      </c>
      <c r="EU26" s="9">
        <v>0</v>
      </c>
      <c r="EV26" s="8">
        <v>0</v>
      </c>
      <c r="EW26" s="10">
        <v>0</v>
      </c>
      <c r="EX26" s="10">
        <v>0</v>
      </c>
      <c r="EY26" s="9">
        <v>0</v>
      </c>
      <c r="EZ26" s="8">
        <v>0</v>
      </c>
      <c r="FA26" s="10">
        <v>0</v>
      </c>
      <c r="FB26" s="10">
        <v>0</v>
      </c>
      <c r="FC26" s="9">
        <v>0</v>
      </c>
      <c r="FD26" s="8">
        <v>0</v>
      </c>
      <c r="FE26" s="10">
        <v>0</v>
      </c>
      <c r="FF26" s="10">
        <v>0</v>
      </c>
      <c r="FG26" s="9">
        <v>0</v>
      </c>
      <c r="FH26" s="8">
        <v>0</v>
      </c>
      <c r="FI26" s="10">
        <v>0</v>
      </c>
      <c r="FJ26" s="10">
        <v>0</v>
      </c>
      <c r="FK26" s="9">
        <v>0</v>
      </c>
      <c r="FL26" s="8">
        <v>0</v>
      </c>
      <c r="FM26" s="10">
        <v>0</v>
      </c>
      <c r="FN26" s="10">
        <v>0</v>
      </c>
      <c r="FO26" s="9">
        <v>0</v>
      </c>
      <c r="FP26" s="8">
        <v>0</v>
      </c>
      <c r="FQ26" s="10">
        <v>0</v>
      </c>
      <c r="FR26" s="10">
        <v>0</v>
      </c>
      <c r="FS26" s="9">
        <v>0</v>
      </c>
      <c r="FT26" s="8">
        <v>0</v>
      </c>
      <c r="FU26" s="10">
        <v>0</v>
      </c>
      <c r="FV26" s="10">
        <v>0</v>
      </c>
      <c r="FW26" s="9">
        <v>0</v>
      </c>
      <c r="FX26" s="8">
        <v>0</v>
      </c>
      <c r="FY26" s="10">
        <v>0</v>
      </c>
      <c r="FZ26" s="10">
        <v>0</v>
      </c>
      <c r="GA26" s="9">
        <v>0</v>
      </c>
      <c r="GB26" s="8">
        <v>0</v>
      </c>
      <c r="GC26" s="10">
        <v>0</v>
      </c>
      <c r="GD26" s="13">
        <v>0</v>
      </c>
      <c r="GE26" s="8">
        <v>0</v>
      </c>
      <c r="GF26" s="10">
        <v>0</v>
      </c>
      <c r="GG26" s="13">
        <v>0</v>
      </c>
      <c r="GH26" s="32">
        <v>0</v>
      </c>
      <c r="GI26" s="10">
        <v>0</v>
      </c>
      <c r="GJ26" s="10">
        <v>0</v>
      </c>
      <c r="GK26" s="10">
        <v>0</v>
      </c>
      <c r="GL26" s="10">
        <v>0</v>
      </c>
      <c r="GM26" s="9">
        <v>0</v>
      </c>
      <c r="GN26" s="78">
        <v>521</v>
      </c>
      <c r="GO26" s="12">
        <v>521</v>
      </c>
      <c r="GP26" s="12">
        <v>515</v>
      </c>
      <c r="GQ26" s="12">
        <v>515</v>
      </c>
      <c r="GR26" s="12">
        <v>542</v>
      </c>
      <c r="GS26" s="64">
        <v>521</v>
      </c>
      <c r="GT26" s="12">
        <v>498</v>
      </c>
      <c r="GU26" s="12">
        <v>498</v>
      </c>
      <c r="GV26" s="12">
        <v>491</v>
      </c>
      <c r="GW26" s="12">
        <v>537</v>
      </c>
      <c r="GX26" s="5">
        <v>497</v>
      </c>
      <c r="GY26" s="15">
        <v>68929</v>
      </c>
      <c r="GZ26" s="27">
        <v>0</v>
      </c>
    </row>
    <row r="27" spans="1:208" x14ac:dyDescent="0.25">
      <c r="A27" s="4" t="s">
        <v>373</v>
      </c>
      <c r="B27" s="23" t="s">
        <v>372</v>
      </c>
      <c r="C27" s="8">
        <f t="shared" si="0"/>
        <v>817.09159779614322</v>
      </c>
      <c r="D27" s="10">
        <f t="shared" si="1"/>
        <v>833.44990829894539</v>
      </c>
      <c r="E27" s="10">
        <f t="shared" si="2"/>
        <v>1132.1497047585967</v>
      </c>
      <c r="F27" s="10">
        <f t="shared" si="3"/>
        <v>955.42070561017931</v>
      </c>
      <c r="G27" s="10">
        <f t="shared" si="4"/>
        <v>1084.0654386264143</v>
      </c>
      <c r="H27" s="10">
        <f t="shared" si="5"/>
        <v>986.20896601590744</v>
      </c>
      <c r="I27" s="75">
        <f t="shared" si="6"/>
        <v>1059.9795316758441</v>
      </c>
      <c r="J27" s="75">
        <f t="shared" si="7"/>
        <v>1265.589178949861</v>
      </c>
      <c r="K27" s="75">
        <f t="shared" si="22"/>
        <v>1557.9790274792308</v>
      </c>
      <c r="L27" s="75">
        <f t="shared" si="23"/>
        <v>2059.7448802499134</v>
      </c>
      <c r="M27" s="35">
        <f t="shared" si="24"/>
        <v>1845.4011907487977</v>
      </c>
      <c r="N27" s="8">
        <f t="shared" si="8"/>
        <v>0</v>
      </c>
      <c r="O27" s="10">
        <f t="shared" si="9"/>
        <v>0</v>
      </c>
      <c r="P27" s="10">
        <f t="shared" si="10"/>
        <v>0</v>
      </c>
      <c r="Q27" s="10">
        <f t="shared" si="11"/>
        <v>0</v>
      </c>
      <c r="R27" s="10">
        <f t="shared" si="12"/>
        <v>0</v>
      </c>
      <c r="S27" s="10">
        <f t="shared" si="13"/>
        <v>0</v>
      </c>
      <c r="T27" s="75">
        <f t="shared" si="14"/>
        <v>0</v>
      </c>
      <c r="U27" s="75">
        <f t="shared" si="15"/>
        <v>0</v>
      </c>
      <c r="V27" s="75">
        <f t="shared" si="16"/>
        <v>0</v>
      </c>
      <c r="W27" s="75">
        <f t="shared" si="25"/>
        <v>0</v>
      </c>
      <c r="X27" s="35">
        <f t="shared" si="26"/>
        <v>0</v>
      </c>
      <c r="Y27" s="39">
        <f t="shared" si="17"/>
        <v>250000</v>
      </c>
      <c r="Z27" s="32">
        <f t="shared" si="18"/>
        <v>47191</v>
      </c>
      <c r="AA27" s="39">
        <f t="shared" si="19"/>
        <v>53443.100840336134</v>
      </c>
      <c r="AB27" s="93">
        <f t="shared" si="20"/>
        <v>0.25628094566034026</v>
      </c>
      <c r="AC27" s="40">
        <f t="shared" si="21"/>
        <v>2</v>
      </c>
      <c r="AD27" s="69">
        <v>6264919</v>
      </c>
      <c r="AE27" s="73">
        <v>5026362</v>
      </c>
      <c r="AF27" s="73">
        <v>6624786</v>
      </c>
      <c r="AG27" s="73">
        <v>5138060</v>
      </c>
      <c r="AH27" s="73">
        <v>14155</v>
      </c>
      <c r="AI27" s="73">
        <v>41867</v>
      </c>
      <c r="AJ27" s="73">
        <v>9125319</v>
      </c>
      <c r="AK27" s="73">
        <v>4656643</v>
      </c>
      <c r="AL27" s="73">
        <v>0</v>
      </c>
      <c r="AM27" s="71">
        <v>36892111</v>
      </c>
      <c r="AN27" s="69">
        <v>6380655</v>
      </c>
      <c r="AO27" s="73">
        <v>5270936</v>
      </c>
      <c r="AP27" s="73">
        <v>6037698</v>
      </c>
      <c r="AQ27" s="73">
        <v>6528842</v>
      </c>
      <c r="AR27" s="73">
        <v>905469</v>
      </c>
      <c r="AS27" s="73">
        <v>40924</v>
      </c>
      <c r="AT27" s="73">
        <v>10440226</v>
      </c>
      <c r="AU27" s="73">
        <v>5279477</v>
      </c>
      <c r="AV27" s="73">
        <v>0</v>
      </c>
      <c r="AW27" s="71">
        <v>40884227</v>
      </c>
      <c r="AX27" s="69">
        <v>6993980</v>
      </c>
      <c r="AY27" s="73">
        <v>4469796</v>
      </c>
      <c r="AZ27" s="73">
        <v>4240898</v>
      </c>
      <c r="BA27" s="73">
        <v>2690652</v>
      </c>
      <c r="BB27" s="73">
        <v>2194718</v>
      </c>
      <c r="BC27" s="73">
        <v>0</v>
      </c>
      <c r="BD27" s="73">
        <v>6227449</v>
      </c>
      <c r="BE27" s="73">
        <v>3184992</v>
      </c>
      <c r="BF27" s="73">
        <v>0</v>
      </c>
      <c r="BG27" s="71">
        <v>30002485</v>
      </c>
      <c r="BH27" s="69">
        <v>6498574</v>
      </c>
      <c r="BI27" s="73">
        <v>4187755</v>
      </c>
      <c r="BJ27" s="73">
        <v>4099949</v>
      </c>
      <c r="BK27" s="73">
        <v>1800979</v>
      </c>
      <c r="BL27" s="73">
        <v>114813</v>
      </c>
      <c r="BM27" s="73">
        <v>0</v>
      </c>
      <c r="BN27" s="73">
        <v>4677528</v>
      </c>
      <c r="BO27" s="73">
        <v>3155427</v>
      </c>
      <c r="BP27" s="73">
        <v>0</v>
      </c>
      <c r="BQ27" s="71">
        <v>24535025</v>
      </c>
      <c r="BR27" s="69">
        <v>6558119</v>
      </c>
      <c r="BS27" s="73">
        <v>4016843</v>
      </c>
      <c r="BT27" s="73">
        <v>3440053</v>
      </c>
      <c r="BU27" s="73">
        <v>1530154</v>
      </c>
      <c r="BV27" s="73">
        <v>102647</v>
      </c>
      <c r="BW27" s="73">
        <v>0</v>
      </c>
      <c r="BX27" s="73">
        <v>3409556</v>
      </c>
      <c r="BY27" s="73">
        <v>2197923</v>
      </c>
      <c r="BZ27" s="73">
        <v>0</v>
      </c>
      <c r="CA27" s="71">
        <v>21255295</v>
      </c>
      <c r="CB27" s="8">
        <v>5225314</v>
      </c>
      <c r="CC27" s="10">
        <v>4209040</v>
      </c>
      <c r="CD27" s="10">
        <v>3261835</v>
      </c>
      <c r="CE27" s="10">
        <v>2028488</v>
      </c>
      <c r="CF27" s="10">
        <v>99178</v>
      </c>
      <c r="CG27" s="10">
        <v>0</v>
      </c>
      <c r="CH27" s="10">
        <v>2907196</v>
      </c>
      <c r="CI27" s="10">
        <v>791967</v>
      </c>
      <c r="CJ27" s="10">
        <v>0</v>
      </c>
      <c r="CK27" s="9">
        <v>18523018</v>
      </c>
      <c r="CL27" s="8">
        <v>4891592</v>
      </c>
      <c r="CM27" s="10">
        <v>4238767</v>
      </c>
      <c r="CN27" s="10">
        <v>2845226</v>
      </c>
      <c r="CO27" s="10">
        <v>3718277</v>
      </c>
      <c r="CP27" s="10">
        <v>56647</v>
      </c>
      <c r="CQ27" s="10">
        <v>0</v>
      </c>
      <c r="CR27" s="10">
        <v>3317118</v>
      </c>
      <c r="CS27" s="10">
        <v>2413404</v>
      </c>
      <c r="CT27" s="10">
        <v>0</v>
      </c>
      <c r="CU27" s="9">
        <v>21481031</v>
      </c>
      <c r="CV27" s="8">
        <v>4556511</v>
      </c>
      <c r="CW27" s="10">
        <v>4115537</v>
      </c>
      <c r="CX27" s="10">
        <v>3624888</v>
      </c>
      <c r="CY27" s="10">
        <v>1554874</v>
      </c>
      <c r="CZ27" s="10">
        <v>53712</v>
      </c>
      <c r="DA27" s="10">
        <v>0</v>
      </c>
      <c r="DB27" s="10">
        <v>2613702</v>
      </c>
      <c r="DC27" s="10">
        <v>1060644</v>
      </c>
      <c r="DD27" s="10">
        <v>0</v>
      </c>
      <c r="DE27" s="9">
        <v>17579868</v>
      </c>
      <c r="DF27" s="8">
        <v>4660549</v>
      </c>
      <c r="DG27" s="10">
        <v>3856912</v>
      </c>
      <c r="DH27" s="10">
        <v>2871115</v>
      </c>
      <c r="DI27" s="10">
        <v>6113295</v>
      </c>
      <c r="DJ27" s="10">
        <v>173715</v>
      </c>
      <c r="DK27" s="10">
        <v>0</v>
      </c>
      <c r="DL27" s="10">
        <v>1881168</v>
      </c>
      <c r="DM27" s="10">
        <v>769577</v>
      </c>
      <c r="DN27" s="10">
        <v>0</v>
      </c>
      <c r="DO27" s="9">
        <v>20326331</v>
      </c>
      <c r="DP27" s="8">
        <v>4326245</v>
      </c>
      <c r="DQ27" s="10">
        <v>3707409</v>
      </c>
      <c r="DR27" s="10">
        <v>2998186</v>
      </c>
      <c r="DS27" s="10">
        <v>1722325</v>
      </c>
      <c r="DT27" s="10">
        <v>62795</v>
      </c>
      <c r="DU27" s="10">
        <v>0</v>
      </c>
      <c r="DV27" s="10">
        <v>1725074</v>
      </c>
      <c r="DW27" s="10">
        <v>503918</v>
      </c>
      <c r="DX27" s="10">
        <v>0</v>
      </c>
      <c r="DY27" s="9">
        <v>15045952</v>
      </c>
      <c r="DZ27" s="8">
        <v>4260602</v>
      </c>
      <c r="EA27" s="10">
        <v>3619344</v>
      </c>
      <c r="EB27" s="10">
        <v>2727615</v>
      </c>
      <c r="EC27" s="10">
        <v>1849779</v>
      </c>
      <c r="ED27" s="10">
        <v>197208</v>
      </c>
      <c r="EE27" s="10">
        <v>0</v>
      </c>
      <c r="EF27" s="10">
        <v>1582456</v>
      </c>
      <c r="EG27" s="10">
        <v>649234</v>
      </c>
      <c r="EH27" s="10">
        <v>0</v>
      </c>
      <c r="EI27" s="9">
        <v>14886238</v>
      </c>
      <c r="EJ27" s="8">
        <v>0</v>
      </c>
      <c r="EK27" s="10">
        <v>0</v>
      </c>
      <c r="EL27" s="10">
        <v>0</v>
      </c>
      <c r="EM27" s="9">
        <v>0</v>
      </c>
      <c r="EN27" s="8">
        <v>0</v>
      </c>
      <c r="EO27" s="10">
        <v>0</v>
      </c>
      <c r="EP27" s="10">
        <v>0</v>
      </c>
      <c r="EQ27" s="9">
        <v>0</v>
      </c>
      <c r="ER27" s="8">
        <v>0</v>
      </c>
      <c r="ES27" s="10">
        <v>0</v>
      </c>
      <c r="ET27" s="10">
        <v>0</v>
      </c>
      <c r="EU27" s="9">
        <v>0</v>
      </c>
      <c r="EV27" s="8">
        <v>0</v>
      </c>
      <c r="EW27" s="10">
        <v>0</v>
      </c>
      <c r="EX27" s="10">
        <v>0</v>
      </c>
      <c r="EY27" s="9">
        <v>0</v>
      </c>
      <c r="EZ27" s="8">
        <v>0</v>
      </c>
      <c r="FA27" s="10">
        <v>0</v>
      </c>
      <c r="FB27" s="10">
        <v>0</v>
      </c>
      <c r="FC27" s="9">
        <v>0</v>
      </c>
      <c r="FD27" s="8">
        <v>0</v>
      </c>
      <c r="FE27" s="10">
        <v>0</v>
      </c>
      <c r="FF27" s="10">
        <v>0</v>
      </c>
      <c r="FG27" s="9">
        <v>0</v>
      </c>
      <c r="FH27" s="8">
        <v>0</v>
      </c>
      <c r="FI27" s="10">
        <v>0</v>
      </c>
      <c r="FJ27" s="10">
        <v>0</v>
      </c>
      <c r="FK27" s="9">
        <v>0</v>
      </c>
      <c r="FL27" s="8">
        <v>0</v>
      </c>
      <c r="FM27" s="10">
        <v>0</v>
      </c>
      <c r="FN27" s="10">
        <v>0</v>
      </c>
      <c r="FO27" s="9">
        <v>0</v>
      </c>
      <c r="FP27" s="8">
        <v>0</v>
      </c>
      <c r="FQ27" s="10">
        <v>0</v>
      </c>
      <c r="FR27" s="10">
        <v>0</v>
      </c>
      <c r="FS27" s="9">
        <v>0</v>
      </c>
      <c r="FT27" s="8">
        <v>0</v>
      </c>
      <c r="FU27" s="10">
        <v>0</v>
      </c>
      <c r="FV27" s="10">
        <v>0</v>
      </c>
      <c r="FW27" s="9">
        <v>0</v>
      </c>
      <c r="FX27" s="8">
        <v>0</v>
      </c>
      <c r="FY27" s="10">
        <v>0</v>
      </c>
      <c r="FZ27" s="10">
        <v>0</v>
      </c>
      <c r="GA27" s="9">
        <v>0</v>
      </c>
      <c r="GB27" s="8">
        <v>6359729</v>
      </c>
      <c r="GC27" s="10">
        <v>2510251</v>
      </c>
      <c r="GD27" s="13">
        <v>119</v>
      </c>
      <c r="GE27" s="8">
        <v>224541</v>
      </c>
      <c r="GF27" s="10">
        <v>30298</v>
      </c>
      <c r="GG27" s="13">
        <v>19</v>
      </c>
      <c r="GH27" s="32">
        <v>0</v>
      </c>
      <c r="GI27" s="10">
        <v>0</v>
      </c>
      <c r="GJ27" s="10">
        <v>250000</v>
      </c>
      <c r="GK27" s="10">
        <v>0</v>
      </c>
      <c r="GL27" s="10">
        <v>0</v>
      </c>
      <c r="GM27" s="9">
        <v>250000</v>
      </c>
      <c r="GN27" s="78">
        <v>17468</v>
      </c>
      <c r="GO27" s="12">
        <v>17286</v>
      </c>
      <c r="GP27" s="12">
        <v>17213</v>
      </c>
      <c r="GQ27" s="12">
        <v>16893</v>
      </c>
      <c r="GR27" s="12">
        <v>17979</v>
      </c>
      <c r="GS27" s="64">
        <v>17979</v>
      </c>
      <c r="GT27" s="12">
        <v>17589</v>
      </c>
      <c r="GU27" s="12">
        <v>17290</v>
      </c>
      <c r="GV27" s="12">
        <v>17274</v>
      </c>
      <c r="GW27" s="12">
        <v>17448</v>
      </c>
      <c r="GX27" s="5">
        <v>17424</v>
      </c>
      <c r="GY27" s="15">
        <v>47191</v>
      </c>
      <c r="GZ27" s="27">
        <v>2</v>
      </c>
    </row>
    <row r="28" spans="1:208" x14ac:dyDescent="0.25">
      <c r="A28" s="4" t="s">
        <v>357</v>
      </c>
      <c r="B28" s="23" t="s">
        <v>355</v>
      </c>
      <c r="C28" s="8">
        <f t="shared" si="0"/>
        <v>2265.9358455309871</v>
      </c>
      <c r="D28" s="10">
        <f t="shared" si="1"/>
        <v>2646.5911200495048</v>
      </c>
      <c r="E28" s="10">
        <f t="shared" si="2"/>
        <v>1054.9423635529736</v>
      </c>
      <c r="F28" s="10">
        <f t="shared" si="3"/>
        <v>1338.8922548873302</v>
      </c>
      <c r="G28" s="10">
        <f t="shared" si="4"/>
        <v>1222.5964861751152</v>
      </c>
      <c r="H28" s="10">
        <f t="shared" si="5"/>
        <v>1061.0499660556686</v>
      </c>
      <c r="I28" s="75">
        <f t="shared" si="6"/>
        <v>1373.3743561940905</v>
      </c>
      <c r="J28" s="75">
        <f t="shared" si="7"/>
        <v>1634.2905934253592</v>
      </c>
      <c r="K28" s="75">
        <f t="shared" si="22"/>
        <v>1666.8034649247372</v>
      </c>
      <c r="L28" s="75">
        <f t="shared" si="23"/>
        <v>1621.0203066721922</v>
      </c>
      <c r="M28" s="35">
        <f t="shared" si="24"/>
        <v>1547.1216234745646</v>
      </c>
      <c r="N28" s="8">
        <f t="shared" si="8"/>
        <v>0</v>
      </c>
      <c r="O28" s="10">
        <f t="shared" si="9"/>
        <v>1601.1757425742574</v>
      </c>
      <c r="P28" s="10">
        <f t="shared" si="10"/>
        <v>1553.2793150894358</v>
      </c>
      <c r="Q28" s="10">
        <f t="shared" si="11"/>
        <v>1469.9298612147441</v>
      </c>
      <c r="R28" s="10">
        <f t="shared" si="12"/>
        <v>1396.1693548387098</v>
      </c>
      <c r="S28" s="10">
        <f t="shared" si="13"/>
        <v>1282.4168363883232</v>
      </c>
      <c r="T28" s="75">
        <f t="shared" si="14"/>
        <v>1590.035431011114</v>
      </c>
      <c r="U28" s="75">
        <f t="shared" si="15"/>
        <v>1614.9059271381811</v>
      </c>
      <c r="V28" s="75">
        <f t="shared" si="16"/>
        <v>390.0274069866515</v>
      </c>
      <c r="W28" s="75">
        <f t="shared" si="25"/>
        <v>351.29009531703275</v>
      </c>
      <c r="X28" s="35">
        <f t="shared" si="26"/>
        <v>319.77869189633896</v>
      </c>
      <c r="Y28" s="39">
        <f t="shared" si="17"/>
        <v>0</v>
      </c>
      <c r="Z28" s="32">
        <f t="shared" si="18"/>
        <v>111875</v>
      </c>
      <c r="AA28" s="39">
        <f t="shared" si="19"/>
        <v>76875.270758122744</v>
      </c>
      <c r="AB28" s="93">
        <f t="shared" si="20"/>
        <v>0.36822819011798136</v>
      </c>
      <c r="AC28" s="40">
        <f t="shared" si="21"/>
        <v>0</v>
      </c>
      <c r="AD28" s="69">
        <v>2563422</v>
      </c>
      <c r="AE28" s="73">
        <v>6928914</v>
      </c>
      <c r="AF28" s="73">
        <v>1363322</v>
      </c>
      <c r="AG28" s="73">
        <v>360000</v>
      </c>
      <c r="AH28" s="73">
        <v>0</v>
      </c>
      <c r="AI28" s="73">
        <v>0</v>
      </c>
      <c r="AJ28" s="73">
        <v>67500</v>
      </c>
      <c r="AK28" s="73">
        <v>264000</v>
      </c>
      <c r="AL28" s="73">
        <v>0</v>
      </c>
      <c r="AM28" s="71">
        <v>11547158</v>
      </c>
      <c r="AN28" s="69">
        <v>2614833</v>
      </c>
      <c r="AO28" s="73">
        <v>6303542</v>
      </c>
      <c r="AP28" s="73">
        <v>2197175</v>
      </c>
      <c r="AQ28" s="73">
        <v>574516</v>
      </c>
      <c r="AR28" s="73">
        <v>0</v>
      </c>
      <c r="AS28" s="73">
        <v>0</v>
      </c>
      <c r="AT28" s="73">
        <v>44500</v>
      </c>
      <c r="AU28" s="73">
        <v>265000</v>
      </c>
      <c r="AV28" s="73">
        <v>0</v>
      </c>
      <c r="AW28" s="71">
        <v>11999566</v>
      </c>
      <c r="AX28" s="69">
        <v>3568228</v>
      </c>
      <c r="AY28" s="73">
        <v>5406252</v>
      </c>
      <c r="AZ28" s="73">
        <v>760586</v>
      </c>
      <c r="BA28" s="73">
        <v>1898506</v>
      </c>
      <c r="BB28" s="73">
        <v>0</v>
      </c>
      <c r="BC28" s="73">
        <v>0</v>
      </c>
      <c r="BD28" s="73">
        <v>104058</v>
      </c>
      <c r="BE28" s="73">
        <v>923808</v>
      </c>
      <c r="BF28" s="73">
        <v>0</v>
      </c>
      <c r="BG28" s="71">
        <v>12661438</v>
      </c>
      <c r="BH28" s="69">
        <v>1755156</v>
      </c>
      <c r="BI28" s="73">
        <v>4911991</v>
      </c>
      <c r="BJ28" s="73">
        <v>687631</v>
      </c>
      <c r="BK28" s="73">
        <v>1827454</v>
      </c>
      <c r="BL28" s="73">
        <v>0</v>
      </c>
      <c r="BM28" s="73">
        <v>0</v>
      </c>
      <c r="BN28" s="73">
        <v>2301928</v>
      </c>
      <c r="BO28" s="73">
        <v>0</v>
      </c>
      <c r="BP28" s="73">
        <v>0</v>
      </c>
      <c r="BQ28" s="71">
        <v>11484160</v>
      </c>
      <c r="BR28" s="69">
        <v>3507014</v>
      </c>
      <c r="BS28" s="73">
        <v>4014360</v>
      </c>
      <c r="BT28" s="73">
        <v>668081</v>
      </c>
      <c r="BU28" s="73">
        <v>922730</v>
      </c>
      <c r="BV28" s="73">
        <v>0</v>
      </c>
      <c r="BW28" s="73">
        <v>0</v>
      </c>
      <c r="BX28" s="73">
        <v>1020571</v>
      </c>
      <c r="BY28" s="73">
        <v>0</v>
      </c>
      <c r="BZ28" s="73">
        <v>0</v>
      </c>
      <c r="CA28" s="71">
        <v>10132756</v>
      </c>
      <c r="CB28" s="8">
        <v>1337245</v>
      </c>
      <c r="CC28" s="10">
        <v>3622295</v>
      </c>
      <c r="CD28" s="10">
        <v>712179</v>
      </c>
      <c r="CE28" s="10">
        <v>1258350</v>
      </c>
      <c r="CF28" s="10">
        <v>0</v>
      </c>
      <c r="CG28" s="10">
        <v>0</v>
      </c>
      <c r="CH28" s="10">
        <v>884564</v>
      </c>
      <c r="CI28" s="10">
        <v>0</v>
      </c>
      <c r="CJ28" s="10">
        <v>0</v>
      </c>
      <c r="CK28" s="9">
        <v>7814633</v>
      </c>
      <c r="CL28" s="8">
        <v>1399298</v>
      </c>
      <c r="CM28" s="10">
        <v>3503350</v>
      </c>
      <c r="CN28" s="10">
        <v>565157</v>
      </c>
      <c r="CO28" s="10">
        <v>1630067</v>
      </c>
      <c r="CP28" s="10">
        <v>0</v>
      </c>
      <c r="CQ28" s="10">
        <v>0</v>
      </c>
      <c r="CR28" s="10">
        <v>1391838</v>
      </c>
      <c r="CS28" s="10">
        <v>177000</v>
      </c>
      <c r="CT28" s="10">
        <v>0</v>
      </c>
      <c r="CU28" s="9">
        <v>8666710</v>
      </c>
      <c r="CV28" s="8">
        <v>2276685</v>
      </c>
      <c r="CW28" s="10">
        <v>3289668</v>
      </c>
      <c r="CX28" s="10">
        <v>476391</v>
      </c>
      <c r="CY28" s="10">
        <v>1805229</v>
      </c>
      <c r="CZ28" s="10">
        <v>0</v>
      </c>
      <c r="DA28" s="10">
        <v>0</v>
      </c>
      <c r="DB28" s="10">
        <v>1123944</v>
      </c>
      <c r="DC28" s="10">
        <v>0</v>
      </c>
      <c r="DD28" s="10">
        <v>0</v>
      </c>
      <c r="DE28" s="9">
        <v>8971917</v>
      </c>
      <c r="DF28" s="8">
        <v>2756254</v>
      </c>
      <c r="DG28" s="10">
        <v>2884526</v>
      </c>
      <c r="DH28" s="10">
        <v>471742</v>
      </c>
      <c r="DI28" s="10">
        <v>596351</v>
      </c>
      <c r="DJ28" s="10">
        <v>0</v>
      </c>
      <c r="DK28" s="10">
        <v>0</v>
      </c>
      <c r="DL28" s="10">
        <v>191505</v>
      </c>
      <c r="DM28" s="10">
        <v>0</v>
      </c>
      <c r="DN28" s="10">
        <v>0</v>
      </c>
      <c r="DO28" s="9">
        <v>6900378</v>
      </c>
      <c r="DP28" s="8">
        <v>2903106</v>
      </c>
      <c r="DQ28" s="10">
        <v>2634082</v>
      </c>
      <c r="DR28" s="10">
        <v>458490</v>
      </c>
      <c r="DS28" s="10">
        <v>809740</v>
      </c>
      <c r="DT28" s="10">
        <v>0</v>
      </c>
      <c r="DU28" s="10">
        <v>0</v>
      </c>
      <c r="DV28" s="10">
        <v>10302147</v>
      </c>
      <c r="DW28" s="10">
        <v>0</v>
      </c>
      <c r="DX28" s="10">
        <v>0</v>
      </c>
      <c r="DY28" s="9">
        <v>17107565</v>
      </c>
      <c r="DZ28" s="8">
        <v>1803206</v>
      </c>
      <c r="EA28" s="10">
        <v>2587809</v>
      </c>
      <c r="EB28" s="10">
        <v>454463</v>
      </c>
      <c r="EC28" s="10">
        <v>712994</v>
      </c>
      <c r="ED28" s="10">
        <v>0</v>
      </c>
      <c r="EE28" s="10">
        <v>0</v>
      </c>
      <c r="EF28" s="10">
        <v>8993368</v>
      </c>
      <c r="EG28" s="10">
        <v>0</v>
      </c>
      <c r="EH28" s="10">
        <v>0</v>
      </c>
      <c r="EI28" s="9">
        <v>14551840</v>
      </c>
      <c r="EJ28" s="8">
        <v>2332146</v>
      </c>
      <c r="EK28" s="10">
        <v>0</v>
      </c>
      <c r="EL28" s="10">
        <v>0</v>
      </c>
      <c r="EM28" s="9">
        <v>2332146</v>
      </c>
      <c r="EN28" s="8">
        <v>2542989</v>
      </c>
      <c r="EO28" s="10">
        <v>0</v>
      </c>
      <c r="EP28" s="10">
        <v>0</v>
      </c>
      <c r="EQ28" s="9">
        <v>2542989</v>
      </c>
      <c r="ER28" s="8">
        <v>2746573</v>
      </c>
      <c r="ES28" s="10">
        <v>0</v>
      </c>
      <c r="ET28" s="10">
        <v>0</v>
      </c>
      <c r="EU28" s="9">
        <v>2746573</v>
      </c>
      <c r="EV28" s="8">
        <v>2947943.95</v>
      </c>
      <c r="EW28" s="10">
        <v>0</v>
      </c>
      <c r="EX28" s="10">
        <v>8400000</v>
      </c>
      <c r="EY28" s="9">
        <v>11347943.949999999</v>
      </c>
      <c r="EZ28" s="8">
        <v>3146281.41</v>
      </c>
      <c r="FA28" s="10">
        <v>0</v>
      </c>
      <c r="FB28" s="10">
        <v>8585000</v>
      </c>
      <c r="FC28" s="9">
        <v>11731281.41</v>
      </c>
      <c r="FD28" s="8">
        <v>685000</v>
      </c>
      <c r="FE28" s="10">
        <v>0</v>
      </c>
      <c r="FF28" s="10">
        <v>8760000</v>
      </c>
      <c r="FG28" s="9">
        <v>9445000</v>
      </c>
      <c r="FH28" s="8">
        <v>770000</v>
      </c>
      <c r="FI28" s="10">
        <v>0</v>
      </c>
      <c r="FJ28" s="10">
        <v>8925000</v>
      </c>
      <c r="FK28" s="9">
        <v>9695000</v>
      </c>
      <c r="FL28" s="8">
        <v>770000</v>
      </c>
      <c r="FM28" s="10">
        <v>0</v>
      </c>
      <c r="FN28" s="10">
        <v>9080000</v>
      </c>
      <c r="FO28" s="9">
        <v>9850000</v>
      </c>
      <c r="FP28" s="8">
        <v>935000</v>
      </c>
      <c r="FQ28" s="10">
        <v>0</v>
      </c>
      <c r="FR28" s="10">
        <v>9225000</v>
      </c>
      <c r="FS28" s="9">
        <v>10160000</v>
      </c>
      <c r="FT28" s="8">
        <v>985000</v>
      </c>
      <c r="FU28" s="10">
        <v>0</v>
      </c>
      <c r="FV28" s="10">
        <v>9365000</v>
      </c>
      <c r="FW28" s="9">
        <v>10350000</v>
      </c>
      <c r="FX28" s="8">
        <v>0</v>
      </c>
      <c r="FY28" s="10">
        <v>0</v>
      </c>
      <c r="FZ28" s="10">
        <v>0</v>
      </c>
      <c r="GA28" s="9">
        <v>0</v>
      </c>
      <c r="GB28" s="8">
        <v>2981223</v>
      </c>
      <c r="GC28" s="10">
        <v>1339775</v>
      </c>
      <c r="GD28" s="13">
        <v>38.78</v>
      </c>
      <c r="GE28" s="8">
        <v>0</v>
      </c>
      <c r="GF28" s="10">
        <v>0</v>
      </c>
      <c r="GG28" s="13">
        <v>0</v>
      </c>
      <c r="GH28" s="32">
        <v>0</v>
      </c>
      <c r="GI28" s="10">
        <v>0</v>
      </c>
      <c r="GJ28" s="10">
        <v>0</v>
      </c>
      <c r="GK28" s="10">
        <v>0</v>
      </c>
      <c r="GL28" s="10">
        <v>0</v>
      </c>
      <c r="GM28" s="9">
        <v>0</v>
      </c>
      <c r="GN28" s="78">
        <v>7293</v>
      </c>
      <c r="GO28" s="12">
        <v>7239</v>
      </c>
      <c r="GP28" s="12">
        <v>7042</v>
      </c>
      <c r="GQ28" s="12">
        <v>7027</v>
      </c>
      <c r="GR28" s="12">
        <v>7378</v>
      </c>
      <c r="GS28" s="64">
        <v>7365</v>
      </c>
      <c r="GT28" s="12">
        <v>6944</v>
      </c>
      <c r="GU28" s="12">
        <v>6701</v>
      </c>
      <c r="GV28" s="12">
        <v>6541</v>
      </c>
      <c r="GW28" s="12">
        <v>6464</v>
      </c>
      <c r="GX28" s="5">
        <v>6422</v>
      </c>
      <c r="GY28" s="15">
        <v>111875</v>
      </c>
      <c r="GZ28" s="27">
        <v>0</v>
      </c>
    </row>
    <row r="29" spans="1:208" x14ac:dyDescent="0.25">
      <c r="A29" s="126" t="s">
        <v>416</v>
      </c>
      <c r="B29" s="23" t="s">
        <v>417</v>
      </c>
      <c r="C29" s="8">
        <f t="shared" si="0"/>
        <v>3228.28273732956</v>
      </c>
      <c r="D29" s="10">
        <f t="shared" si="1"/>
        <v>3398.788120339419</v>
      </c>
      <c r="E29" s="10">
        <f t="shared" si="2"/>
        <v>3462.6837934560326</v>
      </c>
      <c r="F29" s="10">
        <f t="shared" si="3"/>
        <v>3062.077217125382</v>
      </c>
      <c r="G29" s="10">
        <f t="shared" si="4"/>
        <v>3367.6655770681418</v>
      </c>
      <c r="H29" s="10">
        <f t="shared" si="5"/>
        <v>3801.0779669380704</v>
      </c>
      <c r="I29" s="75">
        <f t="shared" si="6"/>
        <v>3637.7682539682542</v>
      </c>
      <c r="J29" s="75">
        <f t="shared" si="7"/>
        <v>3842.9239130434785</v>
      </c>
      <c r="K29" s="75">
        <f t="shared" si="22"/>
        <v>4585.3163311985363</v>
      </c>
      <c r="L29" s="75">
        <f t="shared" si="23"/>
        <v>0</v>
      </c>
      <c r="M29" s="35">
        <f t="shared" si="24"/>
        <v>0</v>
      </c>
      <c r="N29" s="8">
        <f t="shared" si="8"/>
        <v>0</v>
      </c>
      <c r="O29" s="10">
        <f t="shared" si="9"/>
        <v>224.97094368732323</v>
      </c>
      <c r="P29" s="10">
        <f t="shared" si="10"/>
        <v>186.33256646216768</v>
      </c>
      <c r="Q29" s="10">
        <f t="shared" si="11"/>
        <v>194.13251783893986</v>
      </c>
      <c r="R29" s="10">
        <f t="shared" si="12"/>
        <v>191.5453859693236</v>
      </c>
      <c r="S29" s="10">
        <f t="shared" si="13"/>
        <v>207.53145817912656</v>
      </c>
      <c r="T29" s="75">
        <f t="shared" si="14"/>
        <v>257.06959706959708</v>
      </c>
      <c r="U29" s="75">
        <f t="shared" si="15"/>
        <v>232.19241443108234</v>
      </c>
      <c r="V29" s="75">
        <f t="shared" si="16"/>
        <v>0</v>
      </c>
      <c r="W29" s="75">
        <f t="shared" si="25"/>
        <v>2400.6098007785663</v>
      </c>
      <c r="X29" s="35">
        <f t="shared" si="26"/>
        <v>0</v>
      </c>
      <c r="Y29" s="39">
        <f t="shared" si="17"/>
        <v>0</v>
      </c>
      <c r="Z29" s="32">
        <f t="shared" si="18"/>
        <v>117500</v>
      </c>
      <c r="AA29" s="39" t="e">
        <f t="shared" si="19"/>
        <v>#DIV/0!</v>
      </c>
      <c r="AB29" s="93" t="e">
        <f t="shared" si="20"/>
        <v>#DIV/0!</v>
      </c>
      <c r="AC29" s="40">
        <f t="shared" si="21"/>
        <v>0</v>
      </c>
      <c r="AD29" s="69">
        <v>0</v>
      </c>
      <c r="AE29" s="73">
        <v>0</v>
      </c>
      <c r="AF29" s="73">
        <v>0</v>
      </c>
      <c r="AG29" s="73">
        <v>0</v>
      </c>
      <c r="AH29" s="73">
        <v>0</v>
      </c>
      <c r="AI29" s="73">
        <v>0</v>
      </c>
      <c r="AJ29" s="73">
        <v>0</v>
      </c>
      <c r="AK29" s="73">
        <v>0</v>
      </c>
      <c r="AL29" s="73">
        <v>0</v>
      </c>
      <c r="AM29" s="71">
        <v>0</v>
      </c>
      <c r="AN29" s="69">
        <v>0</v>
      </c>
      <c r="AO29" s="73">
        <v>0</v>
      </c>
      <c r="AP29" s="73">
        <v>0</v>
      </c>
      <c r="AQ29" s="73">
        <v>0</v>
      </c>
      <c r="AR29" s="73">
        <v>0</v>
      </c>
      <c r="AS29" s="73">
        <v>0</v>
      </c>
      <c r="AT29" s="73">
        <v>0</v>
      </c>
      <c r="AU29" s="73">
        <v>0</v>
      </c>
      <c r="AV29" s="73">
        <v>0</v>
      </c>
      <c r="AW29" s="71">
        <v>0</v>
      </c>
      <c r="AX29" s="69">
        <v>4478135</v>
      </c>
      <c r="AY29" s="73">
        <v>3236447</v>
      </c>
      <c r="AZ29" s="73">
        <v>5024286</v>
      </c>
      <c r="BA29" s="73">
        <v>5748094</v>
      </c>
      <c r="BB29" s="73">
        <v>0</v>
      </c>
      <c r="BC29" s="73">
        <v>0</v>
      </c>
      <c r="BD29" s="73">
        <v>1560041</v>
      </c>
      <c r="BE29" s="73">
        <v>230430</v>
      </c>
      <c r="BF29" s="73">
        <v>0</v>
      </c>
      <c r="BG29" s="71">
        <v>20277433</v>
      </c>
      <c r="BH29" s="69">
        <v>4625348</v>
      </c>
      <c r="BI29" s="73">
        <v>2713347</v>
      </c>
      <c r="BJ29" s="73">
        <v>4301112</v>
      </c>
      <c r="BK29" s="73">
        <v>4304649</v>
      </c>
      <c r="BL29" s="73">
        <v>0</v>
      </c>
      <c r="BM29" s="73">
        <v>0</v>
      </c>
      <c r="BN29" s="73">
        <v>672347</v>
      </c>
      <c r="BO29" s="73">
        <v>1051132</v>
      </c>
      <c r="BP29" s="73">
        <v>0</v>
      </c>
      <c r="BQ29" s="71">
        <v>17667935</v>
      </c>
      <c r="BR29" s="69">
        <v>2616885</v>
      </c>
      <c r="BS29" s="73">
        <v>3941381</v>
      </c>
      <c r="BT29" s="73">
        <v>4156579</v>
      </c>
      <c r="BU29" s="73">
        <v>4181816</v>
      </c>
      <c r="BV29" s="73">
        <v>0</v>
      </c>
      <c r="BW29" s="73">
        <v>0</v>
      </c>
      <c r="BX29" s="73">
        <v>0</v>
      </c>
      <c r="BY29" s="73">
        <v>977734</v>
      </c>
      <c r="BZ29" s="73">
        <v>0</v>
      </c>
      <c r="CA29" s="71">
        <v>15874395</v>
      </c>
      <c r="CB29" s="8">
        <v>2396775</v>
      </c>
      <c r="CC29" s="10">
        <v>3205102</v>
      </c>
      <c r="CD29" s="10">
        <v>3445544</v>
      </c>
      <c r="CE29" s="10">
        <v>5623754</v>
      </c>
      <c r="CF29" s="10">
        <v>0</v>
      </c>
      <c r="CG29" s="10">
        <v>0</v>
      </c>
      <c r="CH29" s="10">
        <v>734594</v>
      </c>
      <c r="CI29" s="10">
        <v>1009415</v>
      </c>
      <c r="CJ29" s="10">
        <v>0</v>
      </c>
      <c r="CK29" s="9">
        <v>16415184</v>
      </c>
      <c r="CL29" s="8">
        <v>2657781</v>
      </c>
      <c r="CM29" s="10">
        <v>2672389</v>
      </c>
      <c r="CN29" s="10">
        <v>2891151</v>
      </c>
      <c r="CO29" s="10">
        <v>3792112</v>
      </c>
      <c r="CP29" s="10">
        <v>0</v>
      </c>
      <c r="CQ29" s="10">
        <v>0</v>
      </c>
      <c r="CR29" s="10">
        <v>1379773</v>
      </c>
      <c r="CS29" s="10">
        <v>261450</v>
      </c>
      <c r="CT29" s="10">
        <v>0</v>
      </c>
      <c r="CU29" s="9">
        <v>13654656</v>
      </c>
      <c r="CV29" s="8">
        <v>2458184</v>
      </c>
      <c r="CW29" s="10">
        <v>2673741</v>
      </c>
      <c r="CX29" s="10">
        <v>2917143</v>
      </c>
      <c r="CY29" s="10">
        <v>2547696</v>
      </c>
      <c r="CZ29" s="10">
        <v>0</v>
      </c>
      <c r="DA29" s="10">
        <v>0</v>
      </c>
      <c r="DB29" s="10">
        <v>1418827</v>
      </c>
      <c r="DC29" s="10">
        <v>589144</v>
      </c>
      <c r="DD29" s="10">
        <v>0</v>
      </c>
      <c r="DE29" s="9">
        <v>12604735</v>
      </c>
      <c r="DF29" s="8">
        <v>2076046</v>
      </c>
      <c r="DG29" s="10">
        <v>2206983</v>
      </c>
      <c r="DH29" s="10">
        <v>2816332</v>
      </c>
      <c r="DI29" s="10">
        <v>4431310</v>
      </c>
      <c r="DJ29" s="10">
        <v>0</v>
      </c>
      <c r="DK29" s="10">
        <v>0</v>
      </c>
      <c r="DL29" s="10">
        <v>2015348</v>
      </c>
      <c r="DM29" s="10">
        <v>5622274</v>
      </c>
      <c r="DN29" s="10">
        <v>0</v>
      </c>
      <c r="DO29" s="9">
        <v>19168293</v>
      </c>
      <c r="DP29" s="8">
        <v>1948053</v>
      </c>
      <c r="DQ29" s="10">
        <v>2144714</v>
      </c>
      <c r="DR29" s="10">
        <v>3119554</v>
      </c>
      <c r="DS29" s="10">
        <v>4657093</v>
      </c>
      <c r="DT29" s="10">
        <v>0</v>
      </c>
      <c r="DU29" s="10">
        <v>0</v>
      </c>
      <c r="DV29" s="10">
        <v>1348473</v>
      </c>
      <c r="DW29" s="10">
        <v>1378464</v>
      </c>
      <c r="DX29" s="10">
        <v>0</v>
      </c>
      <c r="DY29" s="9">
        <v>14596351</v>
      </c>
      <c r="DZ29" s="8">
        <v>1983755</v>
      </c>
      <c r="EA29" s="10">
        <v>2112193</v>
      </c>
      <c r="EB29" s="10">
        <v>3091058</v>
      </c>
      <c r="EC29" s="10">
        <v>4178270</v>
      </c>
      <c r="ED29" s="10">
        <v>0</v>
      </c>
      <c r="EE29" s="10">
        <v>0</v>
      </c>
      <c r="EF29" s="10">
        <v>1183059</v>
      </c>
      <c r="EG29" s="10">
        <v>1508381</v>
      </c>
      <c r="EH29" s="10">
        <v>0</v>
      </c>
      <c r="EI29" s="9">
        <v>14056716</v>
      </c>
      <c r="EJ29" s="8">
        <v>0</v>
      </c>
      <c r="EK29" s="10">
        <v>0</v>
      </c>
      <c r="EL29" s="10">
        <v>0</v>
      </c>
      <c r="EM29" s="9">
        <v>0</v>
      </c>
      <c r="EN29" s="8">
        <v>10483463</v>
      </c>
      <c r="EO29" s="10">
        <v>0</v>
      </c>
      <c r="EP29" s="10">
        <v>0</v>
      </c>
      <c r="EQ29" s="9">
        <v>10483463</v>
      </c>
      <c r="ER29" s="8">
        <v>0</v>
      </c>
      <c r="ES29" s="10">
        <v>0</v>
      </c>
      <c r="ET29" s="10">
        <v>0</v>
      </c>
      <c r="EU29" s="9">
        <v>0</v>
      </c>
      <c r="EV29" s="8">
        <v>0</v>
      </c>
      <c r="EW29" s="10">
        <v>0</v>
      </c>
      <c r="EX29" s="10">
        <v>1004000</v>
      </c>
      <c r="EY29" s="9">
        <v>1004000</v>
      </c>
      <c r="EZ29" s="8">
        <v>0</v>
      </c>
      <c r="FA29" s="10">
        <v>0</v>
      </c>
      <c r="FB29" s="10">
        <v>1052700</v>
      </c>
      <c r="FC29" s="9">
        <v>1052700</v>
      </c>
      <c r="FD29" s="8">
        <v>0</v>
      </c>
      <c r="FE29" s="10">
        <v>0</v>
      </c>
      <c r="FF29" s="10">
        <v>841125</v>
      </c>
      <c r="FG29" s="9">
        <v>841125</v>
      </c>
      <c r="FH29" s="8">
        <v>0</v>
      </c>
      <c r="FI29" s="10">
        <v>0</v>
      </c>
      <c r="FJ29" s="10">
        <v>761776</v>
      </c>
      <c r="FK29" s="9">
        <v>761776</v>
      </c>
      <c r="FL29" s="8">
        <v>0</v>
      </c>
      <c r="FM29" s="10">
        <v>0</v>
      </c>
      <c r="FN29" s="10">
        <v>761776</v>
      </c>
      <c r="FO29" s="9">
        <v>761776</v>
      </c>
      <c r="FP29" s="8">
        <v>0</v>
      </c>
      <c r="FQ29" s="10">
        <v>0</v>
      </c>
      <c r="FR29" s="10">
        <v>728933</v>
      </c>
      <c r="FS29" s="9">
        <v>728933</v>
      </c>
      <c r="FT29" s="8">
        <v>0</v>
      </c>
      <c r="FU29" s="10">
        <v>0</v>
      </c>
      <c r="FV29" s="10">
        <v>874912</v>
      </c>
      <c r="FW29" s="9">
        <v>874912</v>
      </c>
      <c r="FX29" s="8">
        <v>0</v>
      </c>
      <c r="FY29" s="10">
        <v>0</v>
      </c>
      <c r="FZ29" s="10">
        <v>0</v>
      </c>
      <c r="GA29" s="9">
        <v>0</v>
      </c>
      <c r="GB29" s="8">
        <v>0</v>
      </c>
      <c r="GC29" s="10">
        <v>0</v>
      </c>
      <c r="GD29" s="13">
        <v>0</v>
      </c>
      <c r="GE29" s="8">
        <v>0</v>
      </c>
      <c r="GF29" s="10">
        <v>0</v>
      </c>
      <c r="GG29" s="13">
        <v>0</v>
      </c>
      <c r="GH29" s="32">
        <v>0</v>
      </c>
      <c r="GI29" s="10">
        <v>0</v>
      </c>
      <c r="GJ29" s="10">
        <v>0</v>
      </c>
      <c r="GK29" s="10">
        <v>0</v>
      </c>
      <c r="GL29" s="10">
        <v>0</v>
      </c>
      <c r="GM29" s="9">
        <v>0</v>
      </c>
      <c r="GN29" s="78">
        <v>4310</v>
      </c>
      <c r="GO29" s="12">
        <v>4367</v>
      </c>
      <c r="GP29" s="12">
        <v>4372</v>
      </c>
      <c r="GQ29" s="12">
        <v>4324</v>
      </c>
      <c r="GR29" s="12">
        <v>4095</v>
      </c>
      <c r="GS29" s="64">
        <v>4053</v>
      </c>
      <c r="GT29" s="12">
        <v>3977</v>
      </c>
      <c r="GU29" s="12">
        <v>3924</v>
      </c>
      <c r="GV29" s="12">
        <v>3912</v>
      </c>
      <c r="GW29" s="12">
        <v>3889</v>
      </c>
      <c r="GX29" s="5">
        <v>3887</v>
      </c>
      <c r="GY29" s="15">
        <v>117500</v>
      </c>
      <c r="GZ29" s="27">
        <v>0</v>
      </c>
    </row>
    <row r="30" spans="1:208" x14ac:dyDescent="0.25">
      <c r="A30" s="4" t="s">
        <v>418</v>
      </c>
      <c r="B30" s="23" t="s">
        <v>417</v>
      </c>
      <c r="C30" s="8">
        <f t="shared" si="0"/>
        <v>1621.8446849140676</v>
      </c>
      <c r="D30" s="10">
        <f t="shared" si="1"/>
        <v>1426.0319897632758</v>
      </c>
      <c r="E30" s="10">
        <f t="shared" si="2"/>
        <v>1560.6078055022392</v>
      </c>
      <c r="F30" s="10">
        <f t="shared" si="3"/>
        <v>2029.9550994227068</v>
      </c>
      <c r="G30" s="10">
        <f t="shared" si="4"/>
        <v>3677.2707808564232</v>
      </c>
      <c r="H30" s="10">
        <f t="shared" si="5"/>
        <v>1733.0213702074168</v>
      </c>
      <c r="I30" s="75">
        <f t="shared" si="6"/>
        <v>1970.8843076923076</v>
      </c>
      <c r="J30" s="75">
        <f t="shared" si="7"/>
        <v>1567.2077205882354</v>
      </c>
      <c r="K30" s="75">
        <f t="shared" si="22"/>
        <v>2774.171028606208</v>
      </c>
      <c r="L30" s="75">
        <f t="shared" si="23"/>
        <v>5206.9317489335772</v>
      </c>
      <c r="M30" s="35">
        <f t="shared" si="24"/>
        <v>2617.9148805878749</v>
      </c>
      <c r="N30" s="8">
        <f t="shared" si="8"/>
        <v>1145.7670273711012</v>
      </c>
      <c r="O30" s="10">
        <f t="shared" si="9"/>
        <v>1049.2642354446577</v>
      </c>
      <c r="P30" s="10">
        <f t="shared" si="10"/>
        <v>946.89699296225206</v>
      </c>
      <c r="Q30" s="10">
        <f t="shared" si="11"/>
        <v>846.69660038486211</v>
      </c>
      <c r="R30" s="10">
        <f t="shared" si="12"/>
        <v>1880.3942065491183</v>
      </c>
      <c r="S30" s="10">
        <f t="shared" si="13"/>
        <v>1728.205531112508</v>
      </c>
      <c r="T30" s="75">
        <f t="shared" si="14"/>
        <v>1554.144</v>
      </c>
      <c r="U30" s="75">
        <f t="shared" si="15"/>
        <v>1219.9142156862745</v>
      </c>
      <c r="V30" s="75">
        <f t="shared" si="16"/>
        <v>1047.9598295800365</v>
      </c>
      <c r="W30" s="75">
        <f t="shared" si="25"/>
        <v>1980.1763193174893</v>
      </c>
      <c r="X30" s="35">
        <f t="shared" si="26"/>
        <v>1934.5916840171465</v>
      </c>
      <c r="Y30" s="39">
        <f t="shared" si="17"/>
        <v>0</v>
      </c>
      <c r="Z30" s="32">
        <f t="shared" si="18"/>
        <v>137045</v>
      </c>
      <c r="AA30" s="39">
        <f t="shared" si="19"/>
        <v>65858.125</v>
      </c>
      <c r="AB30" s="93">
        <f t="shared" si="20"/>
        <v>8.1423008166000066E-2</v>
      </c>
      <c r="AC30" s="40">
        <f t="shared" si="21"/>
        <v>0</v>
      </c>
      <c r="AD30" s="69">
        <v>932355</v>
      </c>
      <c r="AE30" s="73">
        <v>684610</v>
      </c>
      <c r="AF30" s="73">
        <v>2634490</v>
      </c>
      <c r="AG30" s="73">
        <v>0</v>
      </c>
      <c r="AH30" s="73">
        <v>0</v>
      </c>
      <c r="AI30" s="73">
        <v>0</v>
      </c>
      <c r="AJ30" s="73">
        <v>23600</v>
      </c>
      <c r="AK30" s="73">
        <v>596020</v>
      </c>
      <c r="AL30" s="73">
        <v>0</v>
      </c>
      <c r="AM30" s="71">
        <v>4871075</v>
      </c>
      <c r="AN30" s="69">
        <v>896025</v>
      </c>
      <c r="AO30" s="73">
        <v>641000</v>
      </c>
      <c r="AP30" s="73">
        <v>6986950</v>
      </c>
      <c r="AQ30" s="73">
        <v>0</v>
      </c>
      <c r="AR30" s="73">
        <v>0</v>
      </c>
      <c r="AS30" s="73">
        <v>0</v>
      </c>
      <c r="AT30" s="73">
        <v>20600</v>
      </c>
      <c r="AU30" s="73">
        <v>4453815</v>
      </c>
      <c r="AV30" s="73">
        <v>0</v>
      </c>
      <c r="AW30" s="71">
        <v>12998390</v>
      </c>
      <c r="AX30" s="69">
        <v>1001646</v>
      </c>
      <c r="AY30" s="73">
        <v>590286</v>
      </c>
      <c r="AZ30" s="73">
        <v>568142</v>
      </c>
      <c r="BA30" s="73">
        <v>2223711</v>
      </c>
      <c r="BB30" s="73">
        <v>0</v>
      </c>
      <c r="BC30" s="73">
        <v>0</v>
      </c>
      <c r="BD30" s="73">
        <v>174178</v>
      </c>
      <c r="BE30" s="73">
        <v>1112000</v>
      </c>
      <c r="BF30" s="73">
        <v>0</v>
      </c>
      <c r="BG30" s="71">
        <v>5669963</v>
      </c>
      <c r="BH30" s="69">
        <v>1010002</v>
      </c>
      <c r="BI30" s="73">
        <v>570964</v>
      </c>
      <c r="BJ30" s="73">
        <v>560185</v>
      </c>
      <c r="BK30" s="73">
        <v>400648</v>
      </c>
      <c r="BL30" s="73">
        <v>0</v>
      </c>
      <c r="BM30" s="73">
        <v>0</v>
      </c>
      <c r="BN30" s="73">
        <v>15884</v>
      </c>
      <c r="BO30" s="73">
        <v>25000</v>
      </c>
      <c r="BP30" s="73">
        <v>0</v>
      </c>
      <c r="BQ30" s="71">
        <v>2582683</v>
      </c>
      <c r="BR30" s="69">
        <v>1323355</v>
      </c>
      <c r="BS30" s="73">
        <v>533885</v>
      </c>
      <c r="BT30" s="73">
        <v>464533</v>
      </c>
      <c r="BU30" s="73">
        <v>757433</v>
      </c>
      <c r="BV30" s="73">
        <v>0</v>
      </c>
      <c r="BW30" s="73">
        <v>0</v>
      </c>
      <c r="BX30" s="73">
        <v>123481</v>
      </c>
      <c r="BY30" s="73">
        <v>1062600</v>
      </c>
      <c r="BZ30" s="73">
        <v>0</v>
      </c>
      <c r="CA30" s="71">
        <v>4265287</v>
      </c>
      <c r="CB30" s="8">
        <v>924931</v>
      </c>
      <c r="CC30" s="10">
        <v>523617</v>
      </c>
      <c r="CD30" s="10">
        <v>314018</v>
      </c>
      <c r="CE30" s="10">
        <v>972659</v>
      </c>
      <c r="CF30" s="10">
        <v>0</v>
      </c>
      <c r="CG30" s="10">
        <v>0</v>
      </c>
      <c r="CH30" s="10">
        <v>22012</v>
      </c>
      <c r="CI30" s="10">
        <v>141459</v>
      </c>
      <c r="CJ30" s="10">
        <v>0</v>
      </c>
      <c r="CK30" s="9">
        <v>2898696</v>
      </c>
      <c r="CL30" s="8">
        <v>963223</v>
      </c>
      <c r="CM30" s="10">
        <v>554535</v>
      </c>
      <c r="CN30" s="10">
        <v>283017</v>
      </c>
      <c r="CO30" s="10">
        <v>4003813</v>
      </c>
      <c r="CP30" s="10">
        <v>0</v>
      </c>
      <c r="CQ30" s="10">
        <v>0</v>
      </c>
      <c r="CR30" s="10">
        <v>34918</v>
      </c>
      <c r="CS30" s="10">
        <v>242452</v>
      </c>
      <c r="CT30" s="10">
        <v>0</v>
      </c>
      <c r="CU30" s="9">
        <v>6081958</v>
      </c>
      <c r="CV30" s="8">
        <v>809397</v>
      </c>
      <c r="CW30" s="10">
        <v>492171</v>
      </c>
      <c r="CX30" s="10">
        <v>234961</v>
      </c>
      <c r="CY30" s="10">
        <v>1599789</v>
      </c>
      <c r="CZ30" s="10">
        <v>0</v>
      </c>
      <c r="DA30" s="10">
        <v>0</v>
      </c>
      <c r="DB30" s="10">
        <v>28382</v>
      </c>
      <c r="DC30" s="10">
        <v>901897</v>
      </c>
      <c r="DD30" s="10">
        <v>0</v>
      </c>
      <c r="DE30" s="9">
        <v>4066597</v>
      </c>
      <c r="DF30" s="8">
        <v>799969</v>
      </c>
      <c r="DG30" s="10">
        <v>469979</v>
      </c>
      <c r="DH30" s="10">
        <v>234857</v>
      </c>
      <c r="DI30" s="10">
        <v>907780</v>
      </c>
      <c r="DJ30" s="10">
        <v>0</v>
      </c>
      <c r="DK30" s="10">
        <v>0</v>
      </c>
      <c r="DL30" s="10">
        <v>26645</v>
      </c>
      <c r="DM30" s="10">
        <v>754216</v>
      </c>
      <c r="DN30" s="10">
        <v>0</v>
      </c>
      <c r="DO30" s="9">
        <v>3193446</v>
      </c>
      <c r="DP30" s="8">
        <v>757030</v>
      </c>
      <c r="DQ30" s="10">
        <v>470532</v>
      </c>
      <c r="DR30" s="10">
        <v>234052</v>
      </c>
      <c r="DS30" s="10">
        <v>734747</v>
      </c>
      <c r="DT30" s="10">
        <v>0</v>
      </c>
      <c r="DU30" s="10">
        <v>0</v>
      </c>
      <c r="DV30" s="10">
        <v>32527</v>
      </c>
      <c r="DW30" s="10">
        <v>302959</v>
      </c>
      <c r="DX30" s="10">
        <v>0</v>
      </c>
      <c r="DY30" s="9">
        <v>2531847</v>
      </c>
      <c r="DZ30" s="8">
        <v>755421</v>
      </c>
      <c r="EA30" s="10">
        <v>454371</v>
      </c>
      <c r="EB30" s="10">
        <v>234038</v>
      </c>
      <c r="EC30" s="10">
        <v>1073144</v>
      </c>
      <c r="ED30" s="10">
        <v>0</v>
      </c>
      <c r="EE30" s="10">
        <v>0</v>
      </c>
      <c r="EF30" s="10">
        <v>30944</v>
      </c>
      <c r="EG30" s="10">
        <v>311360</v>
      </c>
      <c r="EH30" s="10">
        <v>0</v>
      </c>
      <c r="EI30" s="9">
        <v>2859278</v>
      </c>
      <c r="EJ30" s="8">
        <v>1563787.12</v>
      </c>
      <c r="EK30" s="10">
        <v>1595401.1</v>
      </c>
      <c r="EL30" s="10">
        <v>0</v>
      </c>
      <c r="EM30" s="9">
        <v>3159188.22</v>
      </c>
      <c r="EN30" s="8">
        <v>1503226.13</v>
      </c>
      <c r="EO30" s="10">
        <v>1746243.21</v>
      </c>
      <c r="EP30" s="10">
        <v>0</v>
      </c>
      <c r="EQ30" s="9">
        <v>3249469.34</v>
      </c>
      <c r="ER30" s="8">
        <v>1683953</v>
      </c>
      <c r="ES30" s="10">
        <v>37845</v>
      </c>
      <c r="ET30" s="10">
        <v>0</v>
      </c>
      <c r="EU30" s="9">
        <v>1721798</v>
      </c>
      <c r="EV30" s="8">
        <v>1953055</v>
      </c>
      <c r="EW30" s="10">
        <v>37845</v>
      </c>
      <c r="EX30" s="10">
        <v>0</v>
      </c>
      <c r="EY30" s="9">
        <v>1990900</v>
      </c>
      <c r="EZ30" s="8">
        <v>2525484</v>
      </c>
      <c r="FA30" s="10">
        <v>0</v>
      </c>
      <c r="FB30" s="10">
        <v>0</v>
      </c>
      <c r="FC30" s="9">
        <v>2525484</v>
      </c>
      <c r="FD30" s="8">
        <v>2749575</v>
      </c>
      <c r="FE30" s="10">
        <v>0</v>
      </c>
      <c r="FF30" s="10">
        <v>0</v>
      </c>
      <c r="FG30" s="9">
        <v>2749575</v>
      </c>
      <c r="FH30" s="8">
        <v>2986066</v>
      </c>
      <c r="FI30" s="10">
        <v>0</v>
      </c>
      <c r="FJ30" s="10">
        <v>0</v>
      </c>
      <c r="FK30" s="9">
        <v>2986066</v>
      </c>
      <c r="FL30" s="8">
        <v>1320000</v>
      </c>
      <c r="FM30" s="10">
        <v>0</v>
      </c>
      <c r="FN30" s="10">
        <v>0</v>
      </c>
      <c r="FO30" s="9">
        <v>1320000</v>
      </c>
      <c r="FP30" s="8">
        <v>1480000</v>
      </c>
      <c r="FQ30" s="10">
        <v>0</v>
      </c>
      <c r="FR30" s="10">
        <v>0</v>
      </c>
      <c r="FS30" s="9">
        <v>1480000</v>
      </c>
      <c r="FT30" s="8">
        <v>1640000</v>
      </c>
      <c r="FU30" s="10">
        <v>0</v>
      </c>
      <c r="FV30" s="10">
        <v>0</v>
      </c>
      <c r="FW30" s="9">
        <v>1640000</v>
      </c>
      <c r="FX30" s="8">
        <v>1800000</v>
      </c>
      <c r="FY30" s="10">
        <v>0</v>
      </c>
      <c r="FZ30" s="10">
        <v>0</v>
      </c>
      <c r="GA30" s="9">
        <v>1800000</v>
      </c>
      <c r="GB30" s="8">
        <v>526865</v>
      </c>
      <c r="GC30" s="10">
        <v>168860</v>
      </c>
      <c r="GD30" s="13">
        <v>8</v>
      </c>
      <c r="GE30" s="8">
        <v>0</v>
      </c>
      <c r="GF30" s="10">
        <v>0</v>
      </c>
      <c r="GG30" s="13">
        <v>0</v>
      </c>
      <c r="GH30" s="32">
        <v>0</v>
      </c>
      <c r="GI30" s="10">
        <v>0</v>
      </c>
      <c r="GJ30" s="10">
        <v>0</v>
      </c>
      <c r="GK30" s="10">
        <v>0</v>
      </c>
      <c r="GL30" s="10">
        <v>0</v>
      </c>
      <c r="GM30" s="9">
        <v>0</v>
      </c>
      <c r="GN30" s="78">
        <v>1633</v>
      </c>
      <c r="GO30" s="12">
        <v>1641</v>
      </c>
      <c r="GP30" s="12">
        <v>1643</v>
      </c>
      <c r="GQ30" s="12">
        <v>1632</v>
      </c>
      <c r="GR30" s="12">
        <v>1625</v>
      </c>
      <c r="GS30" s="64">
        <v>1591</v>
      </c>
      <c r="GT30" s="12">
        <v>1588</v>
      </c>
      <c r="GU30" s="12">
        <v>1559</v>
      </c>
      <c r="GV30" s="12">
        <v>1563</v>
      </c>
      <c r="GW30" s="12">
        <v>1563</v>
      </c>
      <c r="GX30" s="5">
        <v>1571</v>
      </c>
      <c r="GY30" s="15">
        <v>137045</v>
      </c>
      <c r="GZ30" s="27">
        <v>0</v>
      </c>
    </row>
    <row r="31" spans="1:208" x14ac:dyDescent="0.25">
      <c r="A31" s="4" t="s">
        <v>419</v>
      </c>
      <c r="B31" s="23" t="s">
        <v>417</v>
      </c>
      <c r="C31" s="8">
        <f t="shared" si="0"/>
        <v>1157.3864522417155</v>
      </c>
      <c r="D31" s="10">
        <f t="shared" si="1"/>
        <v>770.72027290448341</v>
      </c>
      <c r="E31" s="10">
        <f t="shared" si="2"/>
        <v>835.34581712062254</v>
      </c>
      <c r="F31" s="10">
        <f t="shared" si="3"/>
        <v>889.25156929019795</v>
      </c>
      <c r="G31" s="10">
        <f t="shared" si="4"/>
        <v>927.22625298329353</v>
      </c>
      <c r="H31" s="10">
        <f t="shared" si="5"/>
        <v>877.50620821394466</v>
      </c>
      <c r="I31" s="75">
        <f t="shared" si="6"/>
        <v>1235.3597908745246</v>
      </c>
      <c r="J31" s="75">
        <f t="shared" si="7"/>
        <v>1125.9689253344843</v>
      </c>
      <c r="K31" s="75">
        <f t="shared" si="22"/>
        <v>1115.8799313893653</v>
      </c>
      <c r="L31" s="75">
        <f t="shared" si="23"/>
        <v>1497.6583476764199</v>
      </c>
      <c r="M31" s="35">
        <f t="shared" si="24"/>
        <v>2136.790224913495</v>
      </c>
      <c r="N31" s="8">
        <f t="shared" si="8"/>
        <v>288.44103313840156</v>
      </c>
      <c r="O31" s="10">
        <f t="shared" si="9"/>
        <v>262.22222222222223</v>
      </c>
      <c r="P31" s="10">
        <f t="shared" si="10"/>
        <v>240.3477626459144</v>
      </c>
      <c r="Q31" s="10">
        <f t="shared" si="11"/>
        <v>217.39739256397874</v>
      </c>
      <c r="R31" s="10">
        <f t="shared" si="12"/>
        <v>193.94081145584727</v>
      </c>
      <c r="S31" s="10">
        <f t="shared" si="13"/>
        <v>173.05682903533906</v>
      </c>
      <c r="T31" s="75">
        <f t="shared" si="14"/>
        <v>151.3574144486692</v>
      </c>
      <c r="U31" s="75">
        <f t="shared" si="15"/>
        <v>118.48554164868364</v>
      </c>
      <c r="V31" s="75">
        <f t="shared" si="16"/>
        <v>0</v>
      </c>
      <c r="W31" s="75">
        <f t="shared" si="25"/>
        <v>0</v>
      </c>
      <c r="X31" s="35">
        <f t="shared" si="26"/>
        <v>0</v>
      </c>
      <c r="Y31" s="39">
        <f t="shared" si="17"/>
        <v>0</v>
      </c>
      <c r="Z31" s="32">
        <f t="shared" si="18"/>
        <v>55688</v>
      </c>
      <c r="AA31" s="39">
        <f t="shared" si="19"/>
        <v>72246.875</v>
      </c>
      <c r="AB31" s="93">
        <f t="shared" si="20"/>
        <v>0.24765425543835212</v>
      </c>
      <c r="AC31" s="40">
        <f t="shared" si="21"/>
        <v>0</v>
      </c>
      <c r="AD31" s="69">
        <v>806000</v>
      </c>
      <c r="AE31" s="73">
        <v>1121926</v>
      </c>
      <c r="AF31" s="73">
        <v>971280</v>
      </c>
      <c r="AG31" s="73">
        <v>2041053</v>
      </c>
      <c r="AH31" s="73">
        <v>0</v>
      </c>
      <c r="AI31" s="73">
        <v>0</v>
      </c>
      <c r="AJ31" s="73">
        <v>0</v>
      </c>
      <c r="AK31" s="73">
        <v>0</v>
      </c>
      <c r="AL31" s="73">
        <v>0</v>
      </c>
      <c r="AM31" s="71">
        <v>4940259</v>
      </c>
      <c r="AN31" s="69">
        <v>811625</v>
      </c>
      <c r="AO31" s="73">
        <v>1055411</v>
      </c>
      <c r="AP31" s="73">
        <v>915122</v>
      </c>
      <c r="AQ31" s="73">
        <v>698400</v>
      </c>
      <c r="AR31" s="73">
        <v>0</v>
      </c>
      <c r="AS31" s="73">
        <v>0</v>
      </c>
      <c r="AT31" s="73">
        <v>0</v>
      </c>
      <c r="AU31" s="73">
        <v>0</v>
      </c>
      <c r="AV31" s="73">
        <v>0</v>
      </c>
      <c r="AW31" s="71">
        <v>3480558</v>
      </c>
      <c r="AX31" s="69">
        <v>626369</v>
      </c>
      <c r="AY31" s="73">
        <v>987750</v>
      </c>
      <c r="AZ31" s="73">
        <v>496636</v>
      </c>
      <c r="BA31" s="73">
        <v>491477</v>
      </c>
      <c r="BB31" s="73">
        <v>0</v>
      </c>
      <c r="BC31" s="73">
        <v>0</v>
      </c>
      <c r="BD31" s="73">
        <v>0</v>
      </c>
      <c r="BE31" s="73">
        <v>775709</v>
      </c>
      <c r="BF31" s="73">
        <v>0</v>
      </c>
      <c r="BG31" s="71">
        <v>3377941</v>
      </c>
      <c r="BH31" s="69">
        <v>901387</v>
      </c>
      <c r="BI31" s="73">
        <v>944144</v>
      </c>
      <c r="BJ31" s="73">
        <v>464847</v>
      </c>
      <c r="BK31" s="73">
        <v>298492</v>
      </c>
      <c r="BL31" s="73">
        <v>0</v>
      </c>
      <c r="BM31" s="73">
        <v>0</v>
      </c>
      <c r="BN31" s="73">
        <v>0</v>
      </c>
      <c r="BO31" s="73">
        <v>192952</v>
      </c>
      <c r="BP31" s="73">
        <v>0</v>
      </c>
      <c r="BQ31" s="71">
        <v>2801822</v>
      </c>
      <c r="BR31" s="69">
        <v>608215</v>
      </c>
      <c r="BS31" s="73">
        <v>908354</v>
      </c>
      <c r="BT31" s="73">
        <v>374973</v>
      </c>
      <c r="BU31" s="73">
        <v>707655</v>
      </c>
      <c r="BV31" s="73">
        <v>0</v>
      </c>
      <c r="BW31" s="73">
        <v>0</v>
      </c>
      <c r="BX31" s="73">
        <v>0</v>
      </c>
      <c r="BY31" s="73">
        <v>0</v>
      </c>
      <c r="BZ31" s="73">
        <v>0</v>
      </c>
      <c r="CA31" s="71">
        <v>2599197</v>
      </c>
      <c r="CB31" s="8">
        <v>573047</v>
      </c>
      <c r="CC31" s="10">
        <v>878800</v>
      </c>
      <c r="CD31" s="10">
        <v>323108</v>
      </c>
      <c r="CE31" s="10">
        <v>62543</v>
      </c>
      <c r="CF31" s="10">
        <v>0</v>
      </c>
      <c r="CG31" s="10">
        <v>0</v>
      </c>
      <c r="CH31" s="10">
        <v>0</v>
      </c>
      <c r="CI31" s="10">
        <v>36444</v>
      </c>
      <c r="CJ31" s="10">
        <v>0</v>
      </c>
      <c r="CK31" s="9">
        <v>1873942</v>
      </c>
      <c r="CL31" s="8">
        <v>546900</v>
      </c>
      <c r="CM31" s="10">
        <v>853297</v>
      </c>
      <c r="CN31" s="10">
        <v>354976</v>
      </c>
      <c r="CO31" s="10">
        <v>187366</v>
      </c>
      <c r="CP31" s="10">
        <v>0</v>
      </c>
      <c r="CQ31" s="10">
        <v>0</v>
      </c>
      <c r="CR31" s="10">
        <v>0</v>
      </c>
      <c r="CS31" s="10">
        <v>1140</v>
      </c>
      <c r="CT31" s="10">
        <v>0</v>
      </c>
      <c r="CU31" s="9">
        <v>1943679</v>
      </c>
      <c r="CV31" s="8">
        <v>544852</v>
      </c>
      <c r="CW31" s="10">
        <v>820998</v>
      </c>
      <c r="CX31" s="10">
        <v>447601</v>
      </c>
      <c r="CY31" s="10">
        <v>28189</v>
      </c>
      <c r="CZ31" s="10">
        <v>0</v>
      </c>
      <c r="DA31" s="10">
        <v>0</v>
      </c>
      <c r="DB31" s="10">
        <v>0</v>
      </c>
      <c r="DC31" s="10">
        <v>0</v>
      </c>
      <c r="DD31" s="10">
        <v>0</v>
      </c>
      <c r="DE31" s="9">
        <v>1841640</v>
      </c>
      <c r="DF31" s="8">
        <v>523145</v>
      </c>
      <c r="DG31" s="10">
        <v>800842</v>
      </c>
      <c r="DH31" s="10">
        <v>370524</v>
      </c>
      <c r="DI31" s="10">
        <v>22960</v>
      </c>
      <c r="DJ31" s="10">
        <v>0</v>
      </c>
      <c r="DK31" s="10">
        <v>0</v>
      </c>
      <c r="DL31" s="10">
        <v>0</v>
      </c>
      <c r="DM31" s="10">
        <v>0</v>
      </c>
      <c r="DN31" s="10">
        <v>0</v>
      </c>
      <c r="DO31" s="9">
        <v>1717471</v>
      </c>
      <c r="DP31" s="8">
        <v>458010</v>
      </c>
      <c r="DQ31" s="10">
        <v>763640</v>
      </c>
      <c r="DR31" s="10">
        <v>312098</v>
      </c>
      <c r="DS31" s="10">
        <v>47770</v>
      </c>
      <c r="DT31" s="10">
        <v>0</v>
      </c>
      <c r="DU31" s="10">
        <v>0</v>
      </c>
      <c r="DV31" s="10">
        <v>0</v>
      </c>
      <c r="DW31" s="10">
        <v>0</v>
      </c>
      <c r="DX31" s="10">
        <v>0</v>
      </c>
      <c r="DY31" s="9">
        <v>1581518</v>
      </c>
      <c r="DZ31" s="8">
        <v>458046</v>
      </c>
      <c r="EA31" s="10">
        <v>736338</v>
      </c>
      <c r="EB31" s="10">
        <v>285248</v>
      </c>
      <c r="EC31" s="10">
        <v>895325</v>
      </c>
      <c r="ED31" s="10">
        <v>0</v>
      </c>
      <c r="EE31" s="10">
        <v>0</v>
      </c>
      <c r="EF31" s="10">
        <v>0</v>
      </c>
      <c r="EG31" s="10">
        <v>0</v>
      </c>
      <c r="EH31" s="10">
        <v>0</v>
      </c>
      <c r="EI31" s="9">
        <v>2374957</v>
      </c>
      <c r="EJ31" s="8">
        <v>0</v>
      </c>
      <c r="EK31" s="10">
        <v>0</v>
      </c>
      <c r="EL31" s="10">
        <v>0</v>
      </c>
      <c r="EM31" s="9">
        <v>0</v>
      </c>
      <c r="EN31" s="8">
        <v>0</v>
      </c>
      <c r="EO31" s="10">
        <v>0</v>
      </c>
      <c r="EP31" s="10">
        <v>0</v>
      </c>
      <c r="EQ31" s="9">
        <v>0</v>
      </c>
      <c r="ER31" s="8">
        <v>0</v>
      </c>
      <c r="ES31" s="10">
        <v>0</v>
      </c>
      <c r="ET31" s="10">
        <v>0</v>
      </c>
      <c r="EU31" s="9">
        <v>0</v>
      </c>
      <c r="EV31" s="8">
        <v>274531</v>
      </c>
      <c r="EW31" s="10">
        <v>0</v>
      </c>
      <c r="EX31" s="10">
        <v>0</v>
      </c>
      <c r="EY31" s="9">
        <v>274531</v>
      </c>
      <c r="EZ31" s="8">
        <v>318456</v>
      </c>
      <c r="FA31" s="10">
        <v>0</v>
      </c>
      <c r="FB31" s="10">
        <v>0</v>
      </c>
      <c r="FC31" s="9">
        <v>318456</v>
      </c>
      <c r="FD31" s="8">
        <v>362381</v>
      </c>
      <c r="FE31" s="10">
        <v>0</v>
      </c>
      <c r="FF31" s="10">
        <v>0</v>
      </c>
      <c r="FG31" s="9">
        <v>362381</v>
      </c>
      <c r="FH31" s="8">
        <v>406306</v>
      </c>
      <c r="FI31" s="10">
        <v>0</v>
      </c>
      <c r="FJ31" s="10">
        <v>0</v>
      </c>
      <c r="FK31" s="9">
        <v>406306</v>
      </c>
      <c r="FL31" s="8">
        <v>450230</v>
      </c>
      <c r="FM31" s="10">
        <v>0</v>
      </c>
      <c r="FN31" s="10">
        <v>0</v>
      </c>
      <c r="FO31" s="9">
        <v>450230</v>
      </c>
      <c r="FP31" s="8">
        <v>494155</v>
      </c>
      <c r="FQ31" s="10">
        <v>0</v>
      </c>
      <c r="FR31" s="10">
        <v>0</v>
      </c>
      <c r="FS31" s="9">
        <v>494155</v>
      </c>
      <c r="FT31" s="8">
        <v>538080</v>
      </c>
      <c r="FU31" s="10">
        <v>0</v>
      </c>
      <c r="FV31" s="10">
        <v>0</v>
      </c>
      <c r="FW31" s="9">
        <v>538080</v>
      </c>
      <c r="FX31" s="8">
        <v>591881</v>
      </c>
      <c r="FY31" s="10">
        <v>0</v>
      </c>
      <c r="FZ31" s="10">
        <v>0</v>
      </c>
      <c r="GA31" s="9">
        <v>591881</v>
      </c>
      <c r="GB31" s="8">
        <v>577975</v>
      </c>
      <c r="GC31" s="10">
        <v>284000</v>
      </c>
      <c r="GD31" s="13">
        <v>8</v>
      </c>
      <c r="GE31" s="8">
        <v>0</v>
      </c>
      <c r="GF31" s="10">
        <v>0</v>
      </c>
      <c r="GG31" s="13">
        <v>0</v>
      </c>
      <c r="GH31" s="32">
        <v>0</v>
      </c>
      <c r="GI31" s="10">
        <v>0</v>
      </c>
      <c r="GJ31" s="10">
        <v>0</v>
      </c>
      <c r="GK31" s="10">
        <v>0</v>
      </c>
      <c r="GL31" s="10">
        <v>0</v>
      </c>
      <c r="GM31" s="9">
        <v>0</v>
      </c>
      <c r="GN31" s="78">
        <v>2312</v>
      </c>
      <c r="GO31" s="12">
        <v>2324</v>
      </c>
      <c r="GP31" s="12">
        <v>2332</v>
      </c>
      <c r="GQ31" s="12">
        <v>2317</v>
      </c>
      <c r="GR31" s="12">
        <v>2104</v>
      </c>
      <c r="GS31" s="64">
        <v>2094</v>
      </c>
      <c r="GT31" s="12">
        <v>2095</v>
      </c>
      <c r="GU31" s="12">
        <v>2071</v>
      </c>
      <c r="GV31" s="12">
        <v>2056</v>
      </c>
      <c r="GW31" s="12">
        <v>2052</v>
      </c>
      <c r="GX31" s="5">
        <v>2052</v>
      </c>
      <c r="GY31" s="15">
        <v>55688</v>
      </c>
      <c r="GZ31" s="27">
        <v>0</v>
      </c>
    </row>
    <row r="32" spans="1:208" x14ac:dyDescent="0.25">
      <c r="A32" s="126" t="s">
        <v>420</v>
      </c>
      <c r="B32" s="23" t="s">
        <v>417</v>
      </c>
      <c r="C32" s="8">
        <f t="shared" si="0"/>
        <v>875.63551401869154</v>
      </c>
      <c r="D32" s="10">
        <f t="shared" si="1"/>
        <v>1045.5794392523364</v>
      </c>
      <c r="E32" s="10">
        <f t="shared" si="2"/>
        <v>855.48648648648646</v>
      </c>
      <c r="F32" s="10">
        <f t="shared" si="3"/>
        <v>891.69230769230774</v>
      </c>
      <c r="G32" s="10">
        <f t="shared" si="4"/>
        <v>861.11864406779659</v>
      </c>
      <c r="H32" s="10">
        <f t="shared" si="5"/>
        <v>905.12931034482756</v>
      </c>
      <c r="I32" s="75">
        <f t="shared" si="6"/>
        <v>1133.3703703703704</v>
      </c>
      <c r="J32" s="75">
        <f t="shared" si="7"/>
        <v>1819.2972972972973</v>
      </c>
      <c r="K32" s="75">
        <f t="shared" si="22"/>
        <v>1892.5405405405406</v>
      </c>
      <c r="L32" s="75">
        <f t="shared" si="23"/>
        <v>0</v>
      </c>
      <c r="M32" s="35">
        <f t="shared" si="24"/>
        <v>0</v>
      </c>
      <c r="N32" s="8">
        <f t="shared" si="8"/>
        <v>0</v>
      </c>
      <c r="O32" s="10">
        <f t="shared" si="9"/>
        <v>0</v>
      </c>
      <c r="P32" s="10">
        <f t="shared" si="10"/>
        <v>0</v>
      </c>
      <c r="Q32" s="10">
        <f t="shared" si="11"/>
        <v>0</v>
      </c>
      <c r="R32" s="10">
        <f t="shared" si="12"/>
        <v>0</v>
      </c>
      <c r="S32" s="10">
        <f t="shared" si="13"/>
        <v>0</v>
      </c>
      <c r="T32" s="75">
        <f t="shared" si="14"/>
        <v>0</v>
      </c>
      <c r="U32" s="75">
        <f t="shared" si="15"/>
        <v>0</v>
      </c>
      <c r="V32" s="75">
        <f t="shared" si="16"/>
        <v>0</v>
      </c>
      <c r="W32" s="75">
        <f t="shared" si="25"/>
        <v>0</v>
      </c>
      <c r="X32" s="35">
        <f t="shared" si="26"/>
        <v>0</v>
      </c>
      <c r="Y32" s="39">
        <f t="shared" si="17"/>
        <v>0</v>
      </c>
      <c r="Z32" s="32">
        <f t="shared" si="18"/>
        <v>192750</v>
      </c>
      <c r="AA32" s="39" t="e">
        <f t="shared" si="19"/>
        <v>#DIV/0!</v>
      </c>
      <c r="AB32" s="93" t="e">
        <f t="shared" si="20"/>
        <v>#DIV/0!</v>
      </c>
      <c r="AC32" s="40">
        <f t="shared" si="21"/>
        <v>0</v>
      </c>
      <c r="AD32" s="69">
        <v>0</v>
      </c>
      <c r="AE32" s="73">
        <v>0</v>
      </c>
      <c r="AF32" s="73">
        <v>0</v>
      </c>
      <c r="AG32" s="73">
        <v>0</v>
      </c>
      <c r="AH32" s="73">
        <v>0</v>
      </c>
      <c r="AI32" s="73">
        <v>0</v>
      </c>
      <c r="AJ32" s="73">
        <v>0</v>
      </c>
      <c r="AK32" s="73">
        <v>0</v>
      </c>
      <c r="AL32" s="73">
        <v>0</v>
      </c>
      <c r="AM32" s="71">
        <v>0</v>
      </c>
      <c r="AN32" s="69">
        <v>0</v>
      </c>
      <c r="AO32" s="73">
        <v>0</v>
      </c>
      <c r="AP32" s="73">
        <v>0</v>
      </c>
      <c r="AQ32" s="73">
        <v>0</v>
      </c>
      <c r="AR32" s="73">
        <v>0</v>
      </c>
      <c r="AS32" s="73">
        <v>0</v>
      </c>
      <c r="AT32" s="73">
        <v>0</v>
      </c>
      <c r="AU32" s="73">
        <v>0</v>
      </c>
      <c r="AV32" s="73">
        <v>0</v>
      </c>
      <c r="AW32" s="71">
        <v>0</v>
      </c>
      <c r="AX32" s="69">
        <v>84052</v>
      </c>
      <c r="AY32" s="73">
        <v>38314</v>
      </c>
      <c r="AZ32" s="73">
        <v>15876</v>
      </c>
      <c r="BA32" s="73">
        <v>0</v>
      </c>
      <c r="BB32" s="73">
        <v>0</v>
      </c>
      <c r="BC32" s="73">
        <v>0</v>
      </c>
      <c r="BD32" s="73">
        <v>1806</v>
      </c>
      <c r="BE32" s="73">
        <v>0</v>
      </c>
      <c r="BF32" s="73">
        <v>0</v>
      </c>
      <c r="BG32" s="71">
        <v>140048</v>
      </c>
      <c r="BH32" s="69">
        <v>81126</v>
      </c>
      <c r="BI32" s="73">
        <v>34704</v>
      </c>
      <c r="BJ32" s="73">
        <v>15508</v>
      </c>
      <c r="BK32" s="73">
        <v>0</v>
      </c>
      <c r="BL32" s="73">
        <v>0</v>
      </c>
      <c r="BM32" s="73">
        <v>0</v>
      </c>
      <c r="BN32" s="73">
        <v>3290</v>
      </c>
      <c r="BO32" s="73">
        <v>0</v>
      </c>
      <c r="BP32" s="73">
        <v>0</v>
      </c>
      <c r="BQ32" s="71">
        <v>134628</v>
      </c>
      <c r="BR32" s="69">
        <v>71311</v>
      </c>
      <c r="BS32" s="73">
        <v>35088</v>
      </c>
      <c r="BT32" s="73">
        <v>15183</v>
      </c>
      <c r="BU32" s="73">
        <v>0</v>
      </c>
      <c r="BV32" s="73">
        <v>0</v>
      </c>
      <c r="BW32" s="73">
        <v>0</v>
      </c>
      <c r="BX32" s="73">
        <v>822</v>
      </c>
      <c r="BY32" s="73">
        <v>0</v>
      </c>
      <c r="BZ32" s="73">
        <v>0</v>
      </c>
      <c r="CA32" s="71">
        <v>122404</v>
      </c>
      <c r="CB32" s="8">
        <v>57872</v>
      </c>
      <c r="CC32" s="10">
        <v>34450</v>
      </c>
      <c r="CD32" s="10">
        <v>12673</v>
      </c>
      <c r="CE32" s="10">
        <v>0</v>
      </c>
      <c r="CF32" s="10">
        <v>0</v>
      </c>
      <c r="CG32" s="10">
        <v>0</v>
      </c>
      <c r="CH32" s="10">
        <v>0</v>
      </c>
      <c r="CI32" s="10">
        <v>0</v>
      </c>
      <c r="CJ32" s="10">
        <v>0</v>
      </c>
      <c r="CK32" s="9">
        <v>104995</v>
      </c>
      <c r="CL32" s="8">
        <v>53665</v>
      </c>
      <c r="CM32" s="10">
        <v>32843</v>
      </c>
      <c r="CN32" s="10">
        <v>15104</v>
      </c>
      <c r="CO32" s="10">
        <v>0</v>
      </c>
      <c r="CP32" s="10">
        <v>0</v>
      </c>
      <c r="CQ32" s="10">
        <v>0</v>
      </c>
      <c r="CR32" s="10">
        <v>0</v>
      </c>
      <c r="CS32" s="10">
        <v>0</v>
      </c>
      <c r="CT32" s="10">
        <v>0</v>
      </c>
      <c r="CU32" s="9">
        <v>101612</v>
      </c>
      <c r="CV32" s="8">
        <v>47305</v>
      </c>
      <c r="CW32" s="10">
        <v>32748</v>
      </c>
      <c r="CX32" s="10">
        <v>24275</v>
      </c>
      <c r="CY32" s="10">
        <v>0</v>
      </c>
      <c r="CZ32" s="10">
        <v>0</v>
      </c>
      <c r="DA32" s="10">
        <v>0</v>
      </c>
      <c r="DB32" s="10">
        <v>0</v>
      </c>
      <c r="DC32" s="10">
        <v>0</v>
      </c>
      <c r="DD32" s="10">
        <v>0</v>
      </c>
      <c r="DE32" s="9">
        <v>104328</v>
      </c>
      <c r="DF32" s="8">
        <v>48890</v>
      </c>
      <c r="DG32" s="10">
        <v>33028</v>
      </c>
      <c r="DH32" s="10">
        <v>12420</v>
      </c>
      <c r="DI32" s="10">
        <v>0</v>
      </c>
      <c r="DJ32" s="10">
        <v>0</v>
      </c>
      <c r="DK32" s="10">
        <v>0</v>
      </c>
      <c r="DL32" s="10">
        <v>621</v>
      </c>
      <c r="DM32" s="10">
        <v>0</v>
      </c>
      <c r="DN32" s="10">
        <v>0</v>
      </c>
      <c r="DO32" s="9">
        <v>94959</v>
      </c>
      <c r="DP32" s="8">
        <v>42772</v>
      </c>
      <c r="DQ32" s="10">
        <v>32424</v>
      </c>
      <c r="DR32" s="10">
        <v>33215</v>
      </c>
      <c r="DS32" s="10">
        <v>0</v>
      </c>
      <c r="DT32" s="10">
        <v>0</v>
      </c>
      <c r="DU32" s="10">
        <v>0</v>
      </c>
      <c r="DV32" s="10">
        <v>3466</v>
      </c>
      <c r="DW32" s="10">
        <v>0</v>
      </c>
      <c r="DX32" s="10">
        <v>0</v>
      </c>
      <c r="DY32" s="9">
        <v>111877</v>
      </c>
      <c r="DZ32" s="8">
        <v>41211</v>
      </c>
      <c r="EA32" s="10">
        <v>31741</v>
      </c>
      <c r="EB32" s="10">
        <v>17448</v>
      </c>
      <c r="EC32" s="10">
        <v>0</v>
      </c>
      <c r="ED32" s="10">
        <v>0</v>
      </c>
      <c r="EE32" s="10">
        <v>0</v>
      </c>
      <c r="EF32" s="10">
        <v>3293</v>
      </c>
      <c r="EG32" s="10">
        <v>0</v>
      </c>
      <c r="EH32" s="10">
        <v>0</v>
      </c>
      <c r="EI32" s="9">
        <v>93693</v>
      </c>
      <c r="EJ32" s="8">
        <v>0</v>
      </c>
      <c r="EK32" s="10">
        <v>0</v>
      </c>
      <c r="EL32" s="10">
        <v>0</v>
      </c>
      <c r="EM32" s="9">
        <v>0</v>
      </c>
      <c r="EN32" s="8">
        <v>0</v>
      </c>
      <c r="EO32" s="10">
        <v>0</v>
      </c>
      <c r="EP32" s="10">
        <v>0</v>
      </c>
      <c r="EQ32" s="9">
        <v>0</v>
      </c>
      <c r="ER32" s="8">
        <v>0</v>
      </c>
      <c r="ES32" s="10">
        <v>0</v>
      </c>
      <c r="ET32" s="10">
        <v>0</v>
      </c>
      <c r="EU32" s="9">
        <v>0</v>
      </c>
      <c r="EV32" s="8">
        <v>0</v>
      </c>
      <c r="EW32" s="10">
        <v>0</v>
      </c>
      <c r="EX32" s="10">
        <v>0</v>
      </c>
      <c r="EY32" s="9">
        <v>0</v>
      </c>
      <c r="EZ32" s="8">
        <v>0</v>
      </c>
      <c r="FA32" s="10">
        <v>0</v>
      </c>
      <c r="FB32" s="10">
        <v>0</v>
      </c>
      <c r="FC32" s="9">
        <v>0</v>
      </c>
      <c r="FD32" s="8">
        <v>0</v>
      </c>
      <c r="FE32" s="10">
        <v>0</v>
      </c>
      <c r="FF32" s="10">
        <v>0</v>
      </c>
      <c r="FG32" s="9">
        <v>0</v>
      </c>
      <c r="FH32" s="8">
        <v>0</v>
      </c>
      <c r="FI32" s="10">
        <v>0</v>
      </c>
      <c r="FJ32" s="10">
        <v>0</v>
      </c>
      <c r="FK32" s="9">
        <v>0</v>
      </c>
      <c r="FL32" s="8">
        <v>0</v>
      </c>
      <c r="FM32" s="10">
        <v>0</v>
      </c>
      <c r="FN32" s="10">
        <v>0</v>
      </c>
      <c r="FO32" s="9">
        <v>0</v>
      </c>
      <c r="FP32" s="8">
        <v>0</v>
      </c>
      <c r="FQ32" s="10">
        <v>0</v>
      </c>
      <c r="FR32" s="10">
        <v>0</v>
      </c>
      <c r="FS32" s="9">
        <v>0</v>
      </c>
      <c r="FT32" s="8">
        <v>0</v>
      </c>
      <c r="FU32" s="10">
        <v>0</v>
      </c>
      <c r="FV32" s="10">
        <v>0</v>
      </c>
      <c r="FW32" s="9">
        <v>0</v>
      </c>
      <c r="FX32" s="8">
        <v>0</v>
      </c>
      <c r="FY32" s="10">
        <v>0</v>
      </c>
      <c r="FZ32" s="10">
        <v>0</v>
      </c>
      <c r="GA32" s="9">
        <v>0</v>
      </c>
      <c r="GB32" s="8">
        <v>0</v>
      </c>
      <c r="GC32" s="10">
        <v>0</v>
      </c>
      <c r="GD32" s="13">
        <v>0</v>
      </c>
      <c r="GE32" s="8">
        <v>0</v>
      </c>
      <c r="GF32" s="10">
        <v>0</v>
      </c>
      <c r="GG32" s="13">
        <v>0</v>
      </c>
      <c r="GH32" s="32">
        <v>0</v>
      </c>
      <c r="GI32" s="10">
        <v>0</v>
      </c>
      <c r="GJ32" s="10">
        <v>0</v>
      </c>
      <c r="GK32" s="10">
        <v>0</v>
      </c>
      <c r="GL32" s="10">
        <v>0</v>
      </c>
      <c r="GM32" s="9">
        <v>0</v>
      </c>
      <c r="GN32" s="78">
        <v>70</v>
      </c>
      <c r="GO32" s="12">
        <v>74</v>
      </c>
      <c r="GP32" s="12">
        <v>74</v>
      </c>
      <c r="GQ32" s="12">
        <v>74</v>
      </c>
      <c r="GR32" s="12">
        <v>108</v>
      </c>
      <c r="GS32" s="64">
        <v>116</v>
      </c>
      <c r="GT32" s="12">
        <v>118</v>
      </c>
      <c r="GU32" s="12">
        <v>117</v>
      </c>
      <c r="GV32" s="12">
        <v>111</v>
      </c>
      <c r="GW32" s="12">
        <v>107</v>
      </c>
      <c r="GX32" s="5">
        <v>107</v>
      </c>
      <c r="GY32" s="15">
        <v>192750</v>
      </c>
      <c r="GZ32" s="27">
        <v>0</v>
      </c>
    </row>
    <row r="33" spans="1:208" x14ac:dyDescent="0.25">
      <c r="A33" s="4" t="s">
        <v>286</v>
      </c>
      <c r="B33" s="23" t="s">
        <v>287</v>
      </c>
      <c r="C33" s="8">
        <f t="shared" si="0"/>
        <v>1333.496430889033</v>
      </c>
      <c r="D33" s="10">
        <f t="shared" si="1"/>
        <v>1458.1820291077831</v>
      </c>
      <c r="E33" s="10">
        <f t="shared" si="2"/>
        <v>1543.6947411668036</v>
      </c>
      <c r="F33" s="10">
        <f t="shared" si="3"/>
        <v>2023.2849386688115</v>
      </c>
      <c r="G33" s="10">
        <f t="shared" si="4"/>
        <v>1759.0575204041975</v>
      </c>
      <c r="H33" s="10">
        <f t="shared" si="5"/>
        <v>1776.6611617312074</v>
      </c>
      <c r="I33" s="75">
        <f t="shared" si="6"/>
        <v>1649.331455399061</v>
      </c>
      <c r="J33" s="75">
        <f t="shared" si="7"/>
        <v>1609.6031149301825</v>
      </c>
      <c r="K33" s="75">
        <f t="shared" si="22"/>
        <v>1874.5504857737683</v>
      </c>
      <c r="L33" s="75">
        <f t="shared" si="23"/>
        <v>2634.1693548387098</v>
      </c>
      <c r="M33" s="35">
        <f t="shared" si="24"/>
        <v>4756.0781671159029</v>
      </c>
      <c r="N33" s="8">
        <f t="shared" si="8"/>
        <v>0</v>
      </c>
      <c r="O33" s="10">
        <f t="shared" si="9"/>
        <v>63.259228010968151</v>
      </c>
      <c r="P33" s="10">
        <f t="shared" si="10"/>
        <v>103.67953985209532</v>
      </c>
      <c r="Q33" s="10">
        <f t="shared" si="11"/>
        <v>163.63905087472349</v>
      </c>
      <c r="R33" s="10">
        <f t="shared" si="12"/>
        <v>160.98736883015934</v>
      </c>
      <c r="S33" s="10">
        <f t="shared" si="13"/>
        <v>161.53416856492026</v>
      </c>
      <c r="T33" s="75">
        <f t="shared" si="14"/>
        <v>599.529765258216</v>
      </c>
      <c r="U33" s="75">
        <f t="shared" si="15"/>
        <v>625.06713211600425</v>
      </c>
      <c r="V33" s="75">
        <f t="shared" si="16"/>
        <v>238.87283136710619</v>
      </c>
      <c r="W33" s="75">
        <f t="shared" si="25"/>
        <v>64.746396705559363</v>
      </c>
      <c r="X33" s="35">
        <f t="shared" si="26"/>
        <v>63.567722371967655</v>
      </c>
      <c r="Y33" s="39">
        <f t="shared" si="17"/>
        <v>0</v>
      </c>
      <c r="Z33" s="32">
        <f t="shared" si="18"/>
        <v>48252</v>
      </c>
      <c r="AA33" s="39">
        <f t="shared" si="19"/>
        <v>68878.898305084746</v>
      </c>
      <c r="AB33" s="93">
        <f t="shared" si="20"/>
        <v>0.40445138558718868</v>
      </c>
      <c r="AC33" s="40">
        <f t="shared" si="21"/>
        <v>2</v>
      </c>
      <c r="AD33" s="69">
        <v>4078983</v>
      </c>
      <c r="AE33" s="73">
        <v>2780797</v>
      </c>
      <c r="AF33" s="73">
        <v>18130714</v>
      </c>
      <c r="AG33" s="73">
        <v>1531604</v>
      </c>
      <c r="AH33" s="73">
        <v>445175</v>
      </c>
      <c r="AI33" s="73">
        <v>0</v>
      </c>
      <c r="AJ33" s="73">
        <v>1264807</v>
      </c>
      <c r="AK33" s="73">
        <v>130896</v>
      </c>
      <c r="AL33" s="73">
        <v>0</v>
      </c>
      <c r="AM33" s="71">
        <v>28362976</v>
      </c>
      <c r="AN33" s="69">
        <v>3803914</v>
      </c>
      <c r="AO33" s="73">
        <v>2483277</v>
      </c>
      <c r="AP33" s="73">
        <v>6139107</v>
      </c>
      <c r="AQ33" s="73">
        <v>1537298</v>
      </c>
      <c r="AR33" s="73">
        <v>405175</v>
      </c>
      <c r="AS33" s="73">
        <v>0</v>
      </c>
      <c r="AT33" s="73">
        <v>983168</v>
      </c>
      <c r="AU33" s="73">
        <v>113613</v>
      </c>
      <c r="AV33" s="73">
        <v>0</v>
      </c>
      <c r="AW33" s="71">
        <v>15465552</v>
      </c>
      <c r="AX33" s="69">
        <v>4122115</v>
      </c>
      <c r="AY33" s="73">
        <v>2393877</v>
      </c>
      <c r="AZ33" s="73">
        <v>3252722</v>
      </c>
      <c r="BA33" s="73">
        <v>681660</v>
      </c>
      <c r="BB33" s="73">
        <v>0</v>
      </c>
      <c r="BC33" s="73">
        <v>0</v>
      </c>
      <c r="BD33" s="73">
        <v>354535</v>
      </c>
      <c r="BE33" s="73">
        <v>1907540</v>
      </c>
      <c r="BF33" s="73">
        <v>0</v>
      </c>
      <c r="BG33" s="71">
        <v>12712449</v>
      </c>
      <c r="BH33" s="69">
        <v>3143979</v>
      </c>
      <c r="BI33" s="73">
        <v>2093512</v>
      </c>
      <c r="BJ33" s="73">
        <v>2894897</v>
      </c>
      <c r="BK33" s="73">
        <v>604159</v>
      </c>
      <c r="BL33" s="73">
        <v>0</v>
      </c>
      <c r="BM33" s="73">
        <v>0</v>
      </c>
      <c r="BN33" s="73">
        <v>254696</v>
      </c>
      <c r="BO33" s="73">
        <v>1587303</v>
      </c>
      <c r="BP33" s="73">
        <v>0</v>
      </c>
      <c r="BQ33" s="71">
        <v>10578546</v>
      </c>
      <c r="BR33" s="69">
        <v>2947111</v>
      </c>
      <c r="BS33" s="73">
        <v>1930225</v>
      </c>
      <c r="BT33" s="73">
        <v>2817458</v>
      </c>
      <c r="BU33" s="73">
        <v>812499</v>
      </c>
      <c r="BV33" s="73">
        <v>5175</v>
      </c>
      <c r="BW33" s="73">
        <v>0</v>
      </c>
      <c r="BX33" s="73">
        <v>270222</v>
      </c>
      <c r="BY33" s="73">
        <v>1490050</v>
      </c>
      <c r="BZ33" s="73">
        <v>0</v>
      </c>
      <c r="CA33" s="71">
        <v>10272740</v>
      </c>
      <c r="CB33" s="8">
        <v>2598173</v>
      </c>
      <c r="CC33" s="10">
        <v>2727743</v>
      </c>
      <c r="CD33" s="10">
        <v>2711152</v>
      </c>
      <c r="CE33" s="10">
        <v>655170</v>
      </c>
      <c r="CF33" s="10">
        <v>175</v>
      </c>
      <c r="CG33" s="10">
        <v>0</v>
      </c>
      <c r="CH33" s="10">
        <v>667038</v>
      </c>
      <c r="CI33" s="10">
        <v>1372006</v>
      </c>
      <c r="CJ33" s="10">
        <v>0</v>
      </c>
      <c r="CK33" s="9">
        <v>10731457</v>
      </c>
      <c r="CL33" s="8">
        <v>2577978</v>
      </c>
      <c r="CM33" s="10">
        <v>2035428</v>
      </c>
      <c r="CN33" s="10">
        <v>3649962</v>
      </c>
      <c r="CO33" s="10">
        <v>541906</v>
      </c>
      <c r="CP33" s="10">
        <v>175</v>
      </c>
      <c r="CQ33" s="10">
        <v>0</v>
      </c>
      <c r="CR33" s="10">
        <v>246661</v>
      </c>
      <c r="CS33" s="10">
        <v>939536</v>
      </c>
      <c r="CT33" s="10">
        <v>0</v>
      </c>
      <c r="CU33" s="9">
        <v>9991646</v>
      </c>
      <c r="CV33" s="8">
        <v>2701366</v>
      </c>
      <c r="CW33" s="10">
        <v>3703167</v>
      </c>
      <c r="CX33" s="10">
        <v>2529192</v>
      </c>
      <c r="CY33" s="10">
        <v>953259</v>
      </c>
      <c r="CZ33" s="10">
        <v>175</v>
      </c>
      <c r="DA33" s="10">
        <v>0</v>
      </c>
      <c r="DB33" s="10">
        <v>174637</v>
      </c>
      <c r="DC33" s="10">
        <v>967208</v>
      </c>
      <c r="DD33" s="10">
        <v>0</v>
      </c>
      <c r="DE33" s="9">
        <v>11029004</v>
      </c>
      <c r="DF33" s="8">
        <v>2484501</v>
      </c>
      <c r="DG33" s="10">
        <v>1583219</v>
      </c>
      <c r="DH33" s="10">
        <v>2588660</v>
      </c>
      <c r="DI33" s="10">
        <v>616583</v>
      </c>
      <c r="DJ33" s="10">
        <v>5675</v>
      </c>
      <c r="DK33" s="10">
        <v>0</v>
      </c>
      <c r="DL33" s="10">
        <v>236068</v>
      </c>
      <c r="DM33" s="10">
        <v>948359</v>
      </c>
      <c r="DN33" s="10">
        <v>0</v>
      </c>
      <c r="DO33" s="9">
        <v>8463065</v>
      </c>
      <c r="DP33" s="8">
        <v>2437023</v>
      </c>
      <c r="DQ33" s="10">
        <v>1370062</v>
      </c>
      <c r="DR33" s="10">
        <v>2361862</v>
      </c>
      <c r="DS33" s="10">
        <v>424980</v>
      </c>
      <c r="DT33" s="10">
        <v>0</v>
      </c>
      <c r="DU33" s="10">
        <v>0</v>
      </c>
      <c r="DV33" s="10">
        <v>319314</v>
      </c>
      <c r="DW33" s="10">
        <v>1911832</v>
      </c>
      <c r="DX33" s="10">
        <v>0</v>
      </c>
      <c r="DY33" s="9">
        <v>8825073</v>
      </c>
      <c r="DZ33" s="8">
        <v>1796417</v>
      </c>
      <c r="EA33" s="10">
        <v>1476118</v>
      </c>
      <c r="EB33" s="10">
        <v>2370711</v>
      </c>
      <c r="EC33" s="10">
        <v>378602</v>
      </c>
      <c r="ED33" s="10">
        <v>0</v>
      </c>
      <c r="EE33" s="10">
        <v>0</v>
      </c>
      <c r="EF33" s="10">
        <v>142906</v>
      </c>
      <c r="EG33" s="10">
        <v>462179</v>
      </c>
      <c r="EH33" s="10">
        <v>0</v>
      </c>
      <c r="EI33" s="9">
        <v>6626933</v>
      </c>
      <c r="EJ33" s="8">
        <v>44416</v>
      </c>
      <c r="EK33" s="10">
        <v>332922</v>
      </c>
      <c r="EL33" s="10">
        <v>0</v>
      </c>
      <c r="EM33" s="9">
        <v>377338</v>
      </c>
      <c r="EN33" s="8">
        <v>44416</v>
      </c>
      <c r="EO33" s="10">
        <v>332926</v>
      </c>
      <c r="EP33" s="10">
        <v>0</v>
      </c>
      <c r="EQ33" s="9">
        <v>377342</v>
      </c>
      <c r="ER33" s="8">
        <v>44416</v>
      </c>
      <c r="ES33" s="10">
        <v>1332447</v>
      </c>
      <c r="ET33" s="10">
        <v>0</v>
      </c>
      <c r="EU33" s="9">
        <v>1376863</v>
      </c>
      <c r="EV33" s="8">
        <v>225000</v>
      </c>
      <c r="EW33" s="10">
        <v>3266625</v>
      </c>
      <c r="EX33" s="10">
        <v>0</v>
      </c>
      <c r="EY33" s="9">
        <v>3491625</v>
      </c>
      <c r="EZ33" s="8">
        <v>191163</v>
      </c>
      <c r="FA33" s="10">
        <v>3001333</v>
      </c>
      <c r="FB33" s="10">
        <v>0</v>
      </c>
      <c r="FC33" s="9">
        <v>3192496</v>
      </c>
      <c r="FD33" s="8">
        <v>536213</v>
      </c>
      <c r="FE33" s="10">
        <v>314749</v>
      </c>
      <c r="FF33" s="10">
        <v>0</v>
      </c>
      <c r="FG33" s="9">
        <v>850962</v>
      </c>
      <c r="FH33" s="8">
        <v>507429</v>
      </c>
      <c r="FI33" s="10">
        <v>321012</v>
      </c>
      <c r="FJ33" s="10">
        <v>0</v>
      </c>
      <c r="FK33" s="9">
        <v>828441</v>
      </c>
      <c r="FL33" s="8">
        <v>515769</v>
      </c>
      <c r="FM33" s="10">
        <v>298008</v>
      </c>
      <c r="FN33" s="10">
        <v>0</v>
      </c>
      <c r="FO33" s="9">
        <v>813777</v>
      </c>
      <c r="FP33" s="8">
        <v>205541</v>
      </c>
      <c r="FQ33" s="10">
        <v>299171</v>
      </c>
      <c r="FR33" s="10">
        <v>0</v>
      </c>
      <c r="FS33" s="9">
        <v>504712</v>
      </c>
      <c r="FT33" s="8">
        <v>0</v>
      </c>
      <c r="FU33" s="10">
        <v>299912</v>
      </c>
      <c r="FV33" s="10">
        <v>0</v>
      </c>
      <c r="FW33" s="9">
        <v>299912</v>
      </c>
      <c r="FX33" s="8">
        <v>0</v>
      </c>
      <c r="FY33" s="10">
        <v>0</v>
      </c>
      <c r="FZ33" s="10">
        <v>0</v>
      </c>
      <c r="GA33" s="9">
        <v>0</v>
      </c>
      <c r="GB33" s="8">
        <v>4063855</v>
      </c>
      <c r="GC33" s="10">
        <v>2139258</v>
      </c>
      <c r="GD33" s="13">
        <v>59</v>
      </c>
      <c r="GE33" s="8">
        <v>6000</v>
      </c>
      <c r="GF33" s="10">
        <v>0</v>
      </c>
      <c r="GG33" s="13">
        <v>0.5</v>
      </c>
      <c r="GH33" s="32">
        <v>0</v>
      </c>
      <c r="GI33" s="10">
        <v>0</v>
      </c>
      <c r="GJ33" s="10">
        <v>0</v>
      </c>
      <c r="GK33" s="10">
        <v>0</v>
      </c>
      <c r="GL33" s="10">
        <v>0</v>
      </c>
      <c r="GM33" s="9">
        <v>0</v>
      </c>
      <c r="GN33" s="78">
        <v>5936</v>
      </c>
      <c r="GO33" s="12">
        <v>5828</v>
      </c>
      <c r="GP33" s="12">
        <v>5764</v>
      </c>
      <c r="GQ33" s="12">
        <v>5586</v>
      </c>
      <c r="GR33" s="12">
        <v>5325</v>
      </c>
      <c r="GS33" s="64">
        <v>5268</v>
      </c>
      <c r="GT33" s="12">
        <v>5146</v>
      </c>
      <c r="GU33" s="12">
        <v>4973</v>
      </c>
      <c r="GV33" s="12">
        <v>4868</v>
      </c>
      <c r="GW33" s="12">
        <v>4741</v>
      </c>
      <c r="GX33" s="5">
        <v>4623</v>
      </c>
      <c r="GY33" s="15">
        <v>48252</v>
      </c>
      <c r="GZ33" s="27">
        <v>2</v>
      </c>
    </row>
    <row r="34" spans="1:208" x14ac:dyDescent="0.25">
      <c r="A34" s="4" t="s">
        <v>166</v>
      </c>
      <c r="B34" s="23" t="s">
        <v>167</v>
      </c>
      <c r="C34" s="8">
        <f t="shared" si="0"/>
        <v>1395.9940828402366</v>
      </c>
      <c r="D34" s="10">
        <f t="shared" si="1"/>
        <v>473.07584269662919</v>
      </c>
      <c r="E34" s="10">
        <f t="shared" si="2"/>
        <v>686.89159891598911</v>
      </c>
      <c r="F34" s="10">
        <f t="shared" si="3"/>
        <v>515.05585106382978</v>
      </c>
      <c r="G34" s="10">
        <f t="shared" si="4"/>
        <v>626.48314606741576</v>
      </c>
      <c r="H34" s="10">
        <f t="shared" si="5"/>
        <v>801.74462365591398</v>
      </c>
      <c r="I34" s="75">
        <f t="shared" si="6"/>
        <v>534.75392670157066</v>
      </c>
      <c r="J34" s="75">
        <f t="shared" si="7"/>
        <v>601.22129436325679</v>
      </c>
      <c r="K34" s="75">
        <f t="shared" si="22"/>
        <v>628.67959183673474</v>
      </c>
      <c r="L34" s="75">
        <f t="shared" si="23"/>
        <v>720.55757575757571</v>
      </c>
      <c r="M34" s="35">
        <f t="shared" si="24"/>
        <v>861.18886679920479</v>
      </c>
      <c r="N34" s="8">
        <f t="shared" si="8"/>
        <v>0</v>
      </c>
      <c r="O34" s="10">
        <f t="shared" si="9"/>
        <v>0</v>
      </c>
      <c r="P34" s="10">
        <f t="shared" si="10"/>
        <v>0</v>
      </c>
      <c r="Q34" s="10">
        <f t="shared" si="11"/>
        <v>18.594468085106385</v>
      </c>
      <c r="R34" s="10">
        <f t="shared" si="12"/>
        <v>0</v>
      </c>
      <c r="S34" s="10">
        <f t="shared" si="13"/>
        <v>0</v>
      </c>
      <c r="T34" s="75">
        <f t="shared" si="14"/>
        <v>0</v>
      </c>
      <c r="U34" s="75">
        <f t="shared" si="15"/>
        <v>0</v>
      </c>
      <c r="V34" s="75">
        <f t="shared" si="16"/>
        <v>0</v>
      </c>
      <c r="W34" s="75">
        <f t="shared" si="25"/>
        <v>0</v>
      </c>
      <c r="X34" s="35">
        <f t="shared" si="26"/>
        <v>0</v>
      </c>
      <c r="Y34" s="39">
        <f t="shared" si="17"/>
        <v>0</v>
      </c>
      <c r="Z34" s="32">
        <f t="shared" si="18"/>
        <v>43864</v>
      </c>
      <c r="AA34" s="39">
        <f t="shared" si="19"/>
        <v>18500</v>
      </c>
      <c r="AB34" s="93">
        <f t="shared" si="20"/>
        <v>0.11214659803294867</v>
      </c>
      <c r="AC34" s="40">
        <f t="shared" si="21"/>
        <v>0</v>
      </c>
      <c r="AD34" s="69">
        <v>184890</v>
      </c>
      <c r="AE34" s="73">
        <v>8270</v>
      </c>
      <c r="AF34" s="73">
        <v>176629</v>
      </c>
      <c r="AG34" s="73">
        <v>63389</v>
      </c>
      <c r="AH34" s="73">
        <v>0</v>
      </c>
      <c r="AI34" s="73">
        <v>0</v>
      </c>
      <c r="AJ34" s="73">
        <v>0</v>
      </c>
      <c r="AK34" s="73">
        <v>3000</v>
      </c>
      <c r="AL34" s="73">
        <v>0</v>
      </c>
      <c r="AM34" s="71">
        <v>436178</v>
      </c>
      <c r="AN34" s="69">
        <v>151377</v>
      </c>
      <c r="AO34" s="73">
        <v>17206</v>
      </c>
      <c r="AP34" s="73">
        <v>179093</v>
      </c>
      <c r="AQ34" s="73">
        <v>9000</v>
      </c>
      <c r="AR34" s="73">
        <v>0</v>
      </c>
      <c r="AS34" s="73">
        <v>0</v>
      </c>
      <c r="AT34" s="73">
        <v>0</v>
      </c>
      <c r="AU34" s="73">
        <v>3000</v>
      </c>
      <c r="AV34" s="73">
        <v>0</v>
      </c>
      <c r="AW34" s="71">
        <v>359676</v>
      </c>
      <c r="AX34" s="69">
        <v>135543</v>
      </c>
      <c r="AY34" s="73">
        <v>4205</v>
      </c>
      <c r="AZ34" s="73">
        <v>92547</v>
      </c>
      <c r="BA34" s="73">
        <v>75758</v>
      </c>
      <c r="BB34" s="73">
        <v>0</v>
      </c>
      <c r="BC34" s="73">
        <v>0</v>
      </c>
      <c r="BD34" s="73">
        <v>0</v>
      </c>
      <c r="BE34" s="73">
        <v>0</v>
      </c>
      <c r="BF34" s="73">
        <v>0</v>
      </c>
      <c r="BG34" s="71">
        <v>308053</v>
      </c>
      <c r="BH34" s="69">
        <v>145950</v>
      </c>
      <c r="BI34" s="73">
        <v>35092</v>
      </c>
      <c r="BJ34" s="73">
        <v>85768</v>
      </c>
      <c r="BK34" s="73">
        <v>21175</v>
      </c>
      <c r="BL34" s="73">
        <v>0</v>
      </c>
      <c r="BM34" s="73">
        <v>0</v>
      </c>
      <c r="BN34" s="73">
        <v>0</v>
      </c>
      <c r="BO34" s="73">
        <v>0</v>
      </c>
      <c r="BP34" s="73">
        <v>0</v>
      </c>
      <c r="BQ34" s="71">
        <v>287985</v>
      </c>
      <c r="BR34" s="69">
        <v>116398</v>
      </c>
      <c r="BS34" s="73">
        <v>3323</v>
      </c>
      <c r="BT34" s="73">
        <v>76511</v>
      </c>
      <c r="BU34" s="73">
        <v>8044</v>
      </c>
      <c r="BV34" s="73">
        <v>0</v>
      </c>
      <c r="BW34" s="73">
        <v>0</v>
      </c>
      <c r="BX34" s="73">
        <v>0</v>
      </c>
      <c r="BY34" s="73">
        <v>0</v>
      </c>
      <c r="BZ34" s="73">
        <v>0</v>
      </c>
      <c r="CA34" s="71">
        <v>204276</v>
      </c>
      <c r="CB34" s="8">
        <v>205273</v>
      </c>
      <c r="CC34" s="10">
        <v>3530</v>
      </c>
      <c r="CD34" s="10">
        <v>78234</v>
      </c>
      <c r="CE34" s="10">
        <v>11212</v>
      </c>
      <c r="CF34" s="10">
        <v>0</v>
      </c>
      <c r="CG34" s="10">
        <v>0</v>
      </c>
      <c r="CH34" s="10">
        <v>0</v>
      </c>
      <c r="CI34" s="10">
        <v>0</v>
      </c>
      <c r="CJ34" s="10">
        <v>0</v>
      </c>
      <c r="CK34" s="9">
        <v>298249</v>
      </c>
      <c r="CL34" s="8">
        <v>115962</v>
      </c>
      <c r="CM34" s="10">
        <v>2294</v>
      </c>
      <c r="CN34" s="10">
        <v>76233</v>
      </c>
      <c r="CO34" s="10">
        <v>28539</v>
      </c>
      <c r="CP34" s="10">
        <v>0</v>
      </c>
      <c r="CQ34" s="10">
        <v>0</v>
      </c>
      <c r="CR34" s="10">
        <v>0</v>
      </c>
      <c r="CS34" s="10">
        <v>0</v>
      </c>
      <c r="CT34" s="10">
        <v>0</v>
      </c>
      <c r="CU34" s="9">
        <v>223028</v>
      </c>
      <c r="CV34" s="8">
        <v>105159</v>
      </c>
      <c r="CW34" s="10">
        <v>3043</v>
      </c>
      <c r="CX34" s="10">
        <v>75247</v>
      </c>
      <c r="CY34" s="10">
        <v>10212</v>
      </c>
      <c r="CZ34" s="10">
        <v>0</v>
      </c>
      <c r="DA34" s="10">
        <v>0</v>
      </c>
      <c r="DB34" s="10">
        <v>0</v>
      </c>
      <c r="DC34" s="10">
        <v>0</v>
      </c>
      <c r="DD34" s="10">
        <v>0</v>
      </c>
      <c r="DE34" s="9">
        <v>193661</v>
      </c>
      <c r="DF34" s="8">
        <v>105304</v>
      </c>
      <c r="DG34" s="10">
        <v>2871</v>
      </c>
      <c r="DH34" s="10">
        <v>66478</v>
      </c>
      <c r="DI34" s="10">
        <v>78810</v>
      </c>
      <c r="DJ34" s="10">
        <v>0</v>
      </c>
      <c r="DK34" s="10">
        <v>0</v>
      </c>
      <c r="DL34" s="10">
        <v>0</v>
      </c>
      <c r="DM34" s="10">
        <v>0</v>
      </c>
      <c r="DN34" s="10">
        <v>0</v>
      </c>
      <c r="DO34" s="9">
        <v>253463</v>
      </c>
      <c r="DP34" s="8">
        <v>104181</v>
      </c>
      <c r="DQ34" s="10">
        <v>2616</v>
      </c>
      <c r="DR34" s="10">
        <v>58477</v>
      </c>
      <c r="DS34" s="10">
        <v>3141</v>
      </c>
      <c r="DT34" s="10">
        <v>0</v>
      </c>
      <c r="DU34" s="10">
        <v>0</v>
      </c>
      <c r="DV34" s="10">
        <v>0</v>
      </c>
      <c r="DW34" s="10">
        <v>0</v>
      </c>
      <c r="DX34" s="10">
        <v>0</v>
      </c>
      <c r="DY34" s="9">
        <v>168415</v>
      </c>
      <c r="DZ34" s="8">
        <v>389058</v>
      </c>
      <c r="EA34" s="10">
        <v>3813</v>
      </c>
      <c r="EB34" s="10">
        <v>55917</v>
      </c>
      <c r="EC34" s="10">
        <v>23058</v>
      </c>
      <c r="ED34" s="10">
        <v>0</v>
      </c>
      <c r="EE34" s="10">
        <v>0</v>
      </c>
      <c r="EF34" s="10">
        <v>0</v>
      </c>
      <c r="EG34" s="10">
        <v>0</v>
      </c>
      <c r="EH34" s="10">
        <v>0</v>
      </c>
      <c r="EI34" s="9">
        <v>471846</v>
      </c>
      <c r="EJ34" s="8">
        <v>0</v>
      </c>
      <c r="EK34" s="10">
        <v>0</v>
      </c>
      <c r="EL34" s="10">
        <v>0</v>
      </c>
      <c r="EM34" s="9">
        <v>0</v>
      </c>
      <c r="EN34" s="8">
        <v>0</v>
      </c>
      <c r="EO34" s="10">
        <v>0</v>
      </c>
      <c r="EP34" s="10">
        <v>0</v>
      </c>
      <c r="EQ34" s="9">
        <v>0</v>
      </c>
      <c r="ER34" s="8">
        <v>0</v>
      </c>
      <c r="ES34" s="10">
        <v>0</v>
      </c>
      <c r="ET34" s="10">
        <v>0</v>
      </c>
      <c r="EU34" s="9">
        <v>0</v>
      </c>
      <c r="EV34" s="8">
        <v>0</v>
      </c>
      <c r="EW34" s="10">
        <v>0</v>
      </c>
      <c r="EX34" s="10">
        <v>0</v>
      </c>
      <c r="EY34" s="9">
        <v>0</v>
      </c>
      <c r="EZ34" s="8">
        <v>0</v>
      </c>
      <c r="FA34" s="10">
        <v>0</v>
      </c>
      <c r="FB34" s="10">
        <v>0</v>
      </c>
      <c r="FC34" s="9">
        <v>0</v>
      </c>
      <c r="FD34" s="8">
        <v>0</v>
      </c>
      <c r="FE34" s="10">
        <v>0</v>
      </c>
      <c r="FF34" s="10">
        <v>0</v>
      </c>
      <c r="FG34" s="9">
        <v>0</v>
      </c>
      <c r="FH34" s="8">
        <v>0</v>
      </c>
      <c r="FI34" s="10">
        <v>0</v>
      </c>
      <c r="FJ34" s="10">
        <v>0</v>
      </c>
      <c r="FK34" s="9">
        <v>0</v>
      </c>
      <c r="FL34" s="8">
        <v>6991.52</v>
      </c>
      <c r="FM34" s="10">
        <v>0</v>
      </c>
      <c r="FN34" s="10">
        <v>0</v>
      </c>
      <c r="FO34" s="9">
        <v>6991.52</v>
      </c>
      <c r="FP34" s="8">
        <v>0</v>
      </c>
      <c r="FQ34" s="10">
        <v>0</v>
      </c>
      <c r="FR34" s="10">
        <v>0</v>
      </c>
      <c r="FS34" s="9">
        <v>0</v>
      </c>
      <c r="FT34" s="8">
        <v>0</v>
      </c>
      <c r="FU34" s="10">
        <v>0</v>
      </c>
      <c r="FV34" s="10">
        <v>0</v>
      </c>
      <c r="FW34" s="9">
        <v>0</v>
      </c>
      <c r="FX34" s="8">
        <v>0</v>
      </c>
      <c r="FY34" s="10">
        <v>0</v>
      </c>
      <c r="FZ34" s="10">
        <v>0</v>
      </c>
      <c r="GA34" s="9">
        <v>0</v>
      </c>
      <c r="GB34" s="8">
        <v>37000</v>
      </c>
      <c r="GC34" s="10">
        <v>0</v>
      </c>
      <c r="GD34" s="13">
        <v>2</v>
      </c>
      <c r="GE34" s="8">
        <v>3000</v>
      </c>
      <c r="GF34" s="10">
        <v>0</v>
      </c>
      <c r="GG34" s="13">
        <v>1</v>
      </c>
      <c r="GH34" s="32">
        <v>0</v>
      </c>
      <c r="GI34" s="10">
        <v>0</v>
      </c>
      <c r="GJ34" s="10">
        <v>0</v>
      </c>
      <c r="GK34" s="10">
        <v>0</v>
      </c>
      <c r="GL34" s="10">
        <v>0</v>
      </c>
      <c r="GM34" s="9">
        <v>0</v>
      </c>
      <c r="GN34" s="78">
        <v>503</v>
      </c>
      <c r="GO34" s="12">
        <v>495</v>
      </c>
      <c r="GP34" s="12">
        <v>490</v>
      </c>
      <c r="GQ34" s="12">
        <v>479</v>
      </c>
      <c r="GR34" s="12">
        <v>382</v>
      </c>
      <c r="GS34" s="64">
        <v>372</v>
      </c>
      <c r="GT34" s="12">
        <v>356</v>
      </c>
      <c r="GU34" s="12">
        <v>376</v>
      </c>
      <c r="GV34" s="12">
        <v>369</v>
      </c>
      <c r="GW34" s="12">
        <v>356</v>
      </c>
      <c r="GX34" s="5">
        <v>338</v>
      </c>
      <c r="GY34" s="15">
        <v>43864</v>
      </c>
      <c r="GZ34" s="27">
        <v>0</v>
      </c>
    </row>
    <row r="35" spans="1:208" x14ac:dyDescent="0.25">
      <c r="A35" s="4" t="s">
        <v>302</v>
      </c>
      <c r="B35" s="23" t="s">
        <v>299</v>
      </c>
      <c r="C35" s="8">
        <f t="shared" si="0"/>
        <v>1519.5872611464968</v>
      </c>
      <c r="D35" s="10">
        <f t="shared" si="1"/>
        <v>1138.061646012075</v>
      </c>
      <c r="E35" s="10">
        <f t="shared" si="2"/>
        <v>1078.0280112044818</v>
      </c>
      <c r="F35" s="10">
        <f t="shared" si="3"/>
        <v>1427.1791561712846</v>
      </c>
      <c r="G35" s="10">
        <f t="shared" si="4"/>
        <v>1086.1833436917341</v>
      </c>
      <c r="H35" s="10">
        <f t="shared" si="5"/>
        <v>1166.4589855979962</v>
      </c>
      <c r="I35" s="75">
        <f t="shared" si="6"/>
        <v>1461.3888714240804</v>
      </c>
      <c r="J35" s="75">
        <f t="shared" si="7"/>
        <v>1632.3311958961206</v>
      </c>
      <c r="K35" s="75">
        <f t="shared" si="22"/>
        <v>2214.9489074550129</v>
      </c>
      <c r="L35" s="75">
        <f t="shared" si="23"/>
        <v>1552.2176451508271</v>
      </c>
      <c r="M35" s="35">
        <f t="shared" si="24"/>
        <v>1372.5554455445545</v>
      </c>
      <c r="N35" s="8">
        <f t="shared" si="8"/>
        <v>0</v>
      </c>
      <c r="O35" s="10">
        <f t="shared" si="9"/>
        <v>111.21703209405783</v>
      </c>
      <c r="P35" s="10">
        <f t="shared" si="10"/>
        <v>103.62869592281356</v>
      </c>
      <c r="Q35" s="10">
        <f t="shared" si="11"/>
        <v>99.237720403022664</v>
      </c>
      <c r="R35" s="10">
        <f t="shared" si="12"/>
        <v>92.293349906774395</v>
      </c>
      <c r="S35" s="10">
        <f t="shared" si="13"/>
        <v>90.627154038822795</v>
      </c>
      <c r="T35" s="75">
        <f t="shared" si="14"/>
        <v>84.628516189877402</v>
      </c>
      <c r="U35" s="75">
        <f t="shared" si="15"/>
        <v>0</v>
      </c>
      <c r="V35" s="75">
        <f t="shared" si="16"/>
        <v>0</v>
      </c>
      <c r="W35" s="75">
        <f t="shared" si="25"/>
        <v>0</v>
      </c>
      <c r="X35" s="35">
        <f t="shared" si="26"/>
        <v>0</v>
      </c>
      <c r="Y35" s="39">
        <f t="shared" si="17"/>
        <v>0</v>
      </c>
      <c r="Z35" s="32">
        <f t="shared" si="18"/>
        <v>84750</v>
      </c>
      <c r="AA35" s="39">
        <f t="shared" si="19"/>
        <v>58006.470588235294</v>
      </c>
      <c r="AB35" s="93">
        <f t="shared" si="20"/>
        <v>0.56980917720599811</v>
      </c>
      <c r="AC35" s="40">
        <f t="shared" si="21"/>
        <v>0</v>
      </c>
      <c r="AD35" s="69">
        <v>1209779</v>
      </c>
      <c r="AE35" s="73">
        <v>2164173</v>
      </c>
      <c r="AF35" s="73">
        <v>562044</v>
      </c>
      <c r="AG35" s="73">
        <v>0</v>
      </c>
      <c r="AH35" s="73">
        <v>0</v>
      </c>
      <c r="AI35" s="73">
        <v>0</v>
      </c>
      <c r="AJ35" s="73">
        <v>222847</v>
      </c>
      <c r="AK35" s="73">
        <v>677000</v>
      </c>
      <c r="AL35" s="73">
        <v>0</v>
      </c>
      <c r="AM35" s="71">
        <v>4835843</v>
      </c>
      <c r="AN35" s="69">
        <v>1143778</v>
      </c>
      <c r="AO35" s="73">
        <v>2698512</v>
      </c>
      <c r="AP35" s="73">
        <v>673311</v>
      </c>
      <c r="AQ35" s="73">
        <v>0</v>
      </c>
      <c r="AR35" s="73">
        <v>0</v>
      </c>
      <c r="AS35" s="73">
        <v>0</v>
      </c>
      <c r="AT35" s="73">
        <v>269886</v>
      </c>
      <c r="AU35" s="73">
        <v>129156</v>
      </c>
      <c r="AV35" s="73">
        <v>0</v>
      </c>
      <c r="AW35" s="71">
        <v>4914643</v>
      </c>
      <c r="AX35" s="69">
        <v>1190172</v>
      </c>
      <c r="AY35" s="73">
        <v>2431604</v>
      </c>
      <c r="AZ35" s="73">
        <v>3084942</v>
      </c>
      <c r="BA35" s="73">
        <v>0</v>
      </c>
      <c r="BB35" s="73">
        <v>0</v>
      </c>
      <c r="BC35" s="73">
        <v>0</v>
      </c>
      <c r="BD35" s="73">
        <v>186203</v>
      </c>
      <c r="BE35" s="73">
        <v>129798</v>
      </c>
      <c r="BF35" s="73">
        <v>0</v>
      </c>
      <c r="BG35" s="71">
        <v>7022719</v>
      </c>
      <c r="BH35" s="69">
        <v>1062369</v>
      </c>
      <c r="BI35" s="73">
        <v>2316893</v>
      </c>
      <c r="BJ35" s="73">
        <v>1420050</v>
      </c>
      <c r="BK35" s="73">
        <v>129370</v>
      </c>
      <c r="BL35" s="73">
        <v>0</v>
      </c>
      <c r="BM35" s="73">
        <v>0</v>
      </c>
      <c r="BN35" s="73">
        <v>162559</v>
      </c>
      <c r="BO35" s="73">
        <v>498432</v>
      </c>
      <c r="BP35" s="73">
        <v>0</v>
      </c>
      <c r="BQ35" s="71">
        <v>5589673</v>
      </c>
      <c r="BR35" s="69">
        <v>1165331</v>
      </c>
      <c r="BS35" s="73">
        <v>1939524</v>
      </c>
      <c r="BT35" s="73">
        <v>1267329</v>
      </c>
      <c r="BU35" s="73">
        <v>127010</v>
      </c>
      <c r="BV35" s="73">
        <v>0</v>
      </c>
      <c r="BW35" s="73">
        <v>0</v>
      </c>
      <c r="BX35" s="73">
        <v>149484</v>
      </c>
      <c r="BY35" s="73">
        <v>530456</v>
      </c>
      <c r="BZ35" s="73">
        <v>0</v>
      </c>
      <c r="CA35" s="71">
        <v>5179134</v>
      </c>
      <c r="CB35" s="8">
        <v>838956</v>
      </c>
      <c r="CC35" s="10">
        <v>1638494</v>
      </c>
      <c r="CD35" s="10">
        <v>959272</v>
      </c>
      <c r="CE35" s="10">
        <v>136285</v>
      </c>
      <c r="CF35" s="10">
        <v>0</v>
      </c>
      <c r="CG35" s="10">
        <v>0</v>
      </c>
      <c r="CH35" s="10">
        <v>152663</v>
      </c>
      <c r="CI35" s="10">
        <v>118562</v>
      </c>
      <c r="CJ35" s="10">
        <v>0</v>
      </c>
      <c r="CK35" s="9">
        <v>3844232</v>
      </c>
      <c r="CL35" s="8">
        <v>746294</v>
      </c>
      <c r="CM35" s="10">
        <v>1567738</v>
      </c>
      <c r="CN35" s="10">
        <v>897986</v>
      </c>
      <c r="CO35" s="10">
        <v>150591</v>
      </c>
      <c r="CP35" s="10">
        <v>0</v>
      </c>
      <c r="CQ35" s="10">
        <v>0</v>
      </c>
      <c r="CR35" s="10">
        <v>132729</v>
      </c>
      <c r="CS35" s="10">
        <v>101360</v>
      </c>
      <c r="CT35" s="10">
        <v>0</v>
      </c>
      <c r="CU35" s="9">
        <v>3596698</v>
      </c>
      <c r="CV35" s="8">
        <v>1130366</v>
      </c>
      <c r="CW35" s="10">
        <v>1522928</v>
      </c>
      <c r="CX35" s="10">
        <v>1607505</v>
      </c>
      <c r="CY35" s="10">
        <v>133911</v>
      </c>
      <c r="CZ35" s="10">
        <v>0</v>
      </c>
      <c r="DA35" s="10">
        <v>0</v>
      </c>
      <c r="DB35" s="10">
        <v>138011</v>
      </c>
      <c r="DC35" s="10">
        <v>108380</v>
      </c>
      <c r="DD35" s="10">
        <v>0</v>
      </c>
      <c r="DE35" s="9">
        <v>4641101</v>
      </c>
      <c r="DF35" s="8">
        <v>755261</v>
      </c>
      <c r="DG35" s="10">
        <v>1554048</v>
      </c>
      <c r="DH35" s="10">
        <v>948453</v>
      </c>
      <c r="DI35" s="10">
        <v>122483</v>
      </c>
      <c r="DJ35" s="10">
        <v>0</v>
      </c>
      <c r="DK35" s="10">
        <v>0</v>
      </c>
      <c r="DL35" s="10">
        <v>83459</v>
      </c>
      <c r="DM35" s="10">
        <v>301119</v>
      </c>
      <c r="DN35" s="10">
        <v>0</v>
      </c>
      <c r="DO35" s="9">
        <v>3764823</v>
      </c>
      <c r="DP35" s="8">
        <v>790892</v>
      </c>
      <c r="DQ35" s="10">
        <v>1396326</v>
      </c>
      <c r="DR35" s="10">
        <v>1110994</v>
      </c>
      <c r="DS35" s="10">
        <v>135537</v>
      </c>
      <c r="DT35" s="10">
        <v>0</v>
      </c>
      <c r="DU35" s="10">
        <v>0</v>
      </c>
      <c r="DV35" s="10">
        <v>147731</v>
      </c>
      <c r="DW35" s="10">
        <v>314037</v>
      </c>
      <c r="DX35" s="10">
        <v>0</v>
      </c>
      <c r="DY35" s="9">
        <v>3895517</v>
      </c>
      <c r="DZ35" s="8">
        <v>885518</v>
      </c>
      <c r="EA35" s="10">
        <v>1246302</v>
      </c>
      <c r="EB35" s="10">
        <v>2309779</v>
      </c>
      <c r="EC35" s="10">
        <v>170923</v>
      </c>
      <c r="ED35" s="10">
        <v>0</v>
      </c>
      <c r="EE35" s="10">
        <v>0</v>
      </c>
      <c r="EF35" s="10">
        <v>158982</v>
      </c>
      <c r="EG35" s="10">
        <v>183815</v>
      </c>
      <c r="EH35" s="10">
        <v>0</v>
      </c>
      <c r="EI35" s="9">
        <v>4955319</v>
      </c>
      <c r="EJ35" s="8">
        <v>0</v>
      </c>
      <c r="EK35" s="10">
        <v>0</v>
      </c>
      <c r="EL35" s="10">
        <v>0</v>
      </c>
      <c r="EM35" s="9">
        <v>0</v>
      </c>
      <c r="EN35" s="8">
        <v>0</v>
      </c>
      <c r="EO35" s="10">
        <v>0</v>
      </c>
      <c r="EP35" s="10">
        <v>0</v>
      </c>
      <c r="EQ35" s="9">
        <v>0</v>
      </c>
      <c r="ER35" s="8">
        <v>0</v>
      </c>
      <c r="ES35" s="10">
        <v>0</v>
      </c>
      <c r="ET35" s="10">
        <v>0</v>
      </c>
      <c r="EU35" s="9">
        <v>0</v>
      </c>
      <c r="EV35" s="8">
        <v>0</v>
      </c>
      <c r="EW35" s="10">
        <v>0</v>
      </c>
      <c r="EX35" s="10">
        <v>0</v>
      </c>
      <c r="EY35" s="9">
        <v>0</v>
      </c>
      <c r="EZ35" s="8">
        <v>269203.31</v>
      </c>
      <c r="FA35" s="10">
        <v>0</v>
      </c>
      <c r="FB35" s="10">
        <v>0</v>
      </c>
      <c r="FC35" s="9">
        <v>269203.31</v>
      </c>
      <c r="FD35" s="8">
        <v>289463.13</v>
      </c>
      <c r="FE35" s="10">
        <v>0</v>
      </c>
      <c r="FF35" s="10">
        <v>0</v>
      </c>
      <c r="FG35" s="9">
        <v>289463.13</v>
      </c>
      <c r="FH35" s="8">
        <v>297000</v>
      </c>
      <c r="FI35" s="10">
        <v>0</v>
      </c>
      <c r="FJ35" s="10">
        <v>0</v>
      </c>
      <c r="FK35" s="9">
        <v>297000</v>
      </c>
      <c r="FL35" s="8">
        <v>315179</v>
      </c>
      <c r="FM35" s="10">
        <v>0</v>
      </c>
      <c r="FN35" s="10">
        <v>0</v>
      </c>
      <c r="FO35" s="9">
        <v>315179</v>
      </c>
      <c r="FP35" s="8">
        <v>332959</v>
      </c>
      <c r="FQ35" s="10">
        <v>0</v>
      </c>
      <c r="FR35" s="10">
        <v>0</v>
      </c>
      <c r="FS35" s="9">
        <v>332959</v>
      </c>
      <c r="FT35" s="8">
        <v>350000</v>
      </c>
      <c r="FU35" s="10">
        <v>0</v>
      </c>
      <c r="FV35" s="10">
        <v>0</v>
      </c>
      <c r="FW35" s="9">
        <v>350000</v>
      </c>
      <c r="FX35" s="8">
        <v>0</v>
      </c>
      <c r="FY35" s="10">
        <v>0</v>
      </c>
      <c r="FZ35" s="10">
        <v>0</v>
      </c>
      <c r="GA35" s="9">
        <v>0</v>
      </c>
      <c r="GB35" s="8">
        <v>1972220</v>
      </c>
      <c r="GC35" s="10">
        <v>754594.40999999992</v>
      </c>
      <c r="GD35" s="13">
        <v>34</v>
      </c>
      <c r="GE35" s="8">
        <v>0</v>
      </c>
      <c r="GF35" s="10">
        <v>0</v>
      </c>
      <c r="GG35" s="13">
        <v>0</v>
      </c>
      <c r="GH35" s="32">
        <v>0</v>
      </c>
      <c r="GI35" s="10">
        <v>0</v>
      </c>
      <c r="GJ35" s="10">
        <v>0</v>
      </c>
      <c r="GK35" s="10">
        <v>0</v>
      </c>
      <c r="GL35" s="10">
        <v>0</v>
      </c>
      <c r="GM35" s="9">
        <v>0</v>
      </c>
      <c r="GN35" s="78">
        <v>3030</v>
      </c>
      <c r="GO35" s="12">
        <v>3083</v>
      </c>
      <c r="GP35" s="12">
        <v>3112</v>
      </c>
      <c r="GQ35" s="12">
        <v>3119</v>
      </c>
      <c r="GR35" s="12">
        <v>3181</v>
      </c>
      <c r="GS35" s="64">
        <v>3194</v>
      </c>
      <c r="GT35" s="12">
        <v>3218</v>
      </c>
      <c r="GU35" s="12">
        <v>3176</v>
      </c>
      <c r="GV35" s="12">
        <v>3213</v>
      </c>
      <c r="GW35" s="12">
        <v>3147</v>
      </c>
      <c r="GX35" s="5">
        <v>3140</v>
      </c>
      <c r="GY35" s="15">
        <v>84750</v>
      </c>
      <c r="GZ35" s="27">
        <v>0</v>
      </c>
    </row>
    <row r="36" spans="1:208" x14ac:dyDescent="0.25">
      <c r="A36" s="4" t="s">
        <v>135</v>
      </c>
      <c r="B36" s="23" t="s">
        <v>134</v>
      </c>
      <c r="C36" s="8">
        <f t="shared" si="0"/>
        <v>3020.4759422614275</v>
      </c>
      <c r="D36" s="10">
        <f t="shared" si="1"/>
        <v>2950.8188816855754</v>
      </c>
      <c r="E36" s="10">
        <f t="shared" si="2"/>
        <v>2920.2050970873788</v>
      </c>
      <c r="F36" s="10">
        <f t="shared" si="3"/>
        <v>3023.2528135048233</v>
      </c>
      <c r="G36" s="10">
        <f t="shared" si="4"/>
        <v>7459.539231385108</v>
      </c>
      <c r="H36" s="10">
        <f t="shared" si="5"/>
        <v>6230.9055509527752</v>
      </c>
      <c r="I36" s="75">
        <f t="shared" si="6"/>
        <v>3613.3711681855839</v>
      </c>
      <c r="J36" s="75">
        <f t="shared" si="7"/>
        <v>4702.8825340959083</v>
      </c>
      <c r="K36" s="75">
        <f t="shared" si="22"/>
        <v>4310.886842105263</v>
      </c>
      <c r="L36" s="75">
        <f t="shared" si="23"/>
        <v>4079.6569278441789</v>
      </c>
      <c r="M36" s="35">
        <f t="shared" si="24"/>
        <v>3906.2789566755082</v>
      </c>
      <c r="N36" s="8">
        <f t="shared" si="8"/>
        <v>1201.2830793905373</v>
      </c>
      <c r="O36" s="10">
        <f t="shared" si="9"/>
        <v>181.70542949756887</v>
      </c>
      <c r="P36" s="10">
        <f t="shared" si="10"/>
        <v>108.95428802588997</v>
      </c>
      <c r="Q36" s="10">
        <f t="shared" si="11"/>
        <v>78.153536977491967</v>
      </c>
      <c r="R36" s="10">
        <f t="shared" si="12"/>
        <v>47.861088871096875</v>
      </c>
      <c r="S36" s="10">
        <f t="shared" si="13"/>
        <v>2510.218724109362</v>
      </c>
      <c r="T36" s="75">
        <f t="shared" si="14"/>
        <v>12.335542667771334</v>
      </c>
      <c r="U36" s="75">
        <f t="shared" si="15"/>
        <v>15.232991641003082</v>
      </c>
      <c r="V36" s="75">
        <f t="shared" si="16"/>
        <v>2.9145964912280702</v>
      </c>
      <c r="W36" s="75">
        <f t="shared" si="25"/>
        <v>0</v>
      </c>
      <c r="X36" s="35">
        <f t="shared" si="26"/>
        <v>0</v>
      </c>
      <c r="Y36" s="39">
        <f t="shared" si="17"/>
        <v>0</v>
      </c>
      <c r="Z36" s="32">
        <f t="shared" si="18"/>
        <v>44013</v>
      </c>
      <c r="AA36" s="39">
        <f t="shared" si="19"/>
        <v>39083.194805194806</v>
      </c>
      <c r="AB36" s="93">
        <f t="shared" si="20"/>
        <v>0.46820016829527522</v>
      </c>
      <c r="AC36" s="40">
        <f t="shared" si="21"/>
        <v>0</v>
      </c>
      <c r="AD36" s="69">
        <v>5931879</v>
      </c>
      <c r="AE36" s="73">
        <v>2114993</v>
      </c>
      <c r="AF36" s="73">
        <v>586538</v>
      </c>
      <c r="AG36" s="73">
        <v>15000</v>
      </c>
      <c r="AH36" s="73">
        <v>0</v>
      </c>
      <c r="AI36" s="73">
        <v>0</v>
      </c>
      <c r="AJ36" s="73">
        <v>187593</v>
      </c>
      <c r="AK36" s="73">
        <v>2894395</v>
      </c>
      <c r="AL36" s="73">
        <v>0</v>
      </c>
      <c r="AM36" s="71">
        <v>11730398</v>
      </c>
      <c r="AN36" s="69">
        <v>6344677</v>
      </c>
      <c r="AO36" s="73">
        <v>2092438</v>
      </c>
      <c r="AP36" s="73">
        <v>547771</v>
      </c>
      <c r="AQ36" s="73">
        <v>18000</v>
      </c>
      <c r="AR36" s="73">
        <v>0</v>
      </c>
      <c r="AS36" s="73">
        <v>0</v>
      </c>
      <c r="AT36" s="73">
        <v>213059</v>
      </c>
      <c r="AU36" s="73">
        <v>2387069</v>
      </c>
      <c r="AV36" s="73">
        <v>0</v>
      </c>
      <c r="AW36" s="71">
        <v>11603014</v>
      </c>
      <c r="AX36" s="69">
        <v>588609</v>
      </c>
      <c r="AY36" s="73">
        <v>2255452</v>
      </c>
      <c r="AZ36" s="73">
        <v>5707626</v>
      </c>
      <c r="BA36" s="73">
        <v>1057807</v>
      </c>
      <c r="BB36" s="73">
        <v>0</v>
      </c>
      <c r="BC36" s="73">
        <v>0</v>
      </c>
      <c r="BD36" s="73">
        <v>219328</v>
      </c>
      <c r="BE36" s="73">
        <v>0</v>
      </c>
      <c r="BF36" s="73">
        <v>0</v>
      </c>
      <c r="BG36" s="71">
        <v>9828822</v>
      </c>
      <c r="BH36" s="69">
        <v>1015922</v>
      </c>
      <c r="BI36" s="73">
        <v>3006728</v>
      </c>
      <c r="BJ36" s="73">
        <v>5887531</v>
      </c>
      <c r="BK36" s="73">
        <v>707847</v>
      </c>
      <c r="BL36" s="73">
        <v>0</v>
      </c>
      <c r="BM36" s="73">
        <v>0</v>
      </c>
      <c r="BN36" s="73">
        <v>71624</v>
      </c>
      <c r="BO36" s="73">
        <v>1780103</v>
      </c>
      <c r="BP36" s="73">
        <v>0</v>
      </c>
      <c r="BQ36" s="71">
        <v>12469755</v>
      </c>
      <c r="BR36" s="69">
        <v>1064054</v>
      </c>
      <c r="BS36" s="73">
        <v>1785827</v>
      </c>
      <c r="BT36" s="73">
        <v>5111872</v>
      </c>
      <c r="BU36" s="73">
        <v>730369</v>
      </c>
      <c r="BV36" s="73">
        <v>0</v>
      </c>
      <c r="BW36" s="73">
        <v>0</v>
      </c>
      <c r="BX36" s="73">
        <v>30556</v>
      </c>
      <c r="BY36" s="73">
        <v>1976275</v>
      </c>
      <c r="BZ36" s="73">
        <v>0</v>
      </c>
      <c r="CA36" s="71">
        <v>10698953</v>
      </c>
      <c r="CB36" s="8">
        <v>7351179</v>
      </c>
      <c r="CC36" s="10">
        <v>1862985</v>
      </c>
      <c r="CD36" s="10">
        <v>4942798</v>
      </c>
      <c r="CE36" s="10">
        <v>794822</v>
      </c>
      <c r="CF36" s="10">
        <v>0</v>
      </c>
      <c r="CG36" s="10">
        <v>0</v>
      </c>
      <c r="CH36" s="10">
        <v>89622</v>
      </c>
      <c r="CI36" s="10">
        <v>2402291</v>
      </c>
      <c r="CJ36" s="10">
        <v>0</v>
      </c>
      <c r="CK36" s="9">
        <v>17443697</v>
      </c>
      <c r="CL36" s="8">
        <v>10838142</v>
      </c>
      <c r="CM36" s="10">
        <v>1794026</v>
      </c>
      <c r="CN36" s="10">
        <v>5430501</v>
      </c>
      <c r="CO36" s="10">
        <v>552530</v>
      </c>
      <c r="CP36" s="10">
        <v>0</v>
      </c>
      <c r="CQ36" s="10">
        <v>0</v>
      </c>
      <c r="CR36" s="10">
        <v>18730</v>
      </c>
      <c r="CS36" s="10">
        <v>2450947</v>
      </c>
      <c r="CT36" s="10">
        <v>0</v>
      </c>
      <c r="CU36" s="9">
        <v>21084876</v>
      </c>
      <c r="CV36" s="8">
        <v>724346</v>
      </c>
      <c r="CW36" s="10">
        <v>1355033</v>
      </c>
      <c r="CX36" s="10">
        <v>4886357</v>
      </c>
      <c r="CY36" s="10">
        <v>543319</v>
      </c>
      <c r="CZ36" s="10">
        <v>0</v>
      </c>
      <c r="DA36" s="10">
        <v>0</v>
      </c>
      <c r="DB36" s="10">
        <v>12798</v>
      </c>
      <c r="DC36" s="10">
        <v>2350535</v>
      </c>
      <c r="DD36" s="10">
        <v>0</v>
      </c>
      <c r="DE36" s="9">
        <v>9872388</v>
      </c>
      <c r="DF36" s="8">
        <v>399915</v>
      </c>
      <c r="DG36" s="10">
        <v>1142012</v>
      </c>
      <c r="DH36" s="10">
        <v>5093465</v>
      </c>
      <c r="DI36" s="10">
        <v>568963</v>
      </c>
      <c r="DJ36" s="10">
        <v>0</v>
      </c>
      <c r="DK36" s="10">
        <v>0</v>
      </c>
      <c r="DL36" s="10">
        <v>14392</v>
      </c>
      <c r="DM36" s="10">
        <v>1302743</v>
      </c>
      <c r="DN36" s="10">
        <v>0</v>
      </c>
      <c r="DO36" s="9">
        <v>8521490</v>
      </c>
      <c r="DP36" s="8">
        <v>321098</v>
      </c>
      <c r="DQ36" s="10">
        <v>1233073</v>
      </c>
      <c r="DR36" s="10">
        <v>5316573</v>
      </c>
      <c r="DS36" s="10">
        <v>391081</v>
      </c>
      <c r="DT36" s="10">
        <v>0</v>
      </c>
      <c r="DU36" s="10">
        <v>0</v>
      </c>
      <c r="DV36" s="10">
        <v>20796</v>
      </c>
      <c r="DW36" s="10">
        <v>1227904</v>
      </c>
      <c r="DX36" s="10">
        <v>0</v>
      </c>
      <c r="DY36" s="9">
        <v>8510525</v>
      </c>
      <c r="DZ36" s="8">
        <v>367270</v>
      </c>
      <c r="EA36" s="10">
        <v>1224266</v>
      </c>
      <c r="EB36" s="10">
        <v>5498562</v>
      </c>
      <c r="EC36" s="10">
        <v>410669</v>
      </c>
      <c r="ED36" s="10">
        <v>0</v>
      </c>
      <c r="EE36" s="10">
        <v>0</v>
      </c>
      <c r="EF36" s="10">
        <v>32300</v>
      </c>
      <c r="EG36" s="10">
        <v>1210085</v>
      </c>
      <c r="EH36" s="10">
        <v>0</v>
      </c>
      <c r="EI36" s="9">
        <v>8743152</v>
      </c>
      <c r="EJ36" s="8">
        <v>0</v>
      </c>
      <c r="EK36" s="10">
        <v>0</v>
      </c>
      <c r="EL36" s="10">
        <v>0</v>
      </c>
      <c r="EM36" s="9">
        <v>0</v>
      </c>
      <c r="EN36" s="8">
        <v>0</v>
      </c>
      <c r="EO36" s="10">
        <v>0</v>
      </c>
      <c r="EP36" s="10">
        <v>0</v>
      </c>
      <c r="EQ36" s="9">
        <v>0</v>
      </c>
      <c r="ER36" s="8">
        <v>6645.28</v>
      </c>
      <c r="ES36" s="10">
        <v>0</v>
      </c>
      <c r="ET36" s="10">
        <v>0</v>
      </c>
      <c r="EU36" s="9">
        <v>6645.28</v>
      </c>
      <c r="EV36" s="8">
        <v>19725.310000000001</v>
      </c>
      <c r="EW36" s="10">
        <v>14899.28</v>
      </c>
      <c r="EX36" s="10">
        <v>0</v>
      </c>
      <c r="EY36" s="9">
        <v>34624.590000000004</v>
      </c>
      <c r="EZ36" s="8">
        <v>0</v>
      </c>
      <c r="FA36" s="10">
        <v>29778</v>
      </c>
      <c r="FB36" s="10">
        <v>0</v>
      </c>
      <c r="FC36" s="9">
        <v>29778</v>
      </c>
      <c r="FD36" s="8">
        <v>6015000</v>
      </c>
      <c r="FE36" s="10">
        <v>44668</v>
      </c>
      <c r="FF36" s="10">
        <v>0</v>
      </c>
      <c r="FG36" s="9">
        <v>6059668</v>
      </c>
      <c r="FH36" s="8">
        <v>60000</v>
      </c>
      <c r="FI36" s="10">
        <v>59557</v>
      </c>
      <c r="FJ36" s="10">
        <v>0</v>
      </c>
      <c r="FK36" s="9">
        <v>119557</v>
      </c>
      <c r="FL36" s="8">
        <v>120000</v>
      </c>
      <c r="FM36" s="10">
        <v>74446</v>
      </c>
      <c r="FN36" s="10">
        <v>0</v>
      </c>
      <c r="FO36" s="9">
        <v>194446</v>
      </c>
      <c r="FP36" s="8">
        <v>180000</v>
      </c>
      <c r="FQ36" s="10">
        <v>89335</v>
      </c>
      <c r="FR36" s="10">
        <v>0</v>
      </c>
      <c r="FS36" s="9">
        <v>269335</v>
      </c>
      <c r="FT36" s="8">
        <v>240000</v>
      </c>
      <c r="FU36" s="10">
        <v>208449</v>
      </c>
      <c r="FV36" s="10">
        <v>0</v>
      </c>
      <c r="FW36" s="9">
        <v>448449</v>
      </c>
      <c r="FX36" s="8">
        <v>300000</v>
      </c>
      <c r="FY36" s="10">
        <v>2696000</v>
      </c>
      <c r="FZ36" s="10">
        <v>0</v>
      </c>
      <c r="GA36" s="9">
        <v>2996000</v>
      </c>
      <c r="GB36" s="8">
        <v>3009406</v>
      </c>
      <c r="GC36" s="10">
        <v>1273485</v>
      </c>
      <c r="GD36" s="13">
        <v>77</v>
      </c>
      <c r="GE36" s="8">
        <v>26400</v>
      </c>
      <c r="GF36" s="10">
        <v>5616</v>
      </c>
      <c r="GG36" s="13">
        <v>2</v>
      </c>
      <c r="GH36" s="32">
        <v>0</v>
      </c>
      <c r="GI36" s="10">
        <v>0</v>
      </c>
      <c r="GJ36" s="10">
        <v>0</v>
      </c>
      <c r="GK36" s="10">
        <v>0</v>
      </c>
      <c r="GL36" s="10">
        <v>0</v>
      </c>
      <c r="GM36" s="9">
        <v>0</v>
      </c>
      <c r="GN36" s="78">
        <v>2262</v>
      </c>
      <c r="GO36" s="12">
        <v>2259</v>
      </c>
      <c r="GP36" s="12">
        <v>2280</v>
      </c>
      <c r="GQ36" s="12">
        <v>2273</v>
      </c>
      <c r="GR36" s="12">
        <v>2414</v>
      </c>
      <c r="GS36" s="64">
        <v>2414</v>
      </c>
      <c r="GT36" s="12">
        <v>2498</v>
      </c>
      <c r="GU36" s="12">
        <v>2488</v>
      </c>
      <c r="GV36" s="12">
        <v>2472</v>
      </c>
      <c r="GW36" s="12">
        <v>2468</v>
      </c>
      <c r="GX36" s="5">
        <v>2494</v>
      </c>
      <c r="GY36" s="15">
        <v>44013</v>
      </c>
      <c r="GZ36" s="27">
        <v>0</v>
      </c>
    </row>
    <row r="37" spans="1:208" x14ac:dyDescent="0.25">
      <c r="A37" s="4" t="s">
        <v>374</v>
      </c>
      <c r="B37" s="23" t="s">
        <v>372</v>
      </c>
      <c r="C37" s="8">
        <f t="shared" ref="C37:C68" si="27">(EI37-EG37)/GX37</f>
        <v>2982.9156231606403</v>
      </c>
      <c r="D37" s="10">
        <f t="shared" ref="D37:D68" si="28">(DY37-DW37)/GW37</f>
        <v>3308.188637969145</v>
      </c>
      <c r="E37" s="10">
        <f t="shared" ref="E37:E68" si="29">(DO37-DM37)/GV37</f>
        <v>3505.5051260266214</v>
      </c>
      <c r="F37" s="10">
        <f t="shared" ref="F37:F68" si="30">(DE37-DC37)/GU37</f>
        <v>3738.2784404719109</v>
      </c>
      <c r="G37" s="10">
        <f t="shared" si="4"/>
        <v>3772.7791836603615</v>
      </c>
      <c r="H37" s="10">
        <f t="shared" si="5"/>
        <v>3849.7548471763612</v>
      </c>
      <c r="I37" s="75">
        <f t="shared" si="6"/>
        <v>4381.0096175070157</v>
      </c>
      <c r="J37" s="75">
        <f t="shared" si="7"/>
        <v>4510.5799012708321</v>
      </c>
      <c r="K37" s="75">
        <f t="shared" si="22"/>
        <v>4417.1749412308372</v>
      </c>
      <c r="L37" s="75">
        <f t="shared" si="23"/>
        <v>7371.7049287995942</v>
      </c>
      <c r="M37" s="35">
        <f t="shared" si="24"/>
        <v>7613.1185361972948</v>
      </c>
      <c r="N37" s="8">
        <f t="shared" ref="N37:N68" si="31">(GA37/GX37)</f>
        <v>1274.5350675730263</v>
      </c>
      <c r="O37" s="10">
        <f t="shared" ref="O37:O68" si="32">(FW37/GW37)</f>
        <v>1115.5538591254017</v>
      </c>
      <c r="P37" s="10">
        <f t="shared" ref="P37:P68" si="33">(FS37/GV37)</f>
        <v>903.232704616256</v>
      </c>
      <c r="Q37" s="10">
        <f t="shared" ref="Q37:Q68" si="34">(FO37/GU37)</f>
        <v>750.19612841378262</v>
      </c>
      <c r="R37" s="10">
        <f t="shared" si="12"/>
        <v>771.44439448922572</v>
      </c>
      <c r="S37" s="10">
        <f t="shared" si="13"/>
        <v>790.36491406316145</v>
      </c>
      <c r="T37" s="75">
        <f t="shared" si="14"/>
        <v>651.46785230031844</v>
      </c>
      <c r="U37" s="75">
        <f t="shared" si="15"/>
        <v>877.54727372865796</v>
      </c>
      <c r="V37" s="75">
        <f t="shared" si="16"/>
        <v>760.53324224950268</v>
      </c>
      <c r="W37" s="75">
        <f t="shared" si="25"/>
        <v>675.93117791643033</v>
      </c>
      <c r="X37" s="35">
        <f t="shared" si="26"/>
        <v>596.06205250596656</v>
      </c>
      <c r="Y37" s="39">
        <f t="shared" si="17"/>
        <v>4101600</v>
      </c>
      <c r="Z37" s="32">
        <f t="shared" si="18"/>
        <v>102722</v>
      </c>
      <c r="AA37" s="39">
        <f t="shared" si="19"/>
        <v>90371.013713080174</v>
      </c>
      <c r="AB37" s="93">
        <f t="shared" si="20"/>
        <v>0.32596700819395508</v>
      </c>
      <c r="AC37" s="40">
        <f t="shared" si="21"/>
        <v>4</v>
      </c>
      <c r="AD37" s="69">
        <v>119834500</v>
      </c>
      <c r="AE37" s="73">
        <v>183097800</v>
      </c>
      <c r="AF37" s="73">
        <v>265610800</v>
      </c>
      <c r="AG37" s="73">
        <v>73472200</v>
      </c>
      <c r="AH37" s="73">
        <v>36234800</v>
      </c>
      <c r="AI37" s="73">
        <v>0</v>
      </c>
      <c r="AJ37" s="73">
        <v>87325100</v>
      </c>
      <c r="AK37" s="73">
        <v>24413600</v>
      </c>
      <c r="AL37" s="73">
        <v>0</v>
      </c>
      <c r="AM37" s="71">
        <v>789988800</v>
      </c>
      <c r="AN37" s="69">
        <v>113547000</v>
      </c>
      <c r="AO37" s="73">
        <v>174638300</v>
      </c>
      <c r="AP37" s="73">
        <v>273267600</v>
      </c>
      <c r="AQ37" s="73">
        <v>59765200</v>
      </c>
      <c r="AR37" s="73">
        <v>28349800</v>
      </c>
      <c r="AS37" s="73">
        <v>0</v>
      </c>
      <c r="AT37" s="73">
        <v>91222100</v>
      </c>
      <c r="AU37" s="73">
        <v>21334800</v>
      </c>
      <c r="AV37" s="73">
        <v>0</v>
      </c>
      <c r="AW37" s="71">
        <v>762124800</v>
      </c>
      <c r="AX37" s="69">
        <v>104646306</v>
      </c>
      <c r="AY37" s="73">
        <v>141977611</v>
      </c>
      <c r="AZ37" s="73">
        <v>80489040</v>
      </c>
      <c r="BA37" s="73">
        <v>14260962</v>
      </c>
      <c r="BB37" s="73">
        <v>15580085</v>
      </c>
      <c r="BC37" s="73">
        <v>0</v>
      </c>
      <c r="BD37" s="73">
        <v>82740424</v>
      </c>
      <c r="BE37" s="73">
        <v>71160629</v>
      </c>
      <c r="BF37" s="73">
        <v>0</v>
      </c>
      <c r="BG37" s="71">
        <v>510855057</v>
      </c>
      <c r="BH37" s="69">
        <v>117969843</v>
      </c>
      <c r="BI37" s="73">
        <v>132733182</v>
      </c>
      <c r="BJ37" s="73">
        <v>76625099</v>
      </c>
      <c r="BK37" s="73">
        <v>22450191</v>
      </c>
      <c r="BL37" s="73">
        <v>22191688</v>
      </c>
      <c r="BM37" s="73">
        <v>0</v>
      </c>
      <c r="BN37" s="73">
        <v>70274314</v>
      </c>
      <c r="BO37" s="73">
        <v>93526490</v>
      </c>
      <c r="BP37" s="73">
        <v>0</v>
      </c>
      <c r="BQ37" s="71">
        <v>535770807</v>
      </c>
      <c r="BR37" s="69">
        <v>135207754</v>
      </c>
      <c r="BS37" s="73">
        <v>113583320</v>
      </c>
      <c r="BT37" s="73">
        <v>79036331</v>
      </c>
      <c r="BU37" s="73">
        <v>18869944</v>
      </c>
      <c r="BV37" s="73">
        <v>19471170</v>
      </c>
      <c r="BW37" s="73">
        <v>0</v>
      </c>
      <c r="BX37" s="73">
        <v>50636355</v>
      </c>
      <c r="BY37" s="73">
        <v>15157272</v>
      </c>
      <c r="BZ37" s="73">
        <v>0</v>
      </c>
      <c r="CA37" s="71">
        <v>431962146</v>
      </c>
      <c r="CB37" s="8">
        <v>85672573</v>
      </c>
      <c r="CC37" s="10">
        <v>122096670</v>
      </c>
      <c r="CD37" s="10">
        <v>67782858</v>
      </c>
      <c r="CE37" s="10">
        <v>27098947</v>
      </c>
      <c r="CF37" s="10">
        <v>15114502</v>
      </c>
      <c r="CG37" s="10">
        <v>0</v>
      </c>
      <c r="CH37" s="10">
        <v>45990086</v>
      </c>
      <c r="CI37" s="10">
        <v>58003235</v>
      </c>
      <c r="CJ37" s="10">
        <v>0</v>
      </c>
      <c r="CK37" s="9">
        <v>421758871</v>
      </c>
      <c r="CL37" s="8">
        <v>91678774</v>
      </c>
      <c r="CM37" s="10">
        <v>114230755</v>
      </c>
      <c r="CN37" s="10">
        <v>63815659</v>
      </c>
      <c r="CO37" s="10">
        <v>22250456</v>
      </c>
      <c r="CP37" s="10">
        <v>12663115</v>
      </c>
      <c r="CQ37" s="10">
        <v>0</v>
      </c>
      <c r="CR37" s="10">
        <v>47793360</v>
      </c>
      <c r="CS37" s="10">
        <v>59783792</v>
      </c>
      <c r="CT37" s="10">
        <v>9594</v>
      </c>
      <c r="CU37" s="9">
        <v>412225505</v>
      </c>
      <c r="CV37" s="8">
        <v>82877457</v>
      </c>
      <c r="CW37" s="10">
        <v>110697587</v>
      </c>
      <c r="CX37" s="10">
        <v>61783372</v>
      </c>
      <c r="CY37" s="10">
        <v>17315427</v>
      </c>
      <c r="CZ37" s="10">
        <v>5513480</v>
      </c>
      <c r="DA37" s="10">
        <v>0</v>
      </c>
      <c r="DB37" s="10">
        <v>64975423</v>
      </c>
      <c r="DC37" s="10">
        <v>55357589</v>
      </c>
      <c r="DD37" s="10">
        <v>0</v>
      </c>
      <c r="DE37" s="9">
        <v>398520335</v>
      </c>
      <c r="DF37" s="8">
        <v>75057346</v>
      </c>
      <c r="DG37" s="10">
        <v>104723051</v>
      </c>
      <c r="DH37" s="10">
        <v>58561468</v>
      </c>
      <c r="DI37" s="10">
        <v>20640578</v>
      </c>
      <c r="DJ37" s="10">
        <v>5568718</v>
      </c>
      <c r="DK37" s="10">
        <v>0</v>
      </c>
      <c r="DL37" s="10">
        <v>44897304</v>
      </c>
      <c r="DM37" s="10">
        <v>59235108</v>
      </c>
      <c r="DN37" s="10">
        <v>0</v>
      </c>
      <c r="DO37" s="9">
        <v>368683573</v>
      </c>
      <c r="DP37" s="8">
        <v>72775876</v>
      </c>
      <c r="DQ37" s="10">
        <v>98341930</v>
      </c>
      <c r="DR37" s="10">
        <v>59965615</v>
      </c>
      <c r="DS37" s="10">
        <v>11213100</v>
      </c>
      <c r="DT37" s="10">
        <v>5390710</v>
      </c>
      <c r="DU37" s="10">
        <v>0</v>
      </c>
      <c r="DV37" s="10">
        <v>42659253</v>
      </c>
      <c r="DW37" s="10">
        <v>44067168</v>
      </c>
      <c r="DX37" s="10">
        <v>0</v>
      </c>
      <c r="DY37" s="9">
        <v>334413652</v>
      </c>
      <c r="DZ37" s="8">
        <v>59841772</v>
      </c>
      <c r="EA37" s="10">
        <v>88910938</v>
      </c>
      <c r="EB37" s="10">
        <v>60110831</v>
      </c>
      <c r="EC37" s="10">
        <v>7050494</v>
      </c>
      <c r="ED37" s="10">
        <v>3261806</v>
      </c>
      <c r="EE37" s="10">
        <v>0</v>
      </c>
      <c r="EF37" s="10">
        <v>39284849</v>
      </c>
      <c r="EG37" s="10">
        <v>38984367</v>
      </c>
      <c r="EH37" s="10">
        <v>0</v>
      </c>
      <c r="EI37" s="9">
        <v>297445057</v>
      </c>
      <c r="EJ37" s="8">
        <v>3520000</v>
      </c>
      <c r="EK37" s="10">
        <v>37285000</v>
      </c>
      <c r="EL37" s="10">
        <v>19135000</v>
      </c>
      <c r="EM37" s="9">
        <v>59940000</v>
      </c>
      <c r="EN37" s="8">
        <v>4040000</v>
      </c>
      <c r="EO37" s="10">
        <v>40315000</v>
      </c>
      <c r="EP37" s="10">
        <v>23570000</v>
      </c>
      <c r="EQ37" s="9">
        <v>67925000</v>
      </c>
      <c r="ER37" s="8">
        <v>4545000</v>
      </c>
      <c r="ES37" s="10">
        <v>43280000</v>
      </c>
      <c r="ET37" s="10">
        <v>27880000</v>
      </c>
      <c r="EU37" s="9">
        <v>75705000</v>
      </c>
      <c r="EV37" s="8">
        <v>6850000</v>
      </c>
      <c r="EW37" s="10">
        <v>46005000</v>
      </c>
      <c r="EX37" s="10">
        <v>33185000</v>
      </c>
      <c r="EY37" s="9">
        <v>86040000</v>
      </c>
      <c r="EZ37" s="8">
        <v>9065000</v>
      </c>
      <c r="FA37" s="10">
        <v>14595000</v>
      </c>
      <c r="FB37" s="10">
        <v>38320000</v>
      </c>
      <c r="FC37" s="9">
        <v>61980000</v>
      </c>
      <c r="FD37" s="8">
        <v>13325000</v>
      </c>
      <c r="FE37" s="10">
        <v>18065000</v>
      </c>
      <c r="FF37" s="10">
        <v>43290000</v>
      </c>
      <c r="FG37" s="9">
        <v>74680000</v>
      </c>
      <c r="FH37" s="8">
        <v>17495000</v>
      </c>
      <c r="FI37" s="10">
        <v>22440000</v>
      </c>
      <c r="FJ37" s="10">
        <v>32131021</v>
      </c>
      <c r="FK37" s="9">
        <v>72066021</v>
      </c>
      <c r="FL37" s="8">
        <v>21550000</v>
      </c>
      <c r="FM37" s="10">
        <v>26625000</v>
      </c>
      <c r="FN37" s="10">
        <v>20690754</v>
      </c>
      <c r="FO37" s="9">
        <v>68865754</v>
      </c>
      <c r="FP37" s="8">
        <v>25495000</v>
      </c>
      <c r="FQ37" s="10">
        <v>26625000</v>
      </c>
      <c r="FR37" s="10">
        <v>27612867</v>
      </c>
      <c r="FS37" s="9">
        <v>79732867</v>
      </c>
      <c r="FT37" s="8">
        <v>29345000</v>
      </c>
      <c r="FU37" s="10">
        <v>34345000</v>
      </c>
      <c r="FV37" s="10">
        <v>34217700</v>
      </c>
      <c r="FW37" s="9">
        <v>97907700</v>
      </c>
      <c r="FX37" s="8">
        <v>20685000</v>
      </c>
      <c r="FY37" s="10">
        <v>36780000</v>
      </c>
      <c r="FZ37" s="10">
        <v>52969640</v>
      </c>
      <c r="GA37" s="9">
        <v>110434640</v>
      </c>
      <c r="GB37" s="8">
        <v>171343442</v>
      </c>
      <c r="GC37" s="10">
        <v>69478097.760000005</v>
      </c>
      <c r="GD37" s="13">
        <v>1896</v>
      </c>
      <c r="GE37" s="8">
        <v>605258</v>
      </c>
      <c r="GF37" s="10">
        <v>46302.239999999998</v>
      </c>
      <c r="GG37" s="13">
        <v>18</v>
      </c>
      <c r="GH37" s="32">
        <v>0</v>
      </c>
      <c r="GI37" s="10">
        <v>4101600</v>
      </c>
      <c r="GJ37" s="10">
        <v>0</v>
      </c>
      <c r="GK37" s="10">
        <v>0</v>
      </c>
      <c r="GL37" s="10">
        <v>0</v>
      </c>
      <c r="GM37" s="9">
        <v>4101600</v>
      </c>
      <c r="GN37" s="78">
        <v>100560</v>
      </c>
      <c r="GO37" s="12">
        <v>100491</v>
      </c>
      <c r="GP37" s="12">
        <v>99542</v>
      </c>
      <c r="GQ37" s="12">
        <v>98046</v>
      </c>
      <c r="GR37" s="12">
        <v>95139</v>
      </c>
      <c r="GS37" s="64">
        <v>94488</v>
      </c>
      <c r="GT37" s="12">
        <v>93417</v>
      </c>
      <c r="GU37" s="12">
        <v>91797</v>
      </c>
      <c r="GV37" s="12">
        <v>88275</v>
      </c>
      <c r="GW37" s="12">
        <v>87766</v>
      </c>
      <c r="GX37" s="5">
        <v>86647</v>
      </c>
      <c r="GY37" s="15">
        <v>102722</v>
      </c>
      <c r="GZ37" s="27">
        <v>4</v>
      </c>
    </row>
    <row r="38" spans="1:208" x14ac:dyDescent="0.25">
      <c r="A38" s="4" t="s">
        <v>215</v>
      </c>
      <c r="B38" s="23" t="s">
        <v>216</v>
      </c>
      <c r="C38" s="8">
        <f t="shared" si="27"/>
        <v>1451.9627679578789</v>
      </c>
      <c r="D38" s="10">
        <f t="shared" si="28"/>
        <v>1515.016885553471</v>
      </c>
      <c r="E38" s="10">
        <f t="shared" si="29"/>
        <v>1781.907772406099</v>
      </c>
      <c r="F38" s="10">
        <f t="shared" si="30"/>
        <v>1652.1452034341173</v>
      </c>
      <c r="G38" s="10">
        <f t="shared" si="4"/>
        <v>1948.8427344041838</v>
      </c>
      <c r="H38" s="10">
        <f t="shared" si="5"/>
        <v>1704.7168784029038</v>
      </c>
      <c r="I38" s="75">
        <f t="shared" si="6"/>
        <v>2232.0638612033963</v>
      </c>
      <c r="J38" s="75">
        <f t="shared" si="7"/>
        <v>2468.6967301473233</v>
      </c>
      <c r="K38" s="75">
        <f t="shared" si="22"/>
        <v>2925.2120115774242</v>
      </c>
      <c r="L38" s="75">
        <f t="shared" si="23"/>
        <v>2119.3447046109518</v>
      </c>
      <c r="M38" s="35">
        <f t="shared" si="24"/>
        <v>2239.2874348132482</v>
      </c>
      <c r="N38" s="8">
        <f t="shared" si="31"/>
        <v>2018.7735990974049</v>
      </c>
      <c r="O38" s="10">
        <f t="shared" si="32"/>
        <v>1960.6934333958725</v>
      </c>
      <c r="P38" s="10">
        <f t="shared" si="33"/>
        <v>1887.6355522499071</v>
      </c>
      <c r="Q38" s="10">
        <f t="shared" si="34"/>
        <v>2202.8779395296751</v>
      </c>
      <c r="R38" s="10">
        <f t="shared" si="12"/>
        <v>2246.6817332835262</v>
      </c>
      <c r="S38" s="10">
        <f t="shared" si="13"/>
        <v>2102.3546279491834</v>
      </c>
      <c r="T38" s="75">
        <f t="shared" si="14"/>
        <v>2046.7153931339978</v>
      </c>
      <c r="U38" s="75">
        <f t="shared" si="15"/>
        <v>1999.191879266978</v>
      </c>
      <c r="V38" s="75">
        <f t="shared" si="16"/>
        <v>0</v>
      </c>
      <c r="W38" s="75">
        <f t="shared" si="25"/>
        <v>0</v>
      </c>
      <c r="X38" s="35">
        <f t="shared" si="26"/>
        <v>1674.1305743481325</v>
      </c>
      <c r="Y38" s="39">
        <f t="shared" si="17"/>
        <v>0</v>
      </c>
      <c r="Z38" s="32">
        <f t="shared" si="18"/>
        <v>39630</v>
      </c>
      <c r="AA38" s="39">
        <f t="shared" si="19"/>
        <v>51733.734375</v>
      </c>
      <c r="AB38" s="93">
        <f t="shared" si="20"/>
        <v>0.30524734677432513</v>
      </c>
      <c r="AC38" s="40">
        <f t="shared" si="21"/>
        <v>1</v>
      </c>
      <c r="AD38" s="69">
        <v>1063295.71</v>
      </c>
      <c r="AE38" s="73">
        <v>1410948.15</v>
      </c>
      <c r="AF38" s="73">
        <v>3576312.5</v>
      </c>
      <c r="AG38" s="73">
        <v>75000</v>
      </c>
      <c r="AH38" s="73">
        <v>0</v>
      </c>
      <c r="AI38" s="73">
        <v>44556.14</v>
      </c>
      <c r="AJ38" s="73">
        <v>184985.24</v>
      </c>
      <c r="AK38" s="73">
        <v>9332114.5899999999</v>
      </c>
      <c r="AL38" s="73">
        <v>0</v>
      </c>
      <c r="AM38" s="71">
        <v>15687212.329999998</v>
      </c>
      <c r="AN38" s="69">
        <v>1226523.4500000002</v>
      </c>
      <c r="AO38" s="73">
        <v>964325.91</v>
      </c>
      <c r="AP38" s="73">
        <v>3312285.12</v>
      </c>
      <c r="AQ38" s="73">
        <v>62771.15</v>
      </c>
      <c r="AR38" s="73">
        <v>0</v>
      </c>
      <c r="AS38" s="73">
        <v>179211.16</v>
      </c>
      <c r="AT38" s="73">
        <v>138184.10999999999</v>
      </c>
      <c r="AU38" s="73">
        <v>4500000</v>
      </c>
      <c r="AV38" s="73">
        <v>0</v>
      </c>
      <c r="AW38" s="71">
        <v>10383300.900000002</v>
      </c>
      <c r="AX38" s="69">
        <v>798285</v>
      </c>
      <c r="AY38" s="73">
        <v>919129</v>
      </c>
      <c r="AZ38" s="73">
        <v>3411446</v>
      </c>
      <c r="BA38" s="73">
        <v>2713058</v>
      </c>
      <c r="BB38" s="73">
        <v>0</v>
      </c>
      <c r="BC38" s="73">
        <v>0</v>
      </c>
      <c r="BD38" s="73">
        <v>243368</v>
      </c>
      <c r="BE38" s="73">
        <v>1262359</v>
      </c>
      <c r="BF38" s="73">
        <v>0</v>
      </c>
      <c r="BG38" s="71">
        <v>9347645</v>
      </c>
      <c r="BH38" s="69">
        <v>964678</v>
      </c>
      <c r="BI38" s="73">
        <v>1281891</v>
      </c>
      <c r="BJ38" s="73">
        <v>3202979</v>
      </c>
      <c r="BK38" s="73">
        <v>1219123</v>
      </c>
      <c r="BL38" s="73">
        <v>0</v>
      </c>
      <c r="BM38" s="73">
        <v>0</v>
      </c>
      <c r="BN38" s="73">
        <v>201712</v>
      </c>
      <c r="BO38" s="73">
        <v>981460</v>
      </c>
      <c r="BP38" s="73">
        <v>0</v>
      </c>
      <c r="BQ38" s="71">
        <v>7851843</v>
      </c>
      <c r="BR38" s="69">
        <v>584130</v>
      </c>
      <c r="BS38" s="73">
        <v>1210052</v>
      </c>
      <c r="BT38" s="73">
        <v>3230465</v>
      </c>
      <c r="BU38" s="73">
        <v>886961</v>
      </c>
      <c r="BV38" s="73">
        <v>0</v>
      </c>
      <c r="BW38" s="73">
        <v>0</v>
      </c>
      <c r="BX38" s="73">
        <v>135053</v>
      </c>
      <c r="BY38" s="73">
        <v>933606</v>
      </c>
      <c r="BZ38" s="73">
        <v>0</v>
      </c>
      <c r="CA38" s="71">
        <v>6980267</v>
      </c>
      <c r="CB38" s="8">
        <v>310952</v>
      </c>
      <c r="CC38" s="10">
        <v>796390</v>
      </c>
      <c r="CD38" s="10">
        <v>2874660</v>
      </c>
      <c r="CE38" s="10">
        <v>594507</v>
      </c>
      <c r="CF38" s="10">
        <v>0</v>
      </c>
      <c r="CG38" s="10">
        <v>0</v>
      </c>
      <c r="CH38" s="10">
        <v>119986</v>
      </c>
      <c r="CI38" s="10">
        <v>741942</v>
      </c>
      <c r="CJ38" s="10">
        <v>0</v>
      </c>
      <c r="CK38" s="9">
        <v>5438437</v>
      </c>
      <c r="CL38" s="8">
        <v>444818</v>
      </c>
      <c r="CM38" s="10">
        <v>1063431</v>
      </c>
      <c r="CN38" s="10">
        <v>2785336</v>
      </c>
      <c r="CO38" s="10">
        <v>796359</v>
      </c>
      <c r="CP38" s="10">
        <v>0</v>
      </c>
      <c r="CQ38" s="10">
        <v>0</v>
      </c>
      <c r="CR38" s="10">
        <v>127108</v>
      </c>
      <c r="CS38" s="10">
        <v>867244</v>
      </c>
      <c r="CT38" s="10">
        <v>0</v>
      </c>
      <c r="CU38" s="9">
        <v>6084296</v>
      </c>
      <c r="CV38" s="8">
        <v>325479</v>
      </c>
      <c r="CW38" s="10">
        <v>604575</v>
      </c>
      <c r="CX38" s="10">
        <v>2588046</v>
      </c>
      <c r="CY38" s="10">
        <v>793027</v>
      </c>
      <c r="CZ38" s="10">
        <v>0</v>
      </c>
      <c r="DA38" s="10">
        <v>0</v>
      </c>
      <c r="DB38" s="10">
        <v>114970</v>
      </c>
      <c r="DC38" s="10">
        <v>528540</v>
      </c>
      <c r="DD38" s="10">
        <v>0</v>
      </c>
      <c r="DE38" s="9">
        <v>4954637</v>
      </c>
      <c r="DF38" s="8">
        <v>218403</v>
      </c>
      <c r="DG38" s="10">
        <v>646621</v>
      </c>
      <c r="DH38" s="10">
        <v>2795238</v>
      </c>
      <c r="DI38" s="10">
        <v>883855</v>
      </c>
      <c r="DJ38" s="10">
        <v>0</v>
      </c>
      <c r="DK38" s="10">
        <v>0</v>
      </c>
      <c r="DL38" s="10">
        <v>247433</v>
      </c>
      <c r="DM38" s="10">
        <v>1206765</v>
      </c>
      <c r="DN38" s="10">
        <v>0</v>
      </c>
      <c r="DO38" s="9">
        <v>5998315</v>
      </c>
      <c r="DP38" s="8">
        <v>291998</v>
      </c>
      <c r="DQ38" s="10">
        <v>524552</v>
      </c>
      <c r="DR38" s="10">
        <v>2536077</v>
      </c>
      <c r="DS38" s="10">
        <v>543395</v>
      </c>
      <c r="DT38" s="10">
        <v>0</v>
      </c>
      <c r="DU38" s="10">
        <v>0</v>
      </c>
      <c r="DV38" s="10">
        <v>141498</v>
      </c>
      <c r="DW38" s="10">
        <v>14290</v>
      </c>
      <c r="DX38" s="10">
        <v>0</v>
      </c>
      <c r="DY38" s="9">
        <v>4051810</v>
      </c>
      <c r="DZ38" s="8">
        <v>216123</v>
      </c>
      <c r="EA38" s="10">
        <v>557080</v>
      </c>
      <c r="EB38" s="10">
        <v>2582777</v>
      </c>
      <c r="EC38" s="10">
        <v>368295</v>
      </c>
      <c r="ED38" s="10">
        <v>0</v>
      </c>
      <c r="EE38" s="10">
        <v>0</v>
      </c>
      <c r="EF38" s="10">
        <v>136494</v>
      </c>
      <c r="EG38" s="10">
        <v>30069</v>
      </c>
      <c r="EH38" s="10">
        <v>0</v>
      </c>
      <c r="EI38" s="9">
        <v>3890838</v>
      </c>
      <c r="EJ38" s="8">
        <v>0</v>
      </c>
      <c r="EK38" s="10">
        <v>4751182.57</v>
      </c>
      <c r="EL38" s="10">
        <v>0</v>
      </c>
      <c r="EM38" s="9">
        <v>4751182.57</v>
      </c>
      <c r="EN38" s="8">
        <v>0</v>
      </c>
      <c r="EO38" s="10">
        <v>0</v>
      </c>
      <c r="EP38" s="10">
        <v>0</v>
      </c>
      <c r="EQ38" s="9">
        <v>0</v>
      </c>
      <c r="ER38" s="8">
        <v>0</v>
      </c>
      <c r="ES38" s="10">
        <v>0</v>
      </c>
      <c r="ET38" s="10">
        <v>0</v>
      </c>
      <c r="EU38" s="9">
        <v>0</v>
      </c>
      <c r="EV38" s="8">
        <v>0</v>
      </c>
      <c r="EW38" s="10">
        <v>5563751</v>
      </c>
      <c r="EX38" s="10">
        <v>0</v>
      </c>
      <c r="EY38" s="9">
        <v>5563751</v>
      </c>
      <c r="EZ38" s="8">
        <v>0</v>
      </c>
      <c r="FA38" s="10">
        <v>5544552</v>
      </c>
      <c r="FB38" s="10">
        <v>0</v>
      </c>
      <c r="FC38" s="9">
        <v>5544552</v>
      </c>
      <c r="FD38" s="8">
        <v>0</v>
      </c>
      <c r="FE38" s="10">
        <v>5791987</v>
      </c>
      <c r="FF38" s="10">
        <v>0</v>
      </c>
      <c r="FG38" s="9">
        <v>5791987</v>
      </c>
      <c r="FH38" s="8">
        <v>0</v>
      </c>
      <c r="FI38" s="10">
        <v>6014367</v>
      </c>
      <c r="FJ38" s="10">
        <v>0</v>
      </c>
      <c r="FK38" s="9">
        <v>6014367</v>
      </c>
      <c r="FL38" s="8">
        <v>0</v>
      </c>
      <c r="FM38" s="10">
        <v>5901510</v>
      </c>
      <c r="FN38" s="10">
        <v>0</v>
      </c>
      <c r="FO38" s="9">
        <v>5901510</v>
      </c>
      <c r="FP38" s="8">
        <v>0</v>
      </c>
      <c r="FQ38" s="10">
        <v>5075852</v>
      </c>
      <c r="FR38" s="10">
        <v>0</v>
      </c>
      <c r="FS38" s="9">
        <v>5075852</v>
      </c>
      <c r="FT38" s="8">
        <v>0</v>
      </c>
      <c r="FU38" s="10">
        <v>5225248</v>
      </c>
      <c r="FV38" s="10">
        <v>0</v>
      </c>
      <c r="FW38" s="9">
        <v>5225248</v>
      </c>
      <c r="FX38" s="8">
        <v>0</v>
      </c>
      <c r="FY38" s="10">
        <v>5367919</v>
      </c>
      <c r="FZ38" s="10">
        <v>0</v>
      </c>
      <c r="GA38" s="9">
        <v>5367919</v>
      </c>
      <c r="GB38" s="8">
        <v>1655479.5</v>
      </c>
      <c r="GC38" s="10">
        <v>126334.17</v>
      </c>
      <c r="GD38" s="13">
        <v>32</v>
      </c>
      <c r="GE38" s="8">
        <v>13050</v>
      </c>
      <c r="GF38" s="10">
        <v>998.32</v>
      </c>
      <c r="GG38" s="13">
        <v>0</v>
      </c>
      <c r="GH38" s="32">
        <v>0</v>
      </c>
      <c r="GI38" s="10">
        <v>0</v>
      </c>
      <c r="GJ38" s="10">
        <v>0</v>
      </c>
      <c r="GK38" s="10">
        <v>0</v>
      </c>
      <c r="GL38" s="10">
        <v>0</v>
      </c>
      <c r="GM38" s="9">
        <v>0</v>
      </c>
      <c r="GN38" s="78">
        <v>2838</v>
      </c>
      <c r="GO38" s="12">
        <v>2776</v>
      </c>
      <c r="GP38" s="12">
        <v>2764</v>
      </c>
      <c r="GQ38" s="12">
        <v>2783</v>
      </c>
      <c r="GR38" s="12">
        <v>2709</v>
      </c>
      <c r="GS38" s="64">
        <v>2755</v>
      </c>
      <c r="GT38" s="12">
        <v>2677</v>
      </c>
      <c r="GU38" s="12">
        <v>2679</v>
      </c>
      <c r="GV38" s="12">
        <v>2689</v>
      </c>
      <c r="GW38" s="12">
        <v>2665</v>
      </c>
      <c r="GX38" s="5">
        <v>2659</v>
      </c>
      <c r="GY38" s="15">
        <v>39630</v>
      </c>
      <c r="GZ38" s="27">
        <v>1</v>
      </c>
    </row>
    <row r="39" spans="1:208" x14ac:dyDescent="0.25">
      <c r="A39" s="4" t="s">
        <v>257</v>
      </c>
      <c r="B39" s="23" t="s">
        <v>258</v>
      </c>
      <c r="C39" s="8">
        <f t="shared" si="27"/>
        <v>528.35474646934279</v>
      </c>
      <c r="D39" s="10">
        <f t="shared" si="28"/>
        <v>660.4816166995962</v>
      </c>
      <c r="E39" s="10">
        <f t="shared" si="29"/>
        <v>613.49424384597899</v>
      </c>
      <c r="F39" s="10">
        <f t="shared" si="30"/>
        <v>586.04236814808905</v>
      </c>
      <c r="G39" s="10">
        <f t="shared" si="4"/>
        <v>475.64264498983897</v>
      </c>
      <c r="H39" s="10">
        <f t="shared" si="5"/>
        <v>594.12731481481478</v>
      </c>
      <c r="I39" s="75">
        <f t="shared" si="6"/>
        <v>576.26249573141138</v>
      </c>
      <c r="J39" s="75">
        <f t="shared" si="7"/>
        <v>605.48301059554251</v>
      </c>
      <c r="K39" s="75">
        <f t="shared" si="22"/>
        <v>841.10636802652448</v>
      </c>
      <c r="L39" s="75">
        <f t="shared" si="23"/>
        <v>2800.049979949692</v>
      </c>
      <c r="M39" s="35">
        <f t="shared" si="24"/>
        <v>918.45229111666072</v>
      </c>
      <c r="N39" s="8">
        <f t="shared" si="31"/>
        <v>693.14386746120101</v>
      </c>
      <c r="O39" s="10">
        <f t="shared" si="32"/>
        <v>620.73705008160812</v>
      </c>
      <c r="P39" s="10">
        <f t="shared" si="33"/>
        <v>536.61409999379953</v>
      </c>
      <c r="Q39" s="10">
        <f t="shared" si="34"/>
        <v>457.8313253012048</v>
      </c>
      <c r="R39" s="10">
        <f t="shared" si="12"/>
        <v>388.26793809598252</v>
      </c>
      <c r="S39" s="10">
        <f t="shared" si="13"/>
        <v>307.04365079365078</v>
      </c>
      <c r="T39" s="75">
        <f t="shared" si="14"/>
        <v>333.21950430453461</v>
      </c>
      <c r="U39" s="75">
        <f t="shared" si="15"/>
        <v>278.2974059188893</v>
      </c>
      <c r="V39" s="75">
        <f t="shared" si="16"/>
        <v>213.43880640046129</v>
      </c>
      <c r="W39" s="75">
        <f t="shared" si="25"/>
        <v>193.66774816813094</v>
      </c>
      <c r="X39" s="35">
        <f t="shared" si="26"/>
        <v>202.72921869425616</v>
      </c>
      <c r="Y39" s="39">
        <f t="shared" si="17"/>
        <v>0</v>
      </c>
      <c r="Z39" s="32">
        <f t="shared" si="18"/>
        <v>90486</v>
      </c>
      <c r="AA39" s="39" t="e">
        <f t="shared" si="19"/>
        <v>#DIV/0!</v>
      </c>
      <c r="AB39" s="93">
        <f t="shared" si="20"/>
        <v>4.4769325388570966E-2</v>
      </c>
      <c r="AC39" s="40">
        <f t="shared" si="21"/>
        <v>13</v>
      </c>
      <c r="AD39" s="69">
        <v>15412547</v>
      </c>
      <c r="AE39" s="73">
        <v>8284468</v>
      </c>
      <c r="AF39" s="73">
        <v>6212082</v>
      </c>
      <c r="AG39" s="73">
        <v>11505321.440000001</v>
      </c>
      <c r="AH39" s="73">
        <v>28100</v>
      </c>
      <c r="AI39" s="73">
        <v>136410</v>
      </c>
      <c r="AJ39" s="73">
        <v>9909507</v>
      </c>
      <c r="AK39" s="73">
        <v>20654729</v>
      </c>
      <c r="AL39" s="73">
        <v>0</v>
      </c>
      <c r="AM39" s="71">
        <v>72143164.439999998</v>
      </c>
      <c r="AN39" s="69">
        <v>16927249</v>
      </c>
      <c r="AO39" s="73">
        <v>7582492</v>
      </c>
      <c r="AP39" s="73">
        <v>49661784</v>
      </c>
      <c r="AQ39" s="73">
        <v>60880571</v>
      </c>
      <c r="AR39" s="73">
        <v>105931</v>
      </c>
      <c r="AS39" s="73">
        <v>147070</v>
      </c>
      <c r="AT39" s="73">
        <v>18311245</v>
      </c>
      <c r="AU39" s="73">
        <v>125570294</v>
      </c>
      <c r="AV39" s="73">
        <v>0</v>
      </c>
      <c r="AW39" s="71">
        <v>279186636</v>
      </c>
      <c r="AX39" s="69">
        <v>8296605</v>
      </c>
      <c r="AY39" s="73">
        <v>15983422</v>
      </c>
      <c r="AZ39" s="73">
        <v>5861414</v>
      </c>
      <c r="BA39" s="73">
        <v>9272015</v>
      </c>
      <c r="BB39" s="73">
        <v>6000</v>
      </c>
      <c r="BC39" s="73">
        <v>486143</v>
      </c>
      <c r="BD39" s="73">
        <v>6772440</v>
      </c>
      <c r="BE39" s="73">
        <v>28105573</v>
      </c>
      <c r="BF39" s="73">
        <v>0</v>
      </c>
      <c r="BG39" s="71">
        <v>74783612</v>
      </c>
      <c r="BH39" s="69">
        <v>9795448</v>
      </c>
      <c r="BI39" s="73">
        <v>5835995</v>
      </c>
      <c r="BJ39" s="73">
        <v>3325896</v>
      </c>
      <c r="BK39" s="73">
        <v>9782146</v>
      </c>
      <c r="BL39" s="73">
        <v>98904</v>
      </c>
      <c r="BM39" s="73">
        <v>177856</v>
      </c>
      <c r="BN39" s="73">
        <v>4127895</v>
      </c>
      <c r="BO39" s="73">
        <v>14074748</v>
      </c>
      <c r="BP39" s="73">
        <v>0</v>
      </c>
      <c r="BQ39" s="71">
        <v>47218888</v>
      </c>
      <c r="BR39" s="69">
        <v>11252264</v>
      </c>
      <c r="BS39" s="73">
        <v>5404660</v>
      </c>
      <c r="BT39" s="73">
        <v>2513517</v>
      </c>
      <c r="BU39" s="73">
        <v>7372377</v>
      </c>
      <c r="BV39" s="73">
        <v>225009</v>
      </c>
      <c r="BW39" s="73">
        <v>147981</v>
      </c>
      <c r="BX39" s="73">
        <v>5146861</v>
      </c>
      <c r="BY39" s="73">
        <v>15024026</v>
      </c>
      <c r="BZ39" s="73">
        <v>0</v>
      </c>
      <c r="CA39" s="71">
        <v>47086695</v>
      </c>
      <c r="CB39" s="8">
        <v>9252485</v>
      </c>
      <c r="CC39" s="10">
        <v>5339668</v>
      </c>
      <c r="CD39" s="10">
        <v>6023464</v>
      </c>
      <c r="CE39" s="10">
        <v>8728030</v>
      </c>
      <c r="CF39" s="10">
        <v>52075</v>
      </c>
      <c r="CG39" s="10">
        <v>143449</v>
      </c>
      <c r="CH39" s="10">
        <v>2800367</v>
      </c>
      <c r="CI39" s="10">
        <v>14227525</v>
      </c>
      <c r="CJ39" s="10">
        <v>0</v>
      </c>
      <c r="CK39" s="9">
        <v>46567063</v>
      </c>
      <c r="CL39" s="8">
        <v>9700996</v>
      </c>
      <c r="CM39" s="10">
        <v>5108054</v>
      </c>
      <c r="CN39" s="10">
        <v>1331794</v>
      </c>
      <c r="CO39" s="10">
        <v>5249740</v>
      </c>
      <c r="CP39" s="10">
        <v>258007</v>
      </c>
      <c r="CQ39" s="10">
        <v>150626</v>
      </c>
      <c r="CR39" s="10">
        <v>2542271</v>
      </c>
      <c r="CS39" s="10">
        <v>19968605</v>
      </c>
      <c r="CT39" s="10">
        <v>0</v>
      </c>
      <c r="CU39" s="9">
        <v>44310093</v>
      </c>
      <c r="CV39" s="8">
        <v>16409162</v>
      </c>
      <c r="CW39" s="10">
        <v>4571514</v>
      </c>
      <c r="CX39" s="10">
        <v>571599</v>
      </c>
      <c r="CY39" s="10">
        <v>4469212</v>
      </c>
      <c r="CZ39" s="10">
        <v>736277</v>
      </c>
      <c r="DA39" s="10">
        <v>118250</v>
      </c>
      <c r="DB39" s="10">
        <v>2503462</v>
      </c>
      <c r="DC39" s="10">
        <v>5335344</v>
      </c>
      <c r="DD39" s="10">
        <v>0</v>
      </c>
      <c r="DE39" s="9">
        <v>34714820</v>
      </c>
      <c r="DF39" s="8">
        <v>9970484</v>
      </c>
      <c r="DG39" s="10">
        <v>4491598</v>
      </c>
      <c r="DH39" s="10">
        <v>983822</v>
      </c>
      <c r="DI39" s="10">
        <v>4345327</v>
      </c>
      <c r="DJ39" s="10">
        <v>7085154</v>
      </c>
      <c r="DK39" s="10">
        <v>174068</v>
      </c>
      <c r="DL39" s="10">
        <v>2632239</v>
      </c>
      <c r="DM39" s="10">
        <v>15812496</v>
      </c>
      <c r="DN39" s="10">
        <v>0</v>
      </c>
      <c r="DO39" s="9">
        <v>45495188</v>
      </c>
      <c r="DP39" s="8">
        <v>8657513</v>
      </c>
      <c r="DQ39" s="10">
        <v>4325583</v>
      </c>
      <c r="DR39" s="10">
        <v>351407</v>
      </c>
      <c r="DS39" s="10">
        <v>4596743</v>
      </c>
      <c r="DT39" s="10">
        <v>9701505</v>
      </c>
      <c r="DU39" s="10">
        <v>112439</v>
      </c>
      <c r="DV39" s="10">
        <v>3009476</v>
      </c>
      <c r="DW39" s="10">
        <v>15562130</v>
      </c>
      <c r="DX39" s="10">
        <v>0</v>
      </c>
      <c r="DY39" s="9">
        <v>46316796</v>
      </c>
      <c r="DZ39" s="8">
        <v>8112443</v>
      </c>
      <c r="EA39" s="10">
        <v>4216742</v>
      </c>
      <c r="EB39" s="10">
        <v>1122026</v>
      </c>
      <c r="EC39" s="10">
        <v>5404891</v>
      </c>
      <c r="ED39" s="10">
        <v>2349512</v>
      </c>
      <c r="EE39" s="10">
        <v>126632</v>
      </c>
      <c r="EF39" s="10">
        <v>2873270</v>
      </c>
      <c r="EG39" s="10">
        <v>10141079</v>
      </c>
      <c r="EH39" s="10">
        <v>0</v>
      </c>
      <c r="EI39" s="9">
        <v>34346595</v>
      </c>
      <c r="EJ39" s="8">
        <v>11365000</v>
      </c>
      <c r="EK39" s="10">
        <v>0</v>
      </c>
      <c r="EL39" s="10">
        <v>0</v>
      </c>
      <c r="EM39" s="9">
        <v>11365000</v>
      </c>
      <c r="EN39" s="8">
        <v>10625000</v>
      </c>
      <c r="EO39" s="10">
        <v>0</v>
      </c>
      <c r="EP39" s="10">
        <v>0</v>
      </c>
      <c r="EQ39" s="9">
        <v>10625000</v>
      </c>
      <c r="ER39" s="8">
        <v>11845000</v>
      </c>
      <c r="ES39" s="10">
        <v>0</v>
      </c>
      <c r="ET39" s="10">
        <v>0</v>
      </c>
      <c r="EU39" s="9">
        <v>11845000</v>
      </c>
      <c r="EV39" s="8">
        <v>15234000</v>
      </c>
      <c r="EW39" s="10">
        <v>0</v>
      </c>
      <c r="EX39" s="10">
        <v>0</v>
      </c>
      <c r="EY39" s="9">
        <v>15234000</v>
      </c>
      <c r="EZ39" s="8">
        <v>18540000</v>
      </c>
      <c r="FA39" s="10">
        <v>0</v>
      </c>
      <c r="FB39" s="10">
        <v>0</v>
      </c>
      <c r="FC39" s="9">
        <v>18540000</v>
      </c>
      <c r="FD39" s="8">
        <v>16713000</v>
      </c>
      <c r="FE39" s="10">
        <v>0</v>
      </c>
      <c r="FF39" s="10">
        <v>0</v>
      </c>
      <c r="FG39" s="9">
        <v>16713000</v>
      </c>
      <c r="FH39" s="8">
        <v>19870000</v>
      </c>
      <c r="FI39" s="10">
        <v>0</v>
      </c>
      <c r="FJ39" s="10">
        <v>0</v>
      </c>
      <c r="FK39" s="9">
        <v>19870000</v>
      </c>
      <c r="FL39" s="8">
        <v>22952000</v>
      </c>
      <c r="FM39" s="10">
        <v>0</v>
      </c>
      <c r="FN39" s="10">
        <v>0</v>
      </c>
      <c r="FO39" s="9">
        <v>22952000</v>
      </c>
      <c r="FP39" s="8">
        <v>25963000</v>
      </c>
      <c r="FQ39" s="10">
        <v>0</v>
      </c>
      <c r="FR39" s="10">
        <v>0</v>
      </c>
      <c r="FS39" s="9">
        <v>25963000</v>
      </c>
      <c r="FT39" s="8">
        <v>28904000</v>
      </c>
      <c r="FU39" s="10">
        <v>0</v>
      </c>
      <c r="FV39" s="10">
        <v>0</v>
      </c>
      <c r="FW39" s="9">
        <v>28904000</v>
      </c>
      <c r="FX39" s="8">
        <v>31755000</v>
      </c>
      <c r="FY39" s="10">
        <v>0</v>
      </c>
      <c r="FZ39" s="10">
        <v>0</v>
      </c>
      <c r="GA39" s="9">
        <v>31755000</v>
      </c>
      <c r="GB39" s="8">
        <v>5014608</v>
      </c>
      <c r="GC39" s="10">
        <v>1844200</v>
      </c>
      <c r="GD39" s="13">
        <v>0</v>
      </c>
      <c r="GE39" s="8">
        <v>18492</v>
      </c>
      <c r="GF39" s="10">
        <v>0</v>
      </c>
      <c r="GG39" s="13">
        <v>0</v>
      </c>
      <c r="GH39" s="32">
        <v>0</v>
      </c>
      <c r="GI39" s="10">
        <v>0</v>
      </c>
      <c r="GJ39" s="10">
        <v>0</v>
      </c>
      <c r="GK39" s="10">
        <v>0</v>
      </c>
      <c r="GL39" s="10">
        <v>0</v>
      </c>
      <c r="GM39" s="9">
        <v>0</v>
      </c>
      <c r="GN39" s="78">
        <v>56060</v>
      </c>
      <c r="GO39" s="12">
        <v>54862</v>
      </c>
      <c r="GP39" s="12">
        <v>55496</v>
      </c>
      <c r="GQ39" s="12">
        <v>54740</v>
      </c>
      <c r="GR39" s="12">
        <v>55639</v>
      </c>
      <c r="GS39" s="64">
        <v>54432</v>
      </c>
      <c r="GT39" s="12">
        <v>51176</v>
      </c>
      <c r="GU39" s="12">
        <v>50132</v>
      </c>
      <c r="GV39" s="12">
        <v>48383</v>
      </c>
      <c r="GW39" s="12">
        <v>46564</v>
      </c>
      <c r="GX39" s="5">
        <v>45813</v>
      </c>
      <c r="GY39" s="15">
        <v>90486</v>
      </c>
      <c r="GZ39" s="27">
        <v>13</v>
      </c>
    </row>
    <row r="40" spans="1:208" x14ac:dyDescent="0.25">
      <c r="A40" s="4" t="s">
        <v>198</v>
      </c>
      <c r="B40" s="23" t="s">
        <v>199</v>
      </c>
      <c r="C40" s="8">
        <f t="shared" si="27"/>
        <v>774.6489104116223</v>
      </c>
      <c r="D40" s="10">
        <f t="shared" si="28"/>
        <v>754.95473393227371</v>
      </c>
      <c r="E40" s="10">
        <f t="shared" si="29"/>
        <v>810.53687521845507</v>
      </c>
      <c r="F40" s="10">
        <f t="shared" si="30"/>
        <v>853.2406826889586</v>
      </c>
      <c r="G40" s="10">
        <f t="shared" si="4"/>
        <v>954.91077030324152</v>
      </c>
      <c r="H40" s="10">
        <f t="shared" si="5"/>
        <v>889.1163188504961</v>
      </c>
      <c r="I40" s="75">
        <f t="shared" si="6"/>
        <v>1110.6254720219704</v>
      </c>
      <c r="J40" s="75">
        <f t="shared" si="7"/>
        <v>1443.5060542797494</v>
      </c>
      <c r="K40" s="75">
        <f t="shared" si="22"/>
        <v>1789.4922067268253</v>
      </c>
      <c r="L40" s="75">
        <f t="shared" si="23"/>
        <v>1346.6155102040816</v>
      </c>
      <c r="M40" s="35">
        <f t="shared" si="24"/>
        <v>1450.1283509341999</v>
      </c>
      <c r="N40" s="8">
        <f t="shared" si="31"/>
        <v>333.05638187478382</v>
      </c>
      <c r="O40" s="10">
        <f t="shared" si="32"/>
        <v>309.70525224602625</v>
      </c>
      <c r="P40" s="10">
        <f t="shared" si="33"/>
        <v>316.0583711988815</v>
      </c>
      <c r="Q40" s="10">
        <f t="shared" si="34"/>
        <v>339.95959595959596</v>
      </c>
      <c r="R40" s="10">
        <f t="shared" si="12"/>
        <v>413.34437086092714</v>
      </c>
      <c r="S40" s="10">
        <f t="shared" si="13"/>
        <v>28.854259322613753</v>
      </c>
      <c r="T40" s="75">
        <f t="shared" si="14"/>
        <v>45.72845863371095</v>
      </c>
      <c r="U40" s="75">
        <f t="shared" si="15"/>
        <v>55.618789144050105</v>
      </c>
      <c r="V40" s="75">
        <f t="shared" si="16"/>
        <v>108.54429860541427</v>
      </c>
      <c r="W40" s="75">
        <f t="shared" si="25"/>
        <v>0</v>
      </c>
      <c r="X40" s="35">
        <f t="shared" si="26"/>
        <v>95.553614947197403</v>
      </c>
      <c r="Y40" s="39">
        <f t="shared" si="17"/>
        <v>0</v>
      </c>
      <c r="Z40" s="32">
        <f t="shared" si="18"/>
        <v>45101</v>
      </c>
      <c r="AA40" s="39">
        <f t="shared" si="19"/>
        <v>58774.315789473687</v>
      </c>
      <c r="AB40" s="93">
        <f t="shared" si="20"/>
        <v>0.44499892095314997</v>
      </c>
      <c r="AC40" s="40">
        <f t="shared" si="21"/>
        <v>1</v>
      </c>
      <c r="AD40" s="69">
        <v>370290</v>
      </c>
      <c r="AE40" s="73">
        <v>1021781</v>
      </c>
      <c r="AF40" s="73">
        <v>2151797</v>
      </c>
      <c r="AG40" s="73">
        <v>0</v>
      </c>
      <c r="AH40" s="73">
        <v>0</v>
      </c>
      <c r="AI40" s="73">
        <v>0</v>
      </c>
      <c r="AJ40" s="73">
        <v>26348</v>
      </c>
      <c r="AK40" s="73">
        <v>0</v>
      </c>
      <c r="AL40" s="73">
        <v>0</v>
      </c>
      <c r="AM40" s="71">
        <v>3570216</v>
      </c>
      <c r="AN40" s="69">
        <v>414703</v>
      </c>
      <c r="AO40" s="73">
        <v>796890</v>
      </c>
      <c r="AP40" s="73">
        <v>2046237</v>
      </c>
      <c r="AQ40" s="73">
        <v>0</v>
      </c>
      <c r="AR40" s="73">
        <v>0</v>
      </c>
      <c r="AS40" s="73">
        <v>0</v>
      </c>
      <c r="AT40" s="73">
        <v>41378</v>
      </c>
      <c r="AU40" s="73">
        <v>0</v>
      </c>
      <c r="AV40" s="73">
        <v>0</v>
      </c>
      <c r="AW40" s="71">
        <v>3299208</v>
      </c>
      <c r="AX40" s="69">
        <v>601853</v>
      </c>
      <c r="AY40" s="73">
        <v>716685</v>
      </c>
      <c r="AZ40" s="73">
        <v>2642200</v>
      </c>
      <c r="BA40" s="73">
        <v>57035</v>
      </c>
      <c r="BB40" s="73">
        <v>0</v>
      </c>
      <c r="BC40" s="73">
        <v>0</v>
      </c>
      <c r="BD40" s="73">
        <v>345009</v>
      </c>
      <c r="BE40" s="73">
        <v>676</v>
      </c>
      <c r="BF40" s="73">
        <v>0</v>
      </c>
      <c r="BG40" s="71">
        <v>4363458</v>
      </c>
      <c r="BH40" s="69">
        <v>369802</v>
      </c>
      <c r="BI40" s="73">
        <v>724293</v>
      </c>
      <c r="BJ40" s="73">
        <v>2097196</v>
      </c>
      <c r="BK40" s="73">
        <v>54314</v>
      </c>
      <c r="BL40" s="73">
        <v>0</v>
      </c>
      <c r="BM40" s="73">
        <v>0</v>
      </c>
      <c r="BN40" s="73">
        <v>211592</v>
      </c>
      <c r="BO40" s="73">
        <v>0</v>
      </c>
      <c r="BP40" s="73">
        <v>0</v>
      </c>
      <c r="BQ40" s="71">
        <v>3457197</v>
      </c>
      <c r="BR40" s="69">
        <v>304819</v>
      </c>
      <c r="BS40" s="73">
        <v>617477</v>
      </c>
      <c r="BT40" s="73">
        <v>2109596</v>
      </c>
      <c r="BU40" s="73">
        <v>52224</v>
      </c>
      <c r="BV40" s="73">
        <v>0</v>
      </c>
      <c r="BW40" s="73">
        <v>0</v>
      </c>
      <c r="BX40" s="73">
        <v>151136</v>
      </c>
      <c r="BY40" s="73">
        <v>0</v>
      </c>
      <c r="BZ40" s="73">
        <v>0</v>
      </c>
      <c r="CA40" s="71">
        <v>3235252</v>
      </c>
      <c r="CB40" s="8">
        <v>312586</v>
      </c>
      <c r="CC40" s="10">
        <v>562677</v>
      </c>
      <c r="CD40" s="10">
        <v>1624800</v>
      </c>
      <c r="CE40" s="10">
        <v>59990</v>
      </c>
      <c r="CF40" s="10">
        <v>0</v>
      </c>
      <c r="CG40" s="10">
        <v>0</v>
      </c>
      <c r="CH40" s="10">
        <v>38834</v>
      </c>
      <c r="CI40" s="10">
        <v>57900</v>
      </c>
      <c r="CJ40" s="10">
        <v>0</v>
      </c>
      <c r="CK40" s="9">
        <v>2656787</v>
      </c>
      <c r="CL40" s="8">
        <v>278946</v>
      </c>
      <c r="CM40" s="10">
        <v>847478</v>
      </c>
      <c r="CN40" s="10">
        <v>1532020</v>
      </c>
      <c r="CO40" s="10">
        <v>22320</v>
      </c>
      <c r="CP40" s="10">
        <v>0</v>
      </c>
      <c r="CQ40" s="10">
        <v>0</v>
      </c>
      <c r="CR40" s="10">
        <v>58875</v>
      </c>
      <c r="CS40" s="10">
        <v>0</v>
      </c>
      <c r="CT40" s="10">
        <v>0</v>
      </c>
      <c r="CU40" s="9">
        <v>2739639</v>
      </c>
      <c r="CV40" s="8">
        <v>299399</v>
      </c>
      <c r="CW40" s="10">
        <v>648717</v>
      </c>
      <c r="CX40" s="10">
        <v>1427495</v>
      </c>
      <c r="CY40" s="10">
        <v>20007</v>
      </c>
      <c r="CZ40" s="10">
        <v>0</v>
      </c>
      <c r="DA40" s="10">
        <v>0</v>
      </c>
      <c r="DB40" s="10">
        <v>54036</v>
      </c>
      <c r="DC40" s="10">
        <v>61382</v>
      </c>
      <c r="DD40" s="10">
        <v>0</v>
      </c>
      <c r="DE40" s="9">
        <v>2511036</v>
      </c>
      <c r="DF40" s="8">
        <v>298031</v>
      </c>
      <c r="DG40" s="10">
        <v>518069</v>
      </c>
      <c r="DH40" s="10">
        <v>1364944</v>
      </c>
      <c r="DI40" s="10">
        <v>77715</v>
      </c>
      <c r="DJ40" s="10">
        <v>0</v>
      </c>
      <c r="DK40" s="10">
        <v>0</v>
      </c>
      <c r="DL40" s="10">
        <v>60187</v>
      </c>
      <c r="DM40" s="10">
        <v>40000</v>
      </c>
      <c r="DN40" s="10">
        <v>0</v>
      </c>
      <c r="DO40" s="9">
        <v>2358946</v>
      </c>
      <c r="DP40" s="8">
        <v>338118</v>
      </c>
      <c r="DQ40" s="10">
        <v>493808</v>
      </c>
      <c r="DR40" s="10">
        <v>1329488</v>
      </c>
      <c r="DS40" s="10">
        <v>0</v>
      </c>
      <c r="DT40" s="10">
        <v>0</v>
      </c>
      <c r="DU40" s="10">
        <v>0</v>
      </c>
      <c r="DV40" s="10">
        <v>23425</v>
      </c>
      <c r="DW40" s="10">
        <v>15000</v>
      </c>
      <c r="DX40" s="10">
        <v>0</v>
      </c>
      <c r="DY40" s="9">
        <v>2199839</v>
      </c>
      <c r="DZ40" s="8">
        <v>313477</v>
      </c>
      <c r="EA40" s="10">
        <v>485653</v>
      </c>
      <c r="EB40" s="10">
        <v>1402633</v>
      </c>
      <c r="EC40" s="10">
        <v>13678</v>
      </c>
      <c r="ED40" s="10">
        <v>0</v>
      </c>
      <c r="EE40" s="10">
        <v>0</v>
      </c>
      <c r="EF40" s="10">
        <v>24069</v>
      </c>
      <c r="EG40" s="10">
        <v>0</v>
      </c>
      <c r="EH40" s="10">
        <v>0</v>
      </c>
      <c r="EI40" s="9">
        <v>2239510</v>
      </c>
      <c r="EJ40" s="8">
        <v>0</v>
      </c>
      <c r="EK40" s="10">
        <v>235253</v>
      </c>
      <c r="EL40" s="10">
        <v>0</v>
      </c>
      <c r="EM40" s="9">
        <v>235253</v>
      </c>
      <c r="EN40" s="8">
        <v>0</v>
      </c>
      <c r="EO40" s="10">
        <v>0</v>
      </c>
      <c r="EP40" s="10">
        <v>0</v>
      </c>
      <c r="EQ40" s="9">
        <v>0</v>
      </c>
      <c r="ER40" s="8">
        <v>0</v>
      </c>
      <c r="ES40" s="10">
        <v>264631</v>
      </c>
      <c r="ET40" s="10">
        <v>0</v>
      </c>
      <c r="EU40" s="9">
        <v>264631</v>
      </c>
      <c r="EV40" s="8">
        <v>0</v>
      </c>
      <c r="EW40" s="10">
        <v>133207</v>
      </c>
      <c r="EX40" s="10">
        <v>0</v>
      </c>
      <c r="EY40" s="9">
        <v>133207</v>
      </c>
      <c r="EZ40" s="8">
        <v>0</v>
      </c>
      <c r="FA40" s="10">
        <v>133207</v>
      </c>
      <c r="FB40" s="10">
        <v>0</v>
      </c>
      <c r="FC40" s="9">
        <v>133207</v>
      </c>
      <c r="FD40" s="8">
        <v>0</v>
      </c>
      <c r="FE40" s="10">
        <v>84341</v>
      </c>
      <c r="FF40" s="10">
        <v>0</v>
      </c>
      <c r="FG40" s="9">
        <v>84341</v>
      </c>
      <c r="FH40" s="8">
        <v>0</v>
      </c>
      <c r="FI40" s="10">
        <v>1185885</v>
      </c>
      <c r="FJ40" s="10">
        <v>0</v>
      </c>
      <c r="FK40" s="9">
        <v>1185885</v>
      </c>
      <c r="FL40" s="8">
        <v>0</v>
      </c>
      <c r="FM40" s="10">
        <v>976024</v>
      </c>
      <c r="FN40" s="10">
        <v>0</v>
      </c>
      <c r="FO40" s="9">
        <v>976024</v>
      </c>
      <c r="FP40" s="8">
        <v>0</v>
      </c>
      <c r="FQ40" s="10">
        <v>904243</v>
      </c>
      <c r="FR40" s="10">
        <v>0</v>
      </c>
      <c r="FS40" s="9">
        <v>904243</v>
      </c>
      <c r="FT40" s="8">
        <v>0</v>
      </c>
      <c r="FU40" s="10">
        <v>896287</v>
      </c>
      <c r="FV40" s="10">
        <v>0</v>
      </c>
      <c r="FW40" s="9">
        <v>896287</v>
      </c>
      <c r="FX40" s="8">
        <v>0</v>
      </c>
      <c r="FY40" s="10">
        <v>962866</v>
      </c>
      <c r="FZ40" s="10">
        <v>0</v>
      </c>
      <c r="GA40" s="9">
        <v>962866</v>
      </c>
      <c r="GB40" s="8">
        <v>1116712</v>
      </c>
      <c r="GC40" s="10">
        <v>351432</v>
      </c>
      <c r="GD40" s="13">
        <v>19</v>
      </c>
      <c r="GE40" s="8">
        <v>0</v>
      </c>
      <c r="GF40" s="10">
        <v>0</v>
      </c>
      <c r="GG40" s="13">
        <v>0</v>
      </c>
      <c r="GH40" s="32">
        <v>0</v>
      </c>
      <c r="GI40" s="10">
        <v>0</v>
      </c>
      <c r="GJ40" s="10">
        <v>0</v>
      </c>
      <c r="GK40" s="10">
        <v>0</v>
      </c>
      <c r="GL40" s="10">
        <v>0</v>
      </c>
      <c r="GM40" s="9">
        <v>0</v>
      </c>
      <c r="GN40" s="78">
        <v>2462</v>
      </c>
      <c r="GO40" s="12">
        <v>2450</v>
      </c>
      <c r="GP40" s="12">
        <v>2438</v>
      </c>
      <c r="GQ40" s="12">
        <v>2395</v>
      </c>
      <c r="GR40" s="12">
        <v>2913</v>
      </c>
      <c r="GS40" s="64">
        <v>2923</v>
      </c>
      <c r="GT40" s="12">
        <v>2869</v>
      </c>
      <c r="GU40" s="12">
        <v>2871</v>
      </c>
      <c r="GV40" s="12">
        <v>2861</v>
      </c>
      <c r="GW40" s="12">
        <v>2894</v>
      </c>
      <c r="GX40" s="5">
        <v>2891</v>
      </c>
      <c r="GY40" s="15">
        <v>45101</v>
      </c>
      <c r="GZ40" s="27">
        <v>1</v>
      </c>
    </row>
    <row r="41" spans="1:208" x14ac:dyDescent="0.25">
      <c r="A41" s="4" t="s">
        <v>375</v>
      </c>
      <c r="B41" s="23" t="s">
        <v>372</v>
      </c>
      <c r="C41" s="8">
        <f t="shared" si="27"/>
        <v>2264.0559993296838</v>
      </c>
      <c r="D41" s="10">
        <f t="shared" si="28"/>
        <v>2336.2566772917125</v>
      </c>
      <c r="E41" s="10">
        <f t="shared" si="29"/>
        <v>2452.0406079575741</v>
      </c>
      <c r="F41" s="10">
        <f t="shared" si="30"/>
        <v>2674.1251216347714</v>
      </c>
      <c r="G41" s="10">
        <f t="shared" si="4"/>
        <v>2839.6118609620094</v>
      </c>
      <c r="H41" s="10">
        <f t="shared" si="5"/>
        <v>3926.9966021416803</v>
      </c>
      <c r="I41" s="75">
        <f t="shared" si="6"/>
        <v>2872.572940951653</v>
      </c>
      <c r="J41" s="75">
        <f t="shared" si="7"/>
        <v>3068.2730369949759</v>
      </c>
      <c r="K41" s="75">
        <f t="shared" si="22"/>
        <v>3374.4618828595194</v>
      </c>
      <c r="L41" s="75">
        <f t="shared" si="23"/>
        <v>3738.1643757298561</v>
      </c>
      <c r="M41" s="35">
        <f t="shared" si="24"/>
        <v>3750.7384001068053</v>
      </c>
      <c r="N41" s="8">
        <f t="shared" si="31"/>
        <v>1286.4484415149145</v>
      </c>
      <c r="O41" s="10">
        <f t="shared" si="32"/>
        <v>1244.435590239613</v>
      </c>
      <c r="P41" s="10">
        <f t="shared" si="33"/>
        <v>1144.4309282014133</v>
      </c>
      <c r="Q41" s="10">
        <f t="shared" si="34"/>
        <v>1377.1759109092875</v>
      </c>
      <c r="R41" s="10">
        <f t="shared" si="12"/>
        <v>1401.8448069206315</v>
      </c>
      <c r="S41" s="10">
        <f t="shared" si="13"/>
        <v>1313.1306630971994</v>
      </c>
      <c r="T41" s="75">
        <f t="shared" si="14"/>
        <v>1213.1728135550036</v>
      </c>
      <c r="U41" s="75">
        <f t="shared" si="15"/>
        <v>11510.319067780918</v>
      </c>
      <c r="V41" s="75">
        <f t="shared" si="16"/>
        <v>1023.3889514116553</v>
      </c>
      <c r="W41" s="75">
        <f t="shared" si="25"/>
        <v>0</v>
      </c>
      <c r="X41" s="35">
        <f t="shared" si="26"/>
        <v>811.23396405034407</v>
      </c>
      <c r="Y41" s="39">
        <f t="shared" si="17"/>
        <v>270361</v>
      </c>
      <c r="Z41" s="32">
        <f t="shared" si="18"/>
        <v>71378</v>
      </c>
      <c r="AA41" s="39">
        <f t="shared" si="19"/>
        <v>91743.288503253803</v>
      </c>
      <c r="AB41" s="93">
        <f t="shared" si="20"/>
        <v>0.41986227733940745</v>
      </c>
      <c r="AC41" s="40">
        <f t="shared" si="21"/>
        <v>6</v>
      </c>
      <c r="AD41" s="69">
        <v>52945833</v>
      </c>
      <c r="AE41" s="73">
        <v>101873784</v>
      </c>
      <c r="AF41" s="73">
        <v>114144521</v>
      </c>
      <c r="AG41" s="73">
        <v>10403237</v>
      </c>
      <c r="AH41" s="73">
        <v>994406</v>
      </c>
      <c r="AI41" s="73">
        <v>0</v>
      </c>
      <c r="AJ41" s="73">
        <v>28672808</v>
      </c>
      <c r="AK41" s="73">
        <v>18770261</v>
      </c>
      <c r="AL41" s="73">
        <v>0</v>
      </c>
      <c r="AM41" s="71">
        <v>327804850</v>
      </c>
      <c r="AN41" s="69">
        <v>55310898</v>
      </c>
      <c r="AO41" s="73">
        <v>87861648</v>
      </c>
      <c r="AP41" s="73">
        <v>130530199</v>
      </c>
      <c r="AQ41" s="73">
        <v>10425526</v>
      </c>
      <c r="AR41" s="73">
        <v>908176</v>
      </c>
      <c r="AS41" s="73">
        <v>0</v>
      </c>
      <c r="AT41" s="73">
        <v>22270570</v>
      </c>
      <c r="AU41" s="73">
        <v>19182127</v>
      </c>
      <c r="AV41" s="73">
        <v>0</v>
      </c>
      <c r="AW41" s="71">
        <v>326489144</v>
      </c>
      <c r="AX41" s="69">
        <v>101768947</v>
      </c>
      <c r="AY41" s="73">
        <v>83394147</v>
      </c>
      <c r="AZ41" s="73">
        <v>62618208</v>
      </c>
      <c r="BA41" s="73">
        <v>1970142</v>
      </c>
      <c r="BB41" s="73">
        <v>1330366</v>
      </c>
      <c r="BC41" s="73">
        <v>0</v>
      </c>
      <c r="BD41" s="73">
        <v>24773700</v>
      </c>
      <c r="BE41" s="73">
        <v>48299127</v>
      </c>
      <c r="BF41" s="73">
        <v>0</v>
      </c>
      <c r="BG41" s="71">
        <v>324154637</v>
      </c>
      <c r="BH41" s="69">
        <v>87550691</v>
      </c>
      <c r="BI41" s="73">
        <v>75289043</v>
      </c>
      <c r="BJ41" s="73">
        <v>50681319</v>
      </c>
      <c r="BK41" s="73">
        <v>2199603</v>
      </c>
      <c r="BL41" s="73">
        <v>14614667</v>
      </c>
      <c r="BM41" s="73">
        <v>0</v>
      </c>
      <c r="BN41" s="73">
        <v>18228544</v>
      </c>
      <c r="BO41" s="73">
        <v>47003975</v>
      </c>
      <c r="BP41" s="73">
        <v>0</v>
      </c>
      <c r="BQ41" s="71">
        <v>295567842</v>
      </c>
      <c r="BR41" s="69">
        <v>77484271</v>
      </c>
      <c r="BS41" s="73">
        <v>69951226</v>
      </c>
      <c r="BT41" s="73">
        <v>46215341</v>
      </c>
      <c r="BU41" s="73">
        <v>1311131</v>
      </c>
      <c r="BV41" s="73">
        <v>11684454</v>
      </c>
      <c r="BW41" s="73">
        <v>28574</v>
      </c>
      <c r="BX41" s="73">
        <v>18807616</v>
      </c>
      <c r="BY41" s="73">
        <v>39846921</v>
      </c>
      <c r="BZ41" s="73">
        <v>0</v>
      </c>
      <c r="CA41" s="71">
        <v>265329534</v>
      </c>
      <c r="CB41" s="8">
        <v>158561596</v>
      </c>
      <c r="CC41" s="10">
        <v>65632422</v>
      </c>
      <c r="CD41" s="10">
        <v>46853230</v>
      </c>
      <c r="CE41" s="10">
        <v>1349170</v>
      </c>
      <c r="CF41" s="10">
        <v>11627298</v>
      </c>
      <c r="CG41" s="10">
        <v>0</v>
      </c>
      <c r="CH41" s="10">
        <v>21088212</v>
      </c>
      <c r="CI41" s="10">
        <v>40974657</v>
      </c>
      <c r="CJ41" s="10">
        <v>0</v>
      </c>
      <c r="CK41" s="9">
        <v>346086585</v>
      </c>
      <c r="CL41" s="8">
        <v>75809199</v>
      </c>
      <c r="CM41" s="10">
        <v>65524259</v>
      </c>
      <c r="CN41" s="10">
        <v>44992499</v>
      </c>
      <c r="CO41" s="10">
        <v>2938302</v>
      </c>
      <c r="CP41" s="10">
        <v>9028598</v>
      </c>
      <c r="CQ41" s="10">
        <v>0</v>
      </c>
      <c r="CR41" s="10">
        <v>19664391</v>
      </c>
      <c r="CS41" s="10">
        <v>32494144</v>
      </c>
      <c r="CT41" s="10">
        <v>0</v>
      </c>
      <c r="CU41" s="9">
        <v>250451392</v>
      </c>
      <c r="CV41" s="8">
        <v>64326128</v>
      </c>
      <c r="CW41" s="10">
        <v>63748124</v>
      </c>
      <c r="CX41" s="10">
        <v>46681064</v>
      </c>
      <c r="CY41" s="10">
        <v>1668203</v>
      </c>
      <c r="CZ41" s="10">
        <v>10208648</v>
      </c>
      <c r="DA41" s="10">
        <v>0</v>
      </c>
      <c r="DB41" s="10">
        <v>11231699</v>
      </c>
      <c r="DC41" s="10">
        <v>33095346</v>
      </c>
      <c r="DD41" s="10">
        <v>0</v>
      </c>
      <c r="DE41" s="9">
        <v>230959212</v>
      </c>
      <c r="DF41" s="8">
        <v>57172299</v>
      </c>
      <c r="DG41" s="10">
        <v>59735097</v>
      </c>
      <c r="DH41" s="10">
        <v>44504667</v>
      </c>
      <c r="DI41" s="10">
        <v>1450645</v>
      </c>
      <c r="DJ41" s="10">
        <v>5669220</v>
      </c>
      <c r="DK41" s="10">
        <v>0</v>
      </c>
      <c r="DL41" s="10">
        <v>10866719</v>
      </c>
      <c r="DM41" s="10">
        <v>30506707</v>
      </c>
      <c r="DN41" s="10">
        <v>0</v>
      </c>
      <c r="DO41" s="9">
        <v>209905354</v>
      </c>
      <c r="DP41" s="8">
        <v>52975622</v>
      </c>
      <c r="DQ41" s="10">
        <v>56940261</v>
      </c>
      <c r="DR41" s="10">
        <v>41791745</v>
      </c>
      <c r="DS41" s="10">
        <v>1307646</v>
      </c>
      <c r="DT41" s="10">
        <v>5386521</v>
      </c>
      <c r="DU41" s="10">
        <v>0</v>
      </c>
      <c r="DV41" s="10">
        <v>11640311</v>
      </c>
      <c r="DW41" s="10">
        <v>28709523</v>
      </c>
      <c r="DX41" s="10">
        <v>0</v>
      </c>
      <c r="DY41" s="9">
        <v>198751629</v>
      </c>
      <c r="DZ41" s="8">
        <v>49984202</v>
      </c>
      <c r="EA41" s="10">
        <v>54216068</v>
      </c>
      <c r="EB41" s="10">
        <v>41561473</v>
      </c>
      <c r="EC41" s="10">
        <v>1175344</v>
      </c>
      <c r="ED41" s="10">
        <v>4080776</v>
      </c>
      <c r="EE41" s="10">
        <v>0</v>
      </c>
      <c r="EF41" s="10">
        <v>11106659</v>
      </c>
      <c r="EG41" s="10">
        <v>59455206</v>
      </c>
      <c r="EH41" s="10">
        <v>0</v>
      </c>
      <c r="EI41" s="9">
        <v>221579728</v>
      </c>
      <c r="EJ41" s="8">
        <v>7050000</v>
      </c>
      <c r="EK41" s="10">
        <v>59790000</v>
      </c>
      <c r="EL41" s="10">
        <v>0</v>
      </c>
      <c r="EM41" s="9">
        <v>66840000</v>
      </c>
      <c r="EN41" s="8">
        <v>0</v>
      </c>
      <c r="EO41" s="10">
        <v>0</v>
      </c>
      <c r="EP41" s="10">
        <v>0</v>
      </c>
      <c r="EQ41" s="9">
        <v>0</v>
      </c>
      <c r="ER41" s="8">
        <v>11525000</v>
      </c>
      <c r="ES41" s="10">
        <v>72135000</v>
      </c>
      <c r="ET41" s="10">
        <v>0</v>
      </c>
      <c r="EU41" s="9">
        <v>83660000</v>
      </c>
      <c r="EV41" s="8">
        <v>846925986</v>
      </c>
      <c r="EW41" s="10">
        <v>77895000</v>
      </c>
      <c r="EX41" s="10">
        <v>7641472</v>
      </c>
      <c r="EY41" s="9">
        <v>932462458</v>
      </c>
      <c r="EZ41" s="8">
        <v>15825000</v>
      </c>
      <c r="FA41" s="10">
        <v>79403000</v>
      </c>
      <c r="FB41" s="10">
        <v>0</v>
      </c>
      <c r="FC41" s="9">
        <v>95228000</v>
      </c>
      <c r="FD41" s="8">
        <v>17920000</v>
      </c>
      <c r="FE41" s="10">
        <v>84105000</v>
      </c>
      <c r="FF41" s="10">
        <v>0</v>
      </c>
      <c r="FG41" s="9">
        <v>102025000</v>
      </c>
      <c r="FH41" s="8">
        <v>19890000</v>
      </c>
      <c r="FI41" s="10">
        <v>87710000</v>
      </c>
      <c r="FJ41" s="10">
        <v>0</v>
      </c>
      <c r="FK41" s="9">
        <v>107600000</v>
      </c>
      <c r="FL41" s="8">
        <v>21830000</v>
      </c>
      <c r="FM41" s="10">
        <v>80070000</v>
      </c>
      <c r="FN41" s="10">
        <v>0</v>
      </c>
      <c r="FO41" s="9">
        <v>101900000</v>
      </c>
      <c r="FP41" s="8">
        <v>23405000</v>
      </c>
      <c r="FQ41" s="10">
        <v>60325000</v>
      </c>
      <c r="FR41" s="10">
        <v>0</v>
      </c>
      <c r="FS41" s="9">
        <v>83730000</v>
      </c>
      <c r="FT41" s="8">
        <v>24210000</v>
      </c>
      <c r="FU41" s="10">
        <v>66365000</v>
      </c>
      <c r="FV41" s="10">
        <v>0</v>
      </c>
      <c r="FW41" s="9">
        <v>90575000</v>
      </c>
      <c r="FX41" s="8">
        <v>25755000</v>
      </c>
      <c r="FY41" s="10">
        <v>66365000</v>
      </c>
      <c r="FZ41" s="10">
        <v>0</v>
      </c>
      <c r="GA41" s="9">
        <v>92120000</v>
      </c>
      <c r="GB41" s="8">
        <v>84587312</v>
      </c>
      <c r="GC41" s="10">
        <v>42084207</v>
      </c>
      <c r="GD41" s="13">
        <v>922</v>
      </c>
      <c r="GE41" s="8">
        <v>2127800</v>
      </c>
      <c r="GF41" s="10">
        <v>227305</v>
      </c>
      <c r="GG41" s="13">
        <v>40</v>
      </c>
      <c r="GH41" s="32">
        <v>270361</v>
      </c>
      <c r="GI41" s="10">
        <v>0</v>
      </c>
      <c r="GJ41" s="10">
        <v>0</v>
      </c>
      <c r="GK41" s="10">
        <v>0</v>
      </c>
      <c r="GL41" s="10">
        <v>0</v>
      </c>
      <c r="GM41" s="9">
        <v>270361</v>
      </c>
      <c r="GN41" s="78">
        <v>82393</v>
      </c>
      <c r="GO41" s="12">
        <v>82208</v>
      </c>
      <c r="GP41" s="12">
        <v>81748</v>
      </c>
      <c r="GQ41" s="12">
        <v>81011</v>
      </c>
      <c r="GR41" s="12">
        <v>78495</v>
      </c>
      <c r="GS41" s="64">
        <v>77696</v>
      </c>
      <c r="GT41" s="12">
        <v>76756</v>
      </c>
      <c r="GU41" s="12">
        <v>73992</v>
      </c>
      <c r="GV41" s="12">
        <v>73163</v>
      </c>
      <c r="GW41" s="12">
        <v>72784</v>
      </c>
      <c r="GX41" s="5">
        <v>71608</v>
      </c>
      <c r="GY41" s="15">
        <v>71378</v>
      </c>
      <c r="GZ41" s="27">
        <v>6</v>
      </c>
    </row>
    <row r="42" spans="1:208" x14ac:dyDescent="0.25">
      <c r="A42" s="4" t="s">
        <v>280</v>
      </c>
      <c r="B42" s="23" t="s">
        <v>279</v>
      </c>
      <c r="C42" s="8">
        <f t="shared" si="27"/>
        <v>1654.6427551399674</v>
      </c>
      <c r="D42" s="10">
        <f t="shared" si="28"/>
        <v>1696.6552912723048</v>
      </c>
      <c r="E42" s="10">
        <f t="shared" si="29"/>
        <v>1738.9400208364341</v>
      </c>
      <c r="F42" s="10">
        <f t="shared" si="30"/>
        <v>1788.9478983596953</v>
      </c>
      <c r="G42" s="10">
        <f t="shared" si="4"/>
        <v>1797.0579513864138</v>
      </c>
      <c r="H42" s="10">
        <f t="shared" si="5"/>
        <v>1863.1544686902025</v>
      </c>
      <c r="I42" s="75">
        <f t="shared" si="6"/>
        <v>1841.1553325139971</v>
      </c>
      <c r="J42" s="75">
        <f t="shared" si="7"/>
        <v>2127.6147395667126</v>
      </c>
      <c r="K42" s="75">
        <f t="shared" si="22"/>
        <v>2418.0657730618555</v>
      </c>
      <c r="L42" s="75">
        <f t="shared" si="23"/>
        <v>3969.8287337236738</v>
      </c>
      <c r="M42" s="35">
        <f t="shared" si="24"/>
        <v>3305.0836933045357</v>
      </c>
      <c r="N42" s="8">
        <f t="shared" si="31"/>
        <v>1010.2208767777147</v>
      </c>
      <c r="O42" s="10">
        <f t="shared" si="32"/>
        <v>929.90242044524007</v>
      </c>
      <c r="P42" s="10">
        <f t="shared" si="33"/>
        <v>862.43678374758144</v>
      </c>
      <c r="Q42" s="10">
        <f t="shared" si="34"/>
        <v>795.49610061511419</v>
      </c>
      <c r="R42" s="10">
        <f t="shared" si="12"/>
        <v>970.03687005488632</v>
      </c>
      <c r="S42" s="10">
        <f t="shared" si="13"/>
        <v>898.64194301564169</v>
      </c>
      <c r="T42" s="75">
        <f t="shared" si="14"/>
        <v>875.47745118120986</v>
      </c>
      <c r="U42" s="75">
        <f t="shared" si="15"/>
        <v>824.55373541821791</v>
      </c>
      <c r="V42" s="75">
        <f t="shared" si="16"/>
        <v>771.91216204346222</v>
      </c>
      <c r="W42" s="75">
        <f t="shared" si="25"/>
        <v>713.11302979987761</v>
      </c>
      <c r="X42" s="35">
        <f t="shared" si="26"/>
        <v>564.45260572702568</v>
      </c>
      <c r="Y42" s="39">
        <f t="shared" si="17"/>
        <v>339839.35</v>
      </c>
      <c r="Z42" s="32">
        <f t="shared" si="18"/>
        <v>60964</v>
      </c>
      <c r="AA42" s="39">
        <f t="shared" si="19"/>
        <v>68041.190031152655</v>
      </c>
      <c r="AB42" s="93">
        <f t="shared" si="20"/>
        <v>0.29947012586429744</v>
      </c>
      <c r="AC42" s="40">
        <f t="shared" si="21"/>
        <v>4</v>
      </c>
      <c r="AD42" s="69">
        <v>75711057</v>
      </c>
      <c r="AE42" s="73">
        <v>43801365</v>
      </c>
      <c r="AF42" s="73">
        <v>46686440</v>
      </c>
      <c r="AG42" s="73">
        <v>7138096</v>
      </c>
      <c r="AH42" s="73">
        <v>10167936</v>
      </c>
      <c r="AI42" s="73">
        <v>1020799</v>
      </c>
      <c r="AJ42" s="73">
        <v>5225772</v>
      </c>
      <c r="AK42" s="73">
        <v>10424317</v>
      </c>
      <c r="AL42" s="73">
        <v>0</v>
      </c>
      <c r="AM42" s="71">
        <v>200175782</v>
      </c>
      <c r="AN42" s="69">
        <v>75338021</v>
      </c>
      <c r="AO42" s="73">
        <v>41216054</v>
      </c>
      <c r="AP42" s="73">
        <v>80866491</v>
      </c>
      <c r="AQ42" s="73">
        <v>5410917</v>
      </c>
      <c r="AR42" s="73">
        <v>18010252</v>
      </c>
      <c r="AS42" s="73">
        <v>962409</v>
      </c>
      <c r="AT42" s="73">
        <v>5329607</v>
      </c>
      <c r="AU42" s="73">
        <v>11295977</v>
      </c>
      <c r="AV42" s="73">
        <v>0</v>
      </c>
      <c r="AW42" s="71">
        <v>238429728</v>
      </c>
      <c r="AX42" s="69">
        <v>56741605</v>
      </c>
      <c r="AY42" s="73">
        <v>37292955</v>
      </c>
      <c r="AZ42" s="73">
        <v>31035689</v>
      </c>
      <c r="BA42" s="73">
        <v>5487430</v>
      </c>
      <c r="BB42" s="73">
        <v>2055640</v>
      </c>
      <c r="BC42" s="73">
        <v>792377</v>
      </c>
      <c r="BD42" s="73">
        <v>4237862</v>
      </c>
      <c r="BE42" s="73">
        <v>8025182</v>
      </c>
      <c r="BF42" s="73">
        <v>0</v>
      </c>
      <c r="BG42" s="71">
        <v>145668740</v>
      </c>
      <c r="BH42" s="69">
        <v>47662356</v>
      </c>
      <c r="BI42" s="73">
        <v>32985132</v>
      </c>
      <c r="BJ42" s="73">
        <v>26985273</v>
      </c>
      <c r="BK42" s="73">
        <v>4462510</v>
      </c>
      <c r="BL42" s="73">
        <v>3246376</v>
      </c>
      <c r="BM42" s="73">
        <v>938073</v>
      </c>
      <c r="BN42" s="73">
        <v>3730517</v>
      </c>
      <c r="BO42" s="73">
        <v>7203596</v>
      </c>
      <c r="BP42" s="73">
        <v>0</v>
      </c>
      <c r="BQ42" s="71">
        <v>127213833</v>
      </c>
      <c r="BR42" s="69">
        <v>37820291</v>
      </c>
      <c r="BS42" s="73">
        <v>28834640</v>
      </c>
      <c r="BT42" s="73">
        <v>28244949</v>
      </c>
      <c r="BU42" s="73">
        <v>4791544</v>
      </c>
      <c r="BV42" s="73">
        <v>4585619</v>
      </c>
      <c r="BW42" s="73">
        <v>105433</v>
      </c>
      <c r="BX42" s="73">
        <v>3479768</v>
      </c>
      <c r="BY42" s="73">
        <v>21897031</v>
      </c>
      <c r="BZ42" s="73">
        <v>0</v>
      </c>
      <c r="CA42" s="71">
        <v>129759275</v>
      </c>
      <c r="CB42" s="8">
        <v>34717766</v>
      </c>
      <c r="CC42" s="10">
        <v>27559717</v>
      </c>
      <c r="CD42" s="10">
        <v>29814611</v>
      </c>
      <c r="CE42" s="10">
        <v>4607515</v>
      </c>
      <c r="CF42" s="10">
        <v>6089804</v>
      </c>
      <c r="CG42" s="10">
        <v>106023</v>
      </c>
      <c r="CH42" s="10">
        <v>3235432</v>
      </c>
      <c r="CI42" s="10">
        <v>5137246</v>
      </c>
      <c r="CJ42" s="10">
        <v>0</v>
      </c>
      <c r="CK42" s="9">
        <v>111268114</v>
      </c>
      <c r="CL42" s="8">
        <v>30529025</v>
      </c>
      <c r="CM42" s="10">
        <v>27935491</v>
      </c>
      <c r="CN42" s="10">
        <v>29257565</v>
      </c>
      <c r="CO42" s="10">
        <v>4271059</v>
      </c>
      <c r="CP42" s="10">
        <v>4956442</v>
      </c>
      <c r="CQ42" s="10">
        <v>93376</v>
      </c>
      <c r="CR42" s="10">
        <v>3800746</v>
      </c>
      <c r="CS42" s="10">
        <v>11010732</v>
      </c>
      <c r="CT42" s="10">
        <v>0</v>
      </c>
      <c r="CU42" s="9">
        <v>111854436</v>
      </c>
      <c r="CV42" s="8">
        <v>28411965</v>
      </c>
      <c r="CW42" s="10">
        <v>28968656</v>
      </c>
      <c r="CX42" s="10">
        <v>28459489</v>
      </c>
      <c r="CY42" s="10">
        <v>4272031</v>
      </c>
      <c r="CZ42" s="10">
        <v>4072501</v>
      </c>
      <c r="DA42" s="10">
        <v>93401</v>
      </c>
      <c r="DB42" s="10">
        <v>3441447</v>
      </c>
      <c r="DC42" s="10">
        <v>18510968</v>
      </c>
      <c r="DD42" s="10">
        <v>0</v>
      </c>
      <c r="DE42" s="9">
        <v>116230458</v>
      </c>
      <c r="DF42" s="8">
        <v>26724504</v>
      </c>
      <c r="DG42" s="10">
        <v>26562949</v>
      </c>
      <c r="DH42" s="10">
        <v>27738932</v>
      </c>
      <c r="DI42" s="10">
        <v>4637067</v>
      </c>
      <c r="DJ42" s="10">
        <v>4154117</v>
      </c>
      <c r="DK42" s="10">
        <v>92009</v>
      </c>
      <c r="DL42" s="10">
        <v>3561926</v>
      </c>
      <c r="DM42" s="10">
        <v>11191124</v>
      </c>
      <c r="DN42" s="10">
        <v>0</v>
      </c>
      <c r="DO42" s="9">
        <v>104662628</v>
      </c>
      <c r="DP42" s="8">
        <v>19814966</v>
      </c>
      <c r="DQ42" s="10">
        <v>23348770</v>
      </c>
      <c r="DR42" s="10">
        <v>24781773</v>
      </c>
      <c r="DS42" s="10">
        <v>4698543</v>
      </c>
      <c r="DT42" s="10">
        <v>5203569</v>
      </c>
      <c r="DU42" s="10">
        <v>8279890</v>
      </c>
      <c r="DV42" s="10">
        <v>2965555</v>
      </c>
      <c r="DW42" s="10">
        <v>22866258</v>
      </c>
      <c r="DX42" s="10">
        <v>0</v>
      </c>
      <c r="DY42" s="9">
        <v>111959324</v>
      </c>
      <c r="DZ42" s="8">
        <v>19706823</v>
      </c>
      <c r="EA42" s="10">
        <v>22065869</v>
      </c>
      <c r="EB42" s="10">
        <v>23206077</v>
      </c>
      <c r="EC42" s="10">
        <v>4426416</v>
      </c>
      <c r="ED42" s="10">
        <v>4433291</v>
      </c>
      <c r="EE42" s="10">
        <v>7873445</v>
      </c>
      <c r="EF42" s="10">
        <v>2871762</v>
      </c>
      <c r="EG42" s="10">
        <v>2989166</v>
      </c>
      <c r="EH42" s="10">
        <v>0</v>
      </c>
      <c r="EI42" s="9">
        <v>87572849</v>
      </c>
      <c r="EJ42" s="8">
        <v>0</v>
      </c>
      <c r="EK42" s="10">
        <v>18740213</v>
      </c>
      <c r="EL42" s="10">
        <v>13666140</v>
      </c>
      <c r="EM42" s="9">
        <v>32406353</v>
      </c>
      <c r="EN42" s="8">
        <v>0</v>
      </c>
      <c r="EO42" s="10">
        <v>21098676</v>
      </c>
      <c r="EP42" s="10">
        <v>19702086</v>
      </c>
      <c r="EQ42" s="9">
        <v>40800762</v>
      </c>
      <c r="ER42" s="8">
        <v>0</v>
      </c>
      <c r="ES42" s="10">
        <v>22912073</v>
      </c>
      <c r="ET42" s="10">
        <v>21027483</v>
      </c>
      <c r="EU42" s="9">
        <v>43939556</v>
      </c>
      <c r="EV42" s="8">
        <v>0</v>
      </c>
      <c r="EW42" s="10">
        <v>24195455</v>
      </c>
      <c r="EX42" s="10">
        <v>22314323</v>
      </c>
      <c r="EY42" s="9">
        <v>46509778</v>
      </c>
      <c r="EZ42" s="8">
        <v>0</v>
      </c>
      <c r="FA42" s="10">
        <v>26839178</v>
      </c>
      <c r="FB42" s="10">
        <v>24449793</v>
      </c>
      <c r="FC42" s="9">
        <v>51288971</v>
      </c>
      <c r="FD42" s="8">
        <v>0</v>
      </c>
      <c r="FE42" s="10">
        <v>25356851</v>
      </c>
      <c r="FF42" s="10">
        <v>25832490</v>
      </c>
      <c r="FG42" s="9">
        <v>51189341</v>
      </c>
      <c r="FH42" s="8">
        <v>0</v>
      </c>
      <c r="FI42" s="10">
        <v>26426782</v>
      </c>
      <c r="FJ42" s="10">
        <v>28007807</v>
      </c>
      <c r="FK42" s="9">
        <v>54434589</v>
      </c>
      <c r="FL42" s="8">
        <v>0</v>
      </c>
      <c r="FM42" s="10">
        <v>13585270</v>
      </c>
      <c r="FN42" s="10">
        <v>29867909</v>
      </c>
      <c r="FO42" s="9">
        <v>43453179</v>
      </c>
      <c r="FP42" s="8">
        <v>0</v>
      </c>
      <c r="FQ42" s="10">
        <v>14379822</v>
      </c>
      <c r="FR42" s="10">
        <v>31977880</v>
      </c>
      <c r="FS42" s="9">
        <v>46357702</v>
      </c>
      <c r="FT42" s="8">
        <v>0</v>
      </c>
      <c r="FU42" s="10">
        <v>14972976</v>
      </c>
      <c r="FV42" s="10">
        <v>33857130</v>
      </c>
      <c r="FW42" s="9">
        <v>48830106</v>
      </c>
      <c r="FX42" s="8">
        <v>0</v>
      </c>
      <c r="FY42" s="10">
        <v>15669052</v>
      </c>
      <c r="FZ42" s="10">
        <v>35972429</v>
      </c>
      <c r="GA42" s="9">
        <v>51641481</v>
      </c>
      <c r="GB42" s="8">
        <v>43682444</v>
      </c>
      <c r="GC42" s="10">
        <v>23731799</v>
      </c>
      <c r="GD42" s="13">
        <v>642</v>
      </c>
      <c r="GE42" s="8">
        <v>506287</v>
      </c>
      <c r="GF42" s="10">
        <v>99243</v>
      </c>
      <c r="GG42" s="13">
        <v>11</v>
      </c>
      <c r="GH42" s="32">
        <v>25481.63</v>
      </c>
      <c r="GI42" s="10">
        <v>90349.75</v>
      </c>
      <c r="GJ42" s="10">
        <v>0</v>
      </c>
      <c r="GK42" s="10">
        <v>0</v>
      </c>
      <c r="GL42" s="10">
        <v>224007.97</v>
      </c>
      <c r="GM42" s="9">
        <v>339839.35</v>
      </c>
      <c r="GN42" s="78">
        <v>57412</v>
      </c>
      <c r="GO42" s="12">
        <v>57215</v>
      </c>
      <c r="GP42" s="12">
        <v>56923</v>
      </c>
      <c r="GQ42" s="12">
        <v>56406</v>
      </c>
      <c r="GR42" s="12">
        <v>58584</v>
      </c>
      <c r="GS42" s="64">
        <v>56963</v>
      </c>
      <c r="GT42" s="12">
        <v>56116</v>
      </c>
      <c r="GU42" s="12">
        <v>54624</v>
      </c>
      <c r="GV42" s="12">
        <v>53752</v>
      </c>
      <c r="GW42" s="12">
        <v>52511</v>
      </c>
      <c r="GX42" s="5">
        <v>51119</v>
      </c>
      <c r="GY42" s="15">
        <v>60964</v>
      </c>
      <c r="GZ42" s="27">
        <v>4</v>
      </c>
    </row>
    <row r="43" spans="1:208" x14ac:dyDescent="0.25">
      <c r="A43" s="4" t="s">
        <v>281</v>
      </c>
      <c r="B43" s="23" t="s">
        <v>279</v>
      </c>
      <c r="C43" s="8">
        <f t="shared" si="27"/>
        <v>3091.0883361921096</v>
      </c>
      <c r="D43" s="10">
        <f t="shared" si="28"/>
        <v>3067.0093378607808</v>
      </c>
      <c r="E43" s="10">
        <f t="shared" si="29"/>
        <v>2682.0194420963653</v>
      </c>
      <c r="F43" s="10">
        <f t="shared" si="30"/>
        <v>3246.3454391891892</v>
      </c>
      <c r="G43" s="10">
        <f t="shared" si="4"/>
        <v>3584.6348408710219</v>
      </c>
      <c r="H43" s="10">
        <f t="shared" si="5"/>
        <v>4094.8369384359403</v>
      </c>
      <c r="I43" s="75">
        <f t="shared" si="6"/>
        <v>6173.3577441077441</v>
      </c>
      <c r="J43" s="75">
        <f t="shared" si="7"/>
        <v>4786.1077777777782</v>
      </c>
      <c r="K43" s="75">
        <f t="shared" si="22"/>
        <v>6318.2430323299886</v>
      </c>
      <c r="L43" s="75">
        <f t="shared" si="23"/>
        <v>4406.590909090909</v>
      </c>
      <c r="M43" s="35">
        <f t="shared" si="24"/>
        <v>4844.3026607538804</v>
      </c>
      <c r="N43" s="8">
        <f t="shared" si="31"/>
        <v>0</v>
      </c>
      <c r="O43" s="10">
        <f t="shared" si="32"/>
        <v>0</v>
      </c>
      <c r="P43" s="10">
        <f t="shared" si="33"/>
        <v>0</v>
      </c>
      <c r="Q43" s="10">
        <f t="shared" si="34"/>
        <v>0</v>
      </c>
      <c r="R43" s="10">
        <f t="shared" si="12"/>
        <v>64.344003350083753</v>
      </c>
      <c r="S43" s="10">
        <f t="shared" si="13"/>
        <v>39.971514143094844</v>
      </c>
      <c r="T43" s="75">
        <f t="shared" si="14"/>
        <v>0</v>
      </c>
      <c r="U43" s="75">
        <f t="shared" si="15"/>
        <v>0</v>
      </c>
      <c r="V43" s="75">
        <f t="shared" si="16"/>
        <v>0</v>
      </c>
      <c r="W43" s="75">
        <f t="shared" si="25"/>
        <v>0</v>
      </c>
      <c r="X43" s="35">
        <f t="shared" si="26"/>
        <v>0</v>
      </c>
      <c r="Y43" s="39">
        <f t="shared" si="17"/>
        <v>0</v>
      </c>
      <c r="Z43" s="32">
        <f t="shared" si="18"/>
        <v>72891</v>
      </c>
      <c r="AA43" s="39">
        <f t="shared" si="19"/>
        <v>77153.846153846156</v>
      </c>
      <c r="AB43" s="93">
        <f t="shared" si="20"/>
        <v>0.74105231907958879</v>
      </c>
      <c r="AC43" s="40">
        <f t="shared" si="21"/>
        <v>1</v>
      </c>
      <c r="AD43" s="69">
        <v>926922</v>
      </c>
      <c r="AE43" s="73">
        <v>2157573</v>
      </c>
      <c r="AF43" s="73">
        <v>963765</v>
      </c>
      <c r="AG43" s="73">
        <v>0</v>
      </c>
      <c r="AH43" s="73">
        <v>0</v>
      </c>
      <c r="AI43" s="73">
        <v>0</v>
      </c>
      <c r="AJ43" s="73">
        <v>321301</v>
      </c>
      <c r="AK43" s="73">
        <v>704409</v>
      </c>
      <c r="AL43" s="73">
        <v>0</v>
      </c>
      <c r="AM43" s="71">
        <v>5073970</v>
      </c>
      <c r="AN43" s="69">
        <v>810446</v>
      </c>
      <c r="AO43" s="73">
        <v>1965177</v>
      </c>
      <c r="AP43" s="73">
        <v>912824</v>
      </c>
      <c r="AQ43" s="73">
        <v>0</v>
      </c>
      <c r="AR43" s="73">
        <v>0</v>
      </c>
      <c r="AS43" s="73">
        <v>0</v>
      </c>
      <c r="AT43" s="73">
        <v>286298</v>
      </c>
      <c r="AU43" s="73">
        <v>1822285</v>
      </c>
      <c r="AV43" s="73">
        <v>0</v>
      </c>
      <c r="AW43" s="71">
        <v>5797030</v>
      </c>
      <c r="AX43" s="69">
        <v>1228391</v>
      </c>
      <c r="AY43" s="73">
        <v>2075670</v>
      </c>
      <c r="AZ43" s="73">
        <v>373105</v>
      </c>
      <c r="BA43" s="73">
        <v>530688</v>
      </c>
      <c r="BB43" s="73">
        <v>0</v>
      </c>
      <c r="BC43" s="73">
        <v>0</v>
      </c>
      <c r="BD43" s="73">
        <v>1459610</v>
      </c>
      <c r="BE43" s="73">
        <v>125849</v>
      </c>
      <c r="BF43" s="73">
        <v>0</v>
      </c>
      <c r="BG43" s="71">
        <v>5793313</v>
      </c>
      <c r="BH43" s="69">
        <v>1152388</v>
      </c>
      <c r="BI43" s="73">
        <v>1473469</v>
      </c>
      <c r="BJ43" s="73">
        <v>417308</v>
      </c>
      <c r="BK43" s="73">
        <v>655640</v>
      </c>
      <c r="BL43" s="73">
        <v>0</v>
      </c>
      <c r="BM43" s="73">
        <v>0</v>
      </c>
      <c r="BN43" s="73">
        <v>608692</v>
      </c>
      <c r="BO43" s="73">
        <v>108439</v>
      </c>
      <c r="BP43" s="73">
        <v>0</v>
      </c>
      <c r="BQ43" s="71">
        <v>4415936</v>
      </c>
      <c r="BR43" s="69">
        <v>1191924</v>
      </c>
      <c r="BS43" s="73">
        <v>1419127</v>
      </c>
      <c r="BT43" s="73">
        <v>1785901</v>
      </c>
      <c r="BU43" s="73">
        <v>2796169</v>
      </c>
      <c r="BV43" s="73">
        <v>0</v>
      </c>
      <c r="BW43" s="73">
        <v>0</v>
      </c>
      <c r="BX43" s="73">
        <v>140828</v>
      </c>
      <c r="BY43" s="73">
        <v>94540</v>
      </c>
      <c r="BZ43" s="73">
        <v>0</v>
      </c>
      <c r="CA43" s="71">
        <v>7428489</v>
      </c>
      <c r="CB43" s="8">
        <v>1336649</v>
      </c>
      <c r="CC43" s="10">
        <v>1480348</v>
      </c>
      <c r="CD43" s="10">
        <v>1491489</v>
      </c>
      <c r="CE43" s="10">
        <v>511782</v>
      </c>
      <c r="CF43" s="10">
        <v>0</v>
      </c>
      <c r="CG43" s="10">
        <v>0</v>
      </c>
      <c r="CH43" s="10">
        <v>101726</v>
      </c>
      <c r="CI43" s="10">
        <v>89218</v>
      </c>
      <c r="CJ43" s="10">
        <v>0</v>
      </c>
      <c r="CK43" s="9">
        <v>5011212</v>
      </c>
      <c r="CL43" s="8">
        <v>1443466</v>
      </c>
      <c r="CM43" s="10">
        <v>1258284</v>
      </c>
      <c r="CN43" s="10">
        <v>846438</v>
      </c>
      <c r="CO43" s="10">
        <v>633272</v>
      </c>
      <c r="CP43" s="10">
        <v>0</v>
      </c>
      <c r="CQ43" s="10">
        <v>0</v>
      </c>
      <c r="CR43" s="10">
        <v>98594</v>
      </c>
      <c r="CS43" s="10">
        <v>101596</v>
      </c>
      <c r="CT43" s="10">
        <v>0</v>
      </c>
      <c r="CU43" s="9">
        <v>4381650</v>
      </c>
      <c r="CV43" s="8">
        <v>1219039</v>
      </c>
      <c r="CW43" s="10">
        <v>1280197</v>
      </c>
      <c r="CX43" s="10">
        <v>712698</v>
      </c>
      <c r="CY43" s="10">
        <v>540153</v>
      </c>
      <c r="CZ43" s="10">
        <v>0</v>
      </c>
      <c r="DA43" s="10">
        <v>0</v>
      </c>
      <c r="DB43" s="10">
        <v>91586</v>
      </c>
      <c r="DC43" s="10">
        <v>96534</v>
      </c>
      <c r="DD43" s="10">
        <v>0</v>
      </c>
      <c r="DE43" s="9">
        <v>3940207</v>
      </c>
      <c r="DF43" s="8">
        <v>1004862</v>
      </c>
      <c r="DG43" s="10">
        <v>1135419</v>
      </c>
      <c r="DH43" s="10">
        <v>577780</v>
      </c>
      <c r="DI43" s="10">
        <v>357276</v>
      </c>
      <c r="DJ43" s="10">
        <v>0</v>
      </c>
      <c r="DK43" s="10">
        <v>0</v>
      </c>
      <c r="DL43" s="10">
        <v>97492</v>
      </c>
      <c r="DM43" s="10">
        <v>88138</v>
      </c>
      <c r="DN43" s="10">
        <v>0</v>
      </c>
      <c r="DO43" s="9">
        <v>3260967</v>
      </c>
      <c r="DP43" s="8">
        <v>853486</v>
      </c>
      <c r="DQ43" s="10">
        <v>911508</v>
      </c>
      <c r="DR43" s="10">
        <v>1447586</v>
      </c>
      <c r="DS43" s="10">
        <v>284026</v>
      </c>
      <c r="DT43" s="10">
        <v>0</v>
      </c>
      <c r="DU43" s="10">
        <v>0</v>
      </c>
      <c r="DV43" s="10">
        <v>116331</v>
      </c>
      <c r="DW43" s="10">
        <v>80832</v>
      </c>
      <c r="DX43" s="10">
        <v>0</v>
      </c>
      <c r="DY43" s="9">
        <v>3693769</v>
      </c>
      <c r="DZ43" s="8">
        <v>844934</v>
      </c>
      <c r="EA43" s="10">
        <v>1008553</v>
      </c>
      <c r="EB43" s="10">
        <v>1342219</v>
      </c>
      <c r="EC43" s="10">
        <v>324756</v>
      </c>
      <c r="ED43" s="10">
        <v>0</v>
      </c>
      <c r="EE43" s="10">
        <v>0</v>
      </c>
      <c r="EF43" s="10">
        <v>83747</v>
      </c>
      <c r="EG43" s="10">
        <v>71067</v>
      </c>
      <c r="EH43" s="10">
        <v>0</v>
      </c>
      <c r="EI43" s="9">
        <v>3675276</v>
      </c>
      <c r="EJ43" s="8">
        <v>0</v>
      </c>
      <c r="EK43" s="10">
        <v>0</v>
      </c>
      <c r="EL43" s="10">
        <v>0</v>
      </c>
      <c r="EM43" s="9">
        <v>0</v>
      </c>
      <c r="EN43" s="8">
        <v>0</v>
      </c>
      <c r="EO43" s="10">
        <v>0</v>
      </c>
      <c r="EP43" s="10">
        <v>0</v>
      </c>
      <c r="EQ43" s="9">
        <v>0</v>
      </c>
      <c r="ER43" s="8">
        <v>0</v>
      </c>
      <c r="ES43" s="10">
        <v>0</v>
      </c>
      <c r="ET43" s="10">
        <v>0</v>
      </c>
      <c r="EU43" s="9">
        <v>0</v>
      </c>
      <c r="EV43" s="8">
        <v>0</v>
      </c>
      <c r="EW43" s="10">
        <v>0</v>
      </c>
      <c r="EX43" s="10">
        <v>0</v>
      </c>
      <c r="EY43" s="9">
        <v>0</v>
      </c>
      <c r="EZ43" s="8">
        <v>0</v>
      </c>
      <c r="FA43" s="10">
        <v>0</v>
      </c>
      <c r="FB43" s="10">
        <v>0</v>
      </c>
      <c r="FC43" s="9">
        <v>0</v>
      </c>
      <c r="FD43" s="8">
        <v>48045.760000000002</v>
      </c>
      <c r="FE43" s="10">
        <v>0</v>
      </c>
      <c r="FF43" s="10">
        <v>0</v>
      </c>
      <c r="FG43" s="9">
        <v>48045.760000000002</v>
      </c>
      <c r="FH43" s="8">
        <v>76826.740000000005</v>
      </c>
      <c r="FI43" s="10">
        <v>0</v>
      </c>
      <c r="FJ43" s="10">
        <v>0</v>
      </c>
      <c r="FK43" s="9">
        <v>76826.740000000005</v>
      </c>
      <c r="FL43" s="8">
        <v>0</v>
      </c>
      <c r="FM43" s="10">
        <v>0</v>
      </c>
      <c r="FN43" s="10">
        <v>0</v>
      </c>
      <c r="FO43" s="9">
        <v>0</v>
      </c>
      <c r="FP43" s="8">
        <v>0</v>
      </c>
      <c r="FQ43" s="10">
        <v>0</v>
      </c>
      <c r="FR43" s="10">
        <v>0</v>
      </c>
      <c r="FS43" s="9">
        <v>0</v>
      </c>
      <c r="FT43" s="8">
        <v>0</v>
      </c>
      <c r="FU43" s="10">
        <v>0</v>
      </c>
      <c r="FV43" s="10">
        <v>0</v>
      </c>
      <c r="FW43" s="9">
        <v>0</v>
      </c>
      <c r="FX43" s="8">
        <v>0</v>
      </c>
      <c r="FY43" s="10">
        <v>0</v>
      </c>
      <c r="FZ43" s="10">
        <v>0</v>
      </c>
      <c r="GA43" s="9">
        <v>0</v>
      </c>
      <c r="GB43" s="8">
        <v>2006000</v>
      </c>
      <c r="GC43" s="10">
        <v>939494</v>
      </c>
      <c r="GD43" s="13">
        <v>26</v>
      </c>
      <c r="GE43" s="8">
        <v>0</v>
      </c>
      <c r="GF43" s="10">
        <v>0</v>
      </c>
      <c r="GG43" s="13">
        <v>0</v>
      </c>
      <c r="GH43" s="32">
        <v>0</v>
      </c>
      <c r="GI43" s="10">
        <v>0</v>
      </c>
      <c r="GJ43" s="10">
        <v>0</v>
      </c>
      <c r="GK43" s="10">
        <v>0</v>
      </c>
      <c r="GL43" s="10">
        <v>0</v>
      </c>
      <c r="GM43" s="9">
        <v>0</v>
      </c>
      <c r="GN43" s="78">
        <v>902</v>
      </c>
      <c r="GO43" s="12">
        <v>902</v>
      </c>
      <c r="GP43" s="12">
        <v>897</v>
      </c>
      <c r="GQ43" s="12">
        <v>900</v>
      </c>
      <c r="GR43" s="12">
        <v>1188</v>
      </c>
      <c r="GS43" s="64">
        <v>1202</v>
      </c>
      <c r="GT43" s="12">
        <v>1194</v>
      </c>
      <c r="GU43" s="12">
        <v>1184</v>
      </c>
      <c r="GV43" s="12">
        <v>1183</v>
      </c>
      <c r="GW43" s="12">
        <v>1178</v>
      </c>
      <c r="GX43" s="5">
        <v>1166</v>
      </c>
      <c r="GY43" s="15">
        <v>72891</v>
      </c>
      <c r="GZ43" s="27">
        <v>1</v>
      </c>
    </row>
    <row r="44" spans="1:208" x14ac:dyDescent="0.25">
      <c r="A44" s="126" t="s">
        <v>492</v>
      </c>
      <c r="B44" s="23" t="s">
        <v>493</v>
      </c>
      <c r="C44" s="8">
        <f t="shared" si="27"/>
        <v>1917.3910533910534</v>
      </c>
      <c r="D44" s="10">
        <f t="shared" si="28"/>
        <v>2093.8922852983987</v>
      </c>
      <c r="E44" s="10">
        <f t="shared" si="29"/>
        <v>1947.9985693848355</v>
      </c>
      <c r="F44" s="10">
        <f t="shared" si="30"/>
        <v>2358.7293777134587</v>
      </c>
      <c r="G44" s="10">
        <f t="shared" si="4"/>
        <v>2012.2075471698113</v>
      </c>
      <c r="H44" s="10">
        <f t="shared" si="5"/>
        <v>1772.6258322237018</v>
      </c>
      <c r="I44" s="75">
        <f t="shared" si="6"/>
        <v>2017.3109017496636</v>
      </c>
      <c r="J44" s="75">
        <f t="shared" si="7"/>
        <v>1918.988950276243</v>
      </c>
      <c r="K44" s="75">
        <f t="shared" si="22"/>
        <v>2496.2605156037994</v>
      </c>
      <c r="L44" s="75">
        <f t="shared" si="23"/>
        <v>0</v>
      </c>
      <c r="M44" s="35">
        <f t="shared" si="24"/>
        <v>0</v>
      </c>
      <c r="N44" s="8">
        <f t="shared" si="31"/>
        <v>0</v>
      </c>
      <c r="O44" s="10">
        <f t="shared" si="32"/>
        <v>0</v>
      </c>
      <c r="P44" s="10">
        <f t="shared" si="33"/>
        <v>0</v>
      </c>
      <c r="Q44" s="10">
        <f t="shared" si="34"/>
        <v>0</v>
      </c>
      <c r="R44" s="10">
        <f t="shared" si="12"/>
        <v>0</v>
      </c>
      <c r="S44" s="10">
        <f t="shared" si="13"/>
        <v>0</v>
      </c>
      <c r="T44" s="75">
        <f t="shared" si="14"/>
        <v>0</v>
      </c>
      <c r="U44" s="75">
        <f t="shared" si="15"/>
        <v>0</v>
      </c>
      <c r="V44" s="75">
        <f t="shared" si="16"/>
        <v>0</v>
      </c>
      <c r="W44" s="75">
        <f t="shared" si="25"/>
        <v>0</v>
      </c>
      <c r="X44" s="35">
        <f t="shared" si="26"/>
        <v>0</v>
      </c>
      <c r="Y44" s="39">
        <f t="shared" si="17"/>
        <v>0</v>
      </c>
      <c r="Z44" s="32">
        <f t="shared" si="18"/>
        <v>40766</v>
      </c>
      <c r="AA44" s="39" t="e">
        <f t="shared" si="19"/>
        <v>#DIV/0!</v>
      </c>
      <c r="AB44" s="93" t="e">
        <f t="shared" si="20"/>
        <v>#DIV/0!</v>
      </c>
      <c r="AC44" s="40">
        <f t="shared" si="21"/>
        <v>0</v>
      </c>
      <c r="AD44" s="69">
        <v>0</v>
      </c>
      <c r="AE44" s="73">
        <v>0</v>
      </c>
      <c r="AF44" s="73">
        <v>0</v>
      </c>
      <c r="AG44" s="73">
        <v>0</v>
      </c>
      <c r="AH44" s="73">
        <v>0</v>
      </c>
      <c r="AI44" s="73">
        <v>0</v>
      </c>
      <c r="AJ44" s="73">
        <v>0</v>
      </c>
      <c r="AK44" s="73">
        <v>0</v>
      </c>
      <c r="AL44" s="73">
        <v>0</v>
      </c>
      <c r="AM44" s="71">
        <v>0</v>
      </c>
      <c r="AN44" s="69">
        <v>0</v>
      </c>
      <c r="AO44" s="73">
        <v>0</v>
      </c>
      <c r="AP44" s="73">
        <v>0</v>
      </c>
      <c r="AQ44" s="73">
        <v>0</v>
      </c>
      <c r="AR44" s="73">
        <v>0</v>
      </c>
      <c r="AS44" s="73">
        <v>0</v>
      </c>
      <c r="AT44" s="73">
        <v>0</v>
      </c>
      <c r="AU44" s="73">
        <v>0</v>
      </c>
      <c r="AV44" s="73">
        <v>0</v>
      </c>
      <c r="AW44" s="71">
        <v>0</v>
      </c>
      <c r="AX44" s="69">
        <v>698667</v>
      </c>
      <c r="AY44" s="73">
        <v>89173</v>
      </c>
      <c r="AZ44" s="73">
        <v>714078</v>
      </c>
      <c r="BA44" s="73">
        <v>86266</v>
      </c>
      <c r="BB44" s="73">
        <v>0</v>
      </c>
      <c r="BC44" s="73">
        <v>0</v>
      </c>
      <c r="BD44" s="73">
        <v>251560</v>
      </c>
      <c r="BE44" s="73">
        <v>29690</v>
      </c>
      <c r="BF44" s="73">
        <v>0</v>
      </c>
      <c r="BG44" s="71">
        <v>1869434</v>
      </c>
      <c r="BH44" s="69">
        <v>353685</v>
      </c>
      <c r="BI44" s="73">
        <v>89753</v>
      </c>
      <c r="BJ44" s="73">
        <v>765665</v>
      </c>
      <c r="BK44" s="73">
        <v>39385</v>
      </c>
      <c r="BL44" s="73">
        <v>0</v>
      </c>
      <c r="BM44" s="73">
        <v>0</v>
      </c>
      <c r="BN44" s="73">
        <v>140860</v>
      </c>
      <c r="BO44" s="73">
        <v>5137</v>
      </c>
      <c r="BP44" s="73">
        <v>0</v>
      </c>
      <c r="BQ44" s="71">
        <v>1394485</v>
      </c>
      <c r="BR44" s="69">
        <v>350458</v>
      </c>
      <c r="BS44" s="73">
        <v>90616</v>
      </c>
      <c r="BT44" s="73">
        <v>555789</v>
      </c>
      <c r="BU44" s="73">
        <v>31397</v>
      </c>
      <c r="BV44" s="73">
        <v>356557</v>
      </c>
      <c r="BW44" s="73">
        <v>25</v>
      </c>
      <c r="BX44" s="73">
        <v>114020</v>
      </c>
      <c r="BY44" s="73">
        <v>0</v>
      </c>
      <c r="BZ44" s="73">
        <v>0</v>
      </c>
      <c r="CA44" s="71">
        <v>1498862</v>
      </c>
      <c r="CB44" s="8">
        <v>370514</v>
      </c>
      <c r="CC44" s="10">
        <v>232657</v>
      </c>
      <c r="CD44" s="10">
        <v>517713</v>
      </c>
      <c r="CE44" s="10">
        <v>26234</v>
      </c>
      <c r="CF44" s="10">
        <v>67400</v>
      </c>
      <c r="CG44" s="10">
        <v>0</v>
      </c>
      <c r="CH44" s="10">
        <v>116724</v>
      </c>
      <c r="CI44" s="10">
        <v>0</v>
      </c>
      <c r="CJ44" s="10">
        <v>0</v>
      </c>
      <c r="CK44" s="9">
        <v>1331242</v>
      </c>
      <c r="CL44" s="8">
        <v>407860</v>
      </c>
      <c r="CM44" s="10">
        <v>85813</v>
      </c>
      <c r="CN44" s="10">
        <v>516257</v>
      </c>
      <c r="CO44" s="10">
        <v>46595</v>
      </c>
      <c r="CP44" s="10">
        <v>0</v>
      </c>
      <c r="CQ44" s="10">
        <v>500</v>
      </c>
      <c r="CR44" s="10">
        <v>329386</v>
      </c>
      <c r="CS44" s="10">
        <v>0</v>
      </c>
      <c r="CT44" s="10">
        <v>0</v>
      </c>
      <c r="CU44" s="9">
        <v>1386411</v>
      </c>
      <c r="CV44" s="8">
        <v>529717</v>
      </c>
      <c r="CW44" s="10">
        <v>78846</v>
      </c>
      <c r="CX44" s="10">
        <v>484815</v>
      </c>
      <c r="CY44" s="10">
        <v>41038</v>
      </c>
      <c r="CZ44" s="10">
        <v>0</v>
      </c>
      <c r="DA44" s="10">
        <v>500</v>
      </c>
      <c r="DB44" s="10">
        <v>494966</v>
      </c>
      <c r="DC44" s="10">
        <v>962</v>
      </c>
      <c r="DD44" s="10">
        <v>0</v>
      </c>
      <c r="DE44" s="9">
        <v>1630844</v>
      </c>
      <c r="DF44" s="8">
        <v>545442</v>
      </c>
      <c r="DG44" s="10">
        <v>103094</v>
      </c>
      <c r="DH44" s="10">
        <v>461181</v>
      </c>
      <c r="DI44" s="10">
        <v>27642</v>
      </c>
      <c r="DJ44" s="10">
        <v>0</v>
      </c>
      <c r="DK44" s="10">
        <v>500</v>
      </c>
      <c r="DL44" s="10">
        <v>223792</v>
      </c>
      <c r="DM44" s="10">
        <v>0</v>
      </c>
      <c r="DN44" s="10">
        <v>0</v>
      </c>
      <c r="DO44" s="9">
        <v>1361651</v>
      </c>
      <c r="DP44" s="8">
        <v>292824</v>
      </c>
      <c r="DQ44" s="10">
        <v>84058</v>
      </c>
      <c r="DR44" s="10">
        <v>573042</v>
      </c>
      <c r="DS44" s="10">
        <v>72734</v>
      </c>
      <c r="DT44" s="10">
        <v>0</v>
      </c>
      <c r="DU44" s="10">
        <v>600</v>
      </c>
      <c r="DV44" s="10">
        <v>415246</v>
      </c>
      <c r="DW44" s="10">
        <v>0</v>
      </c>
      <c r="DX44" s="10">
        <v>0</v>
      </c>
      <c r="DY44" s="9">
        <v>1438504</v>
      </c>
      <c r="DZ44" s="8">
        <v>226046</v>
      </c>
      <c r="EA44" s="10">
        <v>71031</v>
      </c>
      <c r="EB44" s="10">
        <v>848008</v>
      </c>
      <c r="EC44" s="10">
        <v>36419</v>
      </c>
      <c r="ED44" s="10">
        <v>0</v>
      </c>
      <c r="EE44" s="10">
        <v>500</v>
      </c>
      <c r="EF44" s="10">
        <v>146748</v>
      </c>
      <c r="EG44" s="10">
        <v>0</v>
      </c>
      <c r="EH44" s="10">
        <v>0</v>
      </c>
      <c r="EI44" s="9">
        <v>1328752</v>
      </c>
      <c r="EJ44" s="8">
        <v>0</v>
      </c>
      <c r="EK44" s="10">
        <v>0</v>
      </c>
      <c r="EL44" s="10">
        <v>0</v>
      </c>
      <c r="EM44" s="9">
        <v>0</v>
      </c>
      <c r="EN44" s="8">
        <v>0</v>
      </c>
      <c r="EO44" s="10">
        <v>0</v>
      </c>
      <c r="EP44" s="10">
        <v>0</v>
      </c>
      <c r="EQ44" s="9">
        <v>0</v>
      </c>
      <c r="ER44" s="8">
        <v>0</v>
      </c>
      <c r="ES44" s="10">
        <v>0</v>
      </c>
      <c r="ET44" s="10">
        <v>0</v>
      </c>
      <c r="EU44" s="9">
        <v>0</v>
      </c>
      <c r="EV44" s="8">
        <v>0</v>
      </c>
      <c r="EW44" s="10">
        <v>0</v>
      </c>
      <c r="EX44" s="10">
        <v>0</v>
      </c>
      <c r="EY44" s="9">
        <v>0</v>
      </c>
      <c r="EZ44" s="8">
        <v>0</v>
      </c>
      <c r="FA44" s="10">
        <v>0</v>
      </c>
      <c r="FB44" s="10">
        <v>0</v>
      </c>
      <c r="FC44" s="9">
        <v>0</v>
      </c>
      <c r="FD44" s="8">
        <v>0</v>
      </c>
      <c r="FE44" s="10">
        <v>0</v>
      </c>
      <c r="FF44" s="10">
        <v>0</v>
      </c>
      <c r="FG44" s="9">
        <v>0</v>
      </c>
      <c r="FH44" s="8">
        <v>0</v>
      </c>
      <c r="FI44" s="10">
        <v>0</v>
      </c>
      <c r="FJ44" s="10">
        <v>0</v>
      </c>
      <c r="FK44" s="9">
        <v>0</v>
      </c>
      <c r="FL44" s="8">
        <v>0</v>
      </c>
      <c r="FM44" s="10">
        <v>0</v>
      </c>
      <c r="FN44" s="10">
        <v>0</v>
      </c>
      <c r="FO44" s="9">
        <v>0</v>
      </c>
      <c r="FP44" s="8">
        <v>0</v>
      </c>
      <c r="FQ44" s="10">
        <v>0</v>
      </c>
      <c r="FR44" s="10">
        <v>0</v>
      </c>
      <c r="FS44" s="9">
        <v>0</v>
      </c>
      <c r="FT44" s="8">
        <v>0</v>
      </c>
      <c r="FU44" s="10">
        <v>0</v>
      </c>
      <c r="FV44" s="10">
        <v>0</v>
      </c>
      <c r="FW44" s="9">
        <v>0</v>
      </c>
      <c r="FX44" s="8">
        <v>0</v>
      </c>
      <c r="FY44" s="10">
        <v>0</v>
      </c>
      <c r="FZ44" s="10">
        <v>0</v>
      </c>
      <c r="GA44" s="9">
        <v>0</v>
      </c>
      <c r="GB44" s="8">
        <v>0</v>
      </c>
      <c r="GC44" s="10">
        <v>0</v>
      </c>
      <c r="GD44" s="13">
        <v>0</v>
      </c>
      <c r="GE44" s="8">
        <v>0</v>
      </c>
      <c r="GF44" s="10">
        <v>0</v>
      </c>
      <c r="GG44" s="13">
        <v>0</v>
      </c>
      <c r="GH44" s="32">
        <v>0</v>
      </c>
      <c r="GI44" s="10">
        <v>0</v>
      </c>
      <c r="GJ44" s="10">
        <v>0</v>
      </c>
      <c r="GK44" s="10">
        <v>0</v>
      </c>
      <c r="GL44" s="10">
        <v>0</v>
      </c>
      <c r="GM44" s="9">
        <v>0</v>
      </c>
      <c r="GN44" s="78">
        <v>758</v>
      </c>
      <c r="GO44" s="12">
        <v>756</v>
      </c>
      <c r="GP44" s="12">
        <v>737</v>
      </c>
      <c r="GQ44" s="12">
        <v>724</v>
      </c>
      <c r="GR44" s="12">
        <v>743</v>
      </c>
      <c r="GS44" s="64">
        <v>751</v>
      </c>
      <c r="GT44" s="12">
        <v>689</v>
      </c>
      <c r="GU44" s="12">
        <v>691</v>
      </c>
      <c r="GV44" s="12">
        <v>699</v>
      </c>
      <c r="GW44" s="12">
        <v>687</v>
      </c>
      <c r="GX44" s="5">
        <v>693</v>
      </c>
      <c r="GY44" s="15">
        <v>40766</v>
      </c>
      <c r="GZ44" s="27">
        <v>0</v>
      </c>
    </row>
    <row r="45" spans="1:208" x14ac:dyDescent="0.25">
      <c r="A45" s="4" t="s">
        <v>376</v>
      </c>
      <c r="B45" s="23" t="s">
        <v>372</v>
      </c>
      <c r="C45" s="8">
        <f t="shared" si="27"/>
        <v>2192.9077669902913</v>
      </c>
      <c r="D45" s="10">
        <f t="shared" si="28"/>
        <v>2246.4120481927712</v>
      </c>
      <c r="E45" s="10">
        <f t="shared" si="29"/>
        <v>2314.7512077294687</v>
      </c>
      <c r="F45" s="10">
        <f t="shared" si="30"/>
        <v>2255.3767772511846</v>
      </c>
      <c r="G45" s="10">
        <f t="shared" si="4"/>
        <v>1628.4983606557378</v>
      </c>
      <c r="H45" s="10">
        <f t="shared" si="5"/>
        <v>1696.4052287581699</v>
      </c>
      <c r="I45" s="75">
        <f t="shared" si="6"/>
        <v>1790.2066666666667</v>
      </c>
      <c r="J45" s="75">
        <f t="shared" si="7"/>
        <v>2374.8697394789579</v>
      </c>
      <c r="K45" s="75">
        <f t="shared" si="22"/>
        <v>2532.0722891566265</v>
      </c>
      <c r="L45" s="75">
        <f t="shared" si="23"/>
        <v>3091.8119999999999</v>
      </c>
      <c r="M45" s="35">
        <f t="shared" si="24"/>
        <v>5645.8192771084341</v>
      </c>
      <c r="N45" s="8">
        <f t="shared" si="31"/>
        <v>0</v>
      </c>
      <c r="O45" s="10">
        <f t="shared" si="32"/>
        <v>0</v>
      </c>
      <c r="P45" s="10">
        <f t="shared" si="33"/>
        <v>0</v>
      </c>
      <c r="Q45" s="10">
        <f t="shared" si="34"/>
        <v>0</v>
      </c>
      <c r="R45" s="10">
        <f t="shared" si="12"/>
        <v>0</v>
      </c>
      <c r="S45" s="10">
        <f t="shared" si="13"/>
        <v>0</v>
      </c>
      <c r="T45" s="75">
        <f t="shared" si="14"/>
        <v>0</v>
      </c>
      <c r="U45" s="75">
        <f t="shared" si="15"/>
        <v>0</v>
      </c>
      <c r="V45" s="75">
        <f t="shared" si="16"/>
        <v>0</v>
      </c>
      <c r="W45" s="75">
        <f t="shared" si="25"/>
        <v>0</v>
      </c>
      <c r="X45" s="35">
        <f t="shared" si="26"/>
        <v>0</v>
      </c>
      <c r="Y45" s="39">
        <f t="shared" si="17"/>
        <v>0</v>
      </c>
      <c r="Z45" s="32">
        <f t="shared" si="18"/>
        <v>68571</v>
      </c>
      <c r="AA45" s="39">
        <f t="shared" si="19"/>
        <v>41250</v>
      </c>
      <c r="AB45" s="93">
        <f t="shared" si="20"/>
        <v>5.7449159263241102E-2</v>
      </c>
      <c r="AC45" s="40">
        <f t="shared" si="21"/>
        <v>0</v>
      </c>
      <c r="AD45" s="69">
        <v>1731568</v>
      </c>
      <c r="AE45" s="73">
        <v>698700</v>
      </c>
      <c r="AF45" s="73">
        <v>340100</v>
      </c>
      <c r="AG45" s="73">
        <v>20150</v>
      </c>
      <c r="AH45" s="73">
        <v>14600</v>
      </c>
      <c r="AI45" s="73">
        <v>5000</v>
      </c>
      <c r="AJ45" s="73">
        <v>1500</v>
      </c>
      <c r="AK45" s="73">
        <v>72790</v>
      </c>
      <c r="AL45" s="73">
        <v>0</v>
      </c>
      <c r="AM45" s="71">
        <v>2884408</v>
      </c>
      <c r="AN45" s="69">
        <v>496130</v>
      </c>
      <c r="AO45" s="73">
        <v>673426</v>
      </c>
      <c r="AP45" s="73">
        <v>340100</v>
      </c>
      <c r="AQ45" s="73">
        <v>17750</v>
      </c>
      <c r="AR45" s="73">
        <v>12000</v>
      </c>
      <c r="AS45" s="73">
        <v>5000</v>
      </c>
      <c r="AT45" s="73">
        <v>1500</v>
      </c>
      <c r="AU45" s="73">
        <v>66811</v>
      </c>
      <c r="AV45" s="73">
        <v>0</v>
      </c>
      <c r="AW45" s="71">
        <v>1612717</v>
      </c>
      <c r="AX45" s="69">
        <v>247614</v>
      </c>
      <c r="AY45" s="73">
        <v>663228</v>
      </c>
      <c r="AZ45" s="73">
        <v>332420</v>
      </c>
      <c r="BA45" s="73">
        <v>16211</v>
      </c>
      <c r="BB45" s="73">
        <v>0</v>
      </c>
      <c r="BC45" s="73">
        <v>0</v>
      </c>
      <c r="BD45" s="73">
        <v>1499</v>
      </c>
      <c r="BE45" s="73">
        <v>0</v>
      </c>
      <c r="BF45" s="73">
        <v>0</v>
      </c>
      <c r="BG45" s="71">
        <v>1260972</v>
      </c>
      <c r="BH45" s="69">
        <v>218323</v>
      </c>
      <c r="BI45" s="73">
        <v>637505</v>
      </c>
      <c r="BJ45" s="73">
        <v>315206</v>
      </c>
      <c r="BK45" s="73">
        <v>12527</v>
      </c>
      <c r="BL45" s="73">
        <v>0</v>
      </c>
      <c r="BM45" s="73">
        <v>0</v>
      </c>
      <c r="BN45" s="73">
        <v>1499</v>
      </c>
      <c r="BO45" s="73">
        <v>0</v>
      </c>
      <c r="BP45" s="73">
        <v>0</v>
      </c>
      <c r="BQ45" s="71">
        <v>1185060</v>
      </c>
      <c r="BR45" s="69">
        <v>203650</v>
      </c>
      <c r="BS45" s="73">
        <v>616742</v>
      </c>
      <c r="BT45" s="73">
        <v>240720</v>
      </c>
      <c r="BU45" s="73">
        <v>11512</v>
      </c>
      <c r="BV45" s="73">
        <v>0</v>
      </c>
      <c r="BW45" s="73">
        <v>0</v>
      </c>
      <c r="BX45" s="73">
        <v>1500</v>
      </c>
      <c r="BY45" s="73">
        <v>100000</v>
      </c>
      <c r="BZ45" s="73">
        <v>0</v>
      </c>
      <c r="CA45" s="71">
        <v>1174124</v>
      </c>
      <c r="CB45" s="8">
        <v>225221</v>
      </c>
      <c r="CC45" s="10">
        <v>592540</v>
      </c>
      <c r="CD45" s="10">
        <v>199844</v>
      </c>
      <c r="CE45" s="10">
        <v>19095</v>
      </c>
      <c r="CF45" s="10">
        <v>0</v>
      </c>
      <c r="CG45" s="10">
        <v>0</v>
      </c>
      <c r="CH45" s="10">
        <v>1500</v>
      </c>
      <c r="CI45" s="10">
        <v>0</v>
      </c>
      <c r="CJ45" s="10">
        <v>0</v>
      </c>
      <c r="CK45" s="9">
        <v>1038200</v>
      </c>
      <c r="CL45" s="8">
        <v>199285</v>
      </c>
      <c r="CM45" s="10">
        <v>618796</v>
      </c>
      <c r="CN45" s="10">
        <v>162553</v>
      </c>
      <c r="CO45" s="10">
        <v>11492</v>
      </c>
      <c r="CP45" s="10">
        <v>0</v>
      </c>
      <c r="CQ45" s="10">
        <v>0</v>
      </c>
      <c r="CR45" s="10">
        <v>1258</v>
      </c>
      <c r="CS45" s="10">
        <v>0</v>
      </c>
      <c r="CT45" s="10">
        <v>0</v>
      </c>
      <c r="CU45" s="9">
        <v>993384</v>
      </c>
      <c r="CV45" s="8">
        <v>161940</v>
      </c>
      <c r="CW45" s="10">
        <v>592239</v>
      </c>
      <c r="CX45" s="10">
        <v>184767</v>
      </c>
      <c r="CY45" s="10">
        <v>11457</v>
      </c>
      <c r="CZ45" s="10">
        <v>0</v>
      </c>
      <c r="DA45" s="10">
        <v>0</v>
      </c>
      <c r="DB45" s="10">
        <v>1366</v>
      </c>
      <c r="DC45" s="10">
        <v>0</v>
      </c>
      <c r="DD45" s="10">
        <v>0</v>
      </c>
      <c r="DE45" s="9">
        <v>951769</v>
      </c>
      <c r="DF45" s="8">
        <v>158033</v>
      </c>
      <c r="DG45" s="10">
        <v>574223</v>
      </c>
      <c r="DH45" s="10">
        <v>224926</v>
      </c>
      <c r="DI45" s="10">
        <v>0</v>
      </c>
      <c r="DJ45" s="10">
        <v>0</v>
      </c>
      <c r="DK45" s="10">
        <v>0</v>
      </c>
      <c r="DL45" s="10">
        <v>1125</v>
      </c>
      <c r="DM45" s="10">
        <v>0</v>
      </c>
      <c r="DN45" s="10">
        <v>0</v>
      </c>
      <c r="DO45" s="9">
        <v>958307</v>
      </c>
      <c r="DP45" s="8">
        <v>150901</v>
      </c>
      <c r="DQ45" s="10">
        <v>566968</v>
      </c>
      <c r="DR45" s="10">
        <v>213142</v>
      </c>
      <c r="DS45" s="10">
        <v>0</v>
      </c>
      <c r="DT45" s="10">
        <v>0</v>
      </c>
      <c r="DU45" s="10">
        <v>0</v>
      </c>
      <c r="DV45" s="10">
        <v>1250</v>
      </c>
      <c r="DW45" s="10">
        <v>0</v>
      </c>
      <c r="DX45" s="10">
        <v>0</v>
      </c>
      <c r="DY45" s="9">
        <v>932261</v>
      </c>
      <c r="DZ45" s="8">
        <v>155463</v>
      </c>
      <c r="EA45" s="10">
        <v>551702</v>
      </c>
      <c r="EB45" s="10">
        <v>195068</v>
      </c>
      <c r="EC45" s="10">
        <v>0</v>
      </c>
      <c r="ED45" s="10">
        <v>0</v>
      </c>
      <c r="EE45" s="10">
        <v>0</v>
      </c>
      <c r="EF45" s="10">
        <v>1245</v>
      </c>
      <c r="EG45" s="10">
        <v>0</v>
      </c>
      <c r="EH45" s="10">
        <v>0</v>
      </c>
      <c r="EI45" s="9">
        <v>903478</v>
      </c>
      <c r="EJ45" s="8">
        <v>0</v>
      </c>
      <c r="EK45" s="10">
        <v>0</v>
      </c>
      <c r="EL45" s="10">
        <v>0</v>
      </c>
      <c r="EM45" s="9">
        <v>0</v>
      </c>
      <c r="EN45" s="8">
        <v>0</v>
      </c>
      <c r="EO45" s="10">
        <v>0</v>
      </c>
      <c r="EP45" s="10">
        <v>0</v>
      </c>
      <c r="EQ45" s="9">
        <v>0</v>
      </c>
      <c r="ER45" s="8">
        <v>0</v>
      </c>
      <c r="ES45" s="10">
        <v>0</v>
      </c>
      <c r="ET45" s="10">
        <v>0</v>
      </c>
      <c r="EU45" s="9">
        <v>0</v>
      </c>
      <c r="EV45" s="8">
        <v>0</v>
      </c>
      <c r="EW45" s="10">
        <v>0</v>
      </c>
      <c r="EX45" s="10">
        <v>0</v>
      </c>
      <c r="EY45" s="9">
        <v>0</v>
      </c>
      <c r="EZ45" s="8">
        <v>0</v>
      </c>
      <c r="FA45" s="10">
        <v>0</v>
      </c>
      <c r="FB45" s="10">
        <v>0</v>
      </c>
      <c r="FC45" s="9">
        <v>0</v>
      </c>
      <c r="FD45" s="8">
        <v>0</v>
      </c>
      <c r="FE45" s="10">
        <v>0</v>
      </c>
      <c r="FF45" s="10">
        <v>0</v>
      </c>
      <c r="FG45" s="9">
        <v>0</v>
      </c>
      <c r="FH45" s="8">
        <v>0</v>
      </c>
      <c r="FI45" s="10">
        <v>0</v>
      </c>
      <c r="FJ45" s="10">
        <v>0</v>
      </c>
      <c r="FK45" s="9">
        <v>0</v>
      </c>
      <c r="FL45" s="8">
        <v>0</v>
      </c>
      <c r="FM45" s="10">
        <v>0</v>
      </c>
      <c r="FN45" s="10">
        <v>0</v>
      </c>
      <c r="FO45" s="9">
        <v>0</v>
      </c>
      <c r="FP45" s="8">
        <v>0</v>
      </c>
      <c r="FQ45" s="10">
        <v>0</v>
      </c>
      <c r="FR45" s="10">
        <v>0</v>
      </c>
      <c r="FS45" s="9">
        <v>0</v>
      </c>
      <c r="FT45" s="8">
        <v>0</v>
      </c>
      <c r="FU45" s="10">
        <v>0</v>
      </c>
      <c r="FV45" s="10">
        <v>0</v>
      </c>
      <c r="FW45" s="9">
        <v>0</v>
      </c>
      <c r="FX45" s="8">
        <v>0</v>
      </c>
      <c r="FY45" s="10">
        <v>0</v>
      </c>
      <c r="FZ45" s="10">
        <v>0</v>
      </c>
      <c r="GA45" s="9">
        <v>0</v>
      </c>
      <c r="GB45" s="8">
        <v>82500</v>
      </c>
      <c r="GC45" s="10">
        <v>6311</v>
      </c>
      <c r="GD45" s="13">
        <v>2</v>
      </c>
      <c r="GE45" s="8">
        <v>0</v>
      </c>
      <c r="GF45" s="10">
        <v>0</v>
      </c>
      <c r="GG45" s="13">
        <v>0</v>
      </c>
      <c r="GH45" s="32">
        <v>0</v>
      </c>
      <c r="GI45" s="10">
        <v>0</v>
      </c>
      <c r="GJ45" s="10">
        <v>0</v>
      </c>
      <c r="GK45" s="10">
        <v>0</v>
      </c>
      <c r="GL45" s="10">
        <v>0</v>
      </c>
      <c r="GM45" s="9">
        <v>0</v>
      </c>
      <c r="GN45" s="78">
        <v>498</v>
      </c>
      <c r="GO45" s="12">
        <v>500</v>
      </c>
      <c r="GP45" s="12">
        <v>498</v>
      </c>
      <c r="GQ45" s="12">
        <v>499</v>
      </c>
      <c r="GR45" s="12">
        <v>600</v>
      </c>
      <c r="GS45" s="64">
        <v>612</v>
      </c>
      <c r="GT45" s="12">
        <v>610</v>
      </c>
      <c r="GU45" s="12">
        <v>422</v>
      </c>
      <c r="GV45" s="12">
        <v>414</v>
      </c>
      <c r="GW45" s="12">
        <v>415</v>
      </c>
      <c r="GX45" s="5">
        <v>412</v>
      </c>
      <c r="GY45" s="15">
        <v>68571</v>
      </c>
      <c r="GZ45" s="27">
        <v>0</v>
      </c>
    </row>
    <row r="46" spans="1:208" x14ac:dyDescent="0.25">
      <c r="A46" s="126" t="s">
        <v>274</v>
      </c>
      <c r="B46" s="23" t="s">
        <v>275</v>
      </c>
      <c r="C46" s="8">
        <f t="shared" si="27"/>
        <v>1230.7620041753653</v>
      </c>
      <c r="D46" s="10">
        <f t="shared" si="28"/>
        <v>1363.4874739039667</v>
      </c>
      <c r="E46" s="10">
        <f t="shared" si="29"/>
        <v>1703.2115594329334</v>
      </c>
      <c r="F46" s="10">
        <f t="shared" si="30"/>
        <v>1276.4654088050315</v>
      </c>
      <c r="G46" s="10">
        <f t="shared" si="4"/>
        <v>2169.92</v>
      </c>
      <c r="H46" s="10">
        <f t="shared" si="5"/>
        <v>2713.013829787234</v>
      </c>
      <c r="I46" s="75">
        <f t="shared" si="6"/>
        <v>2053.2982456140353</v>
      </c>
      <c r="J46" s="75">
        <f t="shared" si="7"/>
        <v>2275.6614255765198</v>
      </c>
      <c r="K46" s="75">
        <f t="shared" si="22"/>
        <v>2113.2084656084658</v>
      </c>
      <c r="L46" s="75">
        <f t="shared" si="23"/>
        <v>0</v>
      </c>
      <c r="M46" s="35">
        <f t="shared" si="24"/>
        <v>0</v>
      </c>
      <c r="N46" s="8">
        <f t="shared" si="31"/>
        <v>3447.144050104384</v>
      </c>
      <c r="O46" s="10">
        <f t="shared" si="32"/>
        <v>3327.671189979123</v>
      </c>
      <c r="P46" s="10">
        <f t="shared" si="33"/>
        <v>3337.8680479825516</v>
      </c>
      <c r="Q46" s="10">
        <f t="shared" si="34"/>
        <v>3076.8322851153039</v>
      </c>
      <c r="R46" s="10">
        <f t="shared" si="12"/>
        <v>3002.2357894736842</v>
      </c>
      <c r="S46" s="10">
        <f t="shared" si="13"/>
        <v>2962.2393617021276</v>
      </c>
      <c r="T46" s="75">
        <f t="shared" si="14"/>
        <v>0</v>
      </c>
      <c r="U46" s="75">
        <f t="shared" si="15"/>
        <v>2852.008501048218</v>
      </c>
      <c r="V46" s="75">
        <f t="shared" si="16"/>
        <v>0</v>
      </c>
      <c r="W46" s="75">
        <f t="shared" si="25"/>
        <v>0</v>
      </c>
      <c r="X46" s="35">
        <f t="shared" si="26"/>
        <v>0</v>
      </c>
      <c r="Y46" s="39">
        <f t="shared" si="17"/>
        <v>0</v>
      </c>
      <c r="Z46" s="32">
        <f t="shared" si="18"/>
        <v>48643</v>
      </c>
      <c r="AA46" s="39" t="e">
        <f t="shared" si="19"/>
        <v>#DIV/0!</v>
      </c>
      <c r="AB46" s="93" t="e">
        <f t="shared" si="20"/>
        <v>#DIV/0!</v>
      </c>
      <c r="AC46" s="40">
        <f t="shared" si="21"/>
        <v>0</v>
      </c>
      <c r="AD46" s="69">
        <v>0</v>
      </c>
      <c r="AE46" s="73">
        <v>0</v>
      </c>
      <c r="AF46" s="73">
        <v>0</v>
      </c>
      <c r="AG46" s="73">
        <v>0</v>
      </c>
      <c r="AH46" s="73">
        <v>0</v>
      </c>
      <c r="AI46" s="73">
        <v>0</v>
      </c>
      <c r="AJ46" s="73">
        <v>0</v>
      </c>
      <c r="AK46" s="73">
        <v>0</v>
      </c>
      <c r="AL46" s="73">
        <v>0</v>
      </c>
      <c r="AM46" s="71">
        <v>0</v>
      </c>
      <c r="AN46" s="69">
        <v>0</v>
      </c>
      <c r="AO46" s="73">
        <v>0</v>
      </c>
      <c r="AP46" s="73">
        <v>0</v>
      </c>
      <c r="AQ46" s="73">
        <v>0</v>
      </c>
      <c r="AR46" s="73">
        <v>0</v>
      </c>
      <c r="AS46" s="73">
        <v>0</v>
      </c>
      <c r="AT46" s="73">
        <v>0</v>
      </c>
      <c r="AU46" s="73">
        <v>0</v>
      </c>
      <c r="AV46" s="73">
        <v>0</v>
      </c>
      <c r="AW46" s="71">
        <v>0</v>
      </c>
      <c r="AX46" s="69">
        <v>498979</v>
      </c>
      <c r="AY46" s="73">
        <v>129743</v>
      </c>
      <c r="AZ46" s="73">
        <v>1267540</v>
      </c>
      <c r="BA46" s="73">
        <v>94429</v>
      </c>
      <c r="BB46" s="73">
        <v>0</v>
      </c>
      <c r="BC46" s="73">
        <v>5000</v>
      </c>
      <c r="BD46" s="73">
        <v>1291</v>
      </c>
      <c r="BE46" s="73">
        <v>212000</v>
      </c>
      <c r="BF46" s="73">
        <v>0</v>
      </c>
      <c r="BG46" s="71">
        <v>2208982</v>
      </c>
      <c r="BH46" s="69">
        <v>610359</v>
      </c>
      <c r="BI46" s="73">
        <v>252601</v>
      </c>
      <c r="BJ46" s="73">
        <v>887465</v>
      </c>
      <c r="BK46" s="73">
        <v>418964</v>
      </c>
      <c r="BL46" s="73">
        <v>0</v>
      </c>
      <c r="BM46" s="73">
        <v>0</v>
      </c>
      <c r="BN46" s="73">
        <v>1592</v>
      </c>
      <c r="BO46" s="73">
        <v>12940</v>
      </c>
      <c r="BP46" s="73">
        <v>0</v>
      </c>
      <c r="BQ46" s="71">
        <v>2183921</v>
      </c>
      <c r="BR46" s="69">
        <v>642683</v>
      </c>
      <c r="BS46" s="73">
        <v>37925</v>
      </c>
      <c r="BT46" s="73">
        <v>904469</v>
      </c>
      <c r="BU46" s="73">
        <v>286630</v>
      </c>
      <c r="BV46" s="73">
        <v>0</v>
      </c>
      <c r="BW46" s="73">
        <v>0</v>
      </c>
      <c r="BX46" s="73">
        <v>901</v>
      </c>
      <c r="BY46" s="73">
        <v>0</v>
      </c>
      <c r="BZ46" s="73">
        <v>0</v>
      </c>
      <c r="CA46" s="71">
        <v>1872608</v>
      </c>
      <c r="CB46" s="8">
        <v>852489</v>
      </c>
      <c r="CC46" s="10">
        <v>340988</v>
      </c>
      <c r="CD46" s="10">
        <v>936318</v>
      </c>
      <c r="CE46" s="10">
        <v>419738</v>
      </c>
      <c r="CF46" s="10">
        <v>0</v>
      </c>
      <c r="CG46" s="10">
        <v>0</v>
      </c>
      <c r="CH46" s="10">
        <v>700</v>
      </c>
      <c r="CI46" s="10">
        <v>10000</v>
      </c>
      <c r="CJ46" s="10">
        <v>0</v>
      </c>
      <c r="CK46" s="9">
        <v>2560233</v>
      </c>
      <c r="CL46" s="8">
        <v>338897</v>
      </c>
      <c r="CM46" s="10">
        <v>44337</v>
      </c>
      <c r="CN46" s="10">
        <v>962888</v>
      </c>
      <c r="CO46" s="10">
        <v>709787</v>
      </c>
      <c r="CP46" s="10">
        <v>0</v>
      </c>
      <c r="CQ46" s="10">
        <v>5000</v>
      </c>
      <c r="CR46" s="10">
        <v>515</v>
      </c>
      <c r="CS46" s="10">
        <v>0</v>
      </c>
      <c r="CT46" s="10">
        <v>0</v>
      </c>
      <c r="CU46" s="9">
        <v>2061424</v>
      </c>
      <c r="CV46" s="8">
        <v>310503</v>
      </c>
      <c r="CW46" s="10">
        <v>21307</v>
      </c>
      <c r="CX46" s="10">
        <v>768006</v>
      </c>
      <c r="CY46" s="10">
        <v>111105</v>
      </c>
      <c r="CZ46" s="10">
        <v>0</v>
      </c>
      <c r="DA46" s="10">
        <v>5000</v>
      </c>
      <c r="DB46" s="10">
        <v>1827</v>
      </c>
      <c r="DC46" s="10">
        <v>0</v>
      </c>
      <c r="DD46" s="10">
        <v>0</v>
      </c>
      <c r="DE46" s="9">
        <v>1217748</v>
      </c>
      <c r="DF46" s="8">
        <v>273602</v>
      </c>
      <c r="DG46" s="10">
        <v>48732</v>
      </c>
      <c r="DH46" s="10">
        <v>824988</v>
      </c>
      <c r="DI46" s="10">
        <v>408670</v>
      </c>
      <c r="DJ46" s="10">
        <v>0</v>
      </c>
      <c r="DK46" s="10">
        <v>2500</v>
      </c>
      <c r="DL46" s="10">
        <v>3353</v>
      </c>
      <c r="DM46" s="10">
        <v>0</v>
      </c>
      <c r="DN46" s="10">
        <v>0</v>
      </c>
      <c r="DO46" s="9">
        <v>1561845</v>
      </c>
      <c r="DP46" s="8">
        <v>298445</v>
      </c>
      <c r="DQ46" s="10">
        <v>14237</v>
      </c>
      <c r="DR46" s="10">
        <v>892466</v>
      </c>
      <c r="DS46" s="10">
        <v>97368</v>
      </c>
      <c r="DT46" s="10">
        <v>0</v>
      </c>
      <c r="DU46" s="10">
        <v>2500</v>
      </c>
      <c r="DV46" s="10">
        <v>1205</v>
      </c>
      <c r="DW46" s="10">
        <v>0</v>
      </c>
      <c r="DX46" s="10">
        <v>0</v>
      </c>
      <c r="DY46" s="9">
        <v>1306221</v>
      </c>
      <c r="DZ46" s="8">
        <v>266492</v>
      </c>
      <c r="EA46" s="10">
        <v>20016</v>
      </c>
      <c r="EB46" s="10">
        <v>818244</v>
      </c>
      <c r="EC46" s="10">
        <v>70608</v>
      </c>
      <c r="ED46" s="10">
        <v>0</v>
      </c>
      <c r="EE46" s="10">
        <v>3199</v>
      </c>
      <c r="EF46" s="10">
        <v>511</v>
      </c>
      <c r="EG46" s="10">
        <v>25000</v>
      </c>
      <c r="EH46" s="10">
        <v>0</v>
      </c>
      <c r="EI46" s="9">
        <v>1204070</v>
      </c>
      <c r="EJ46" s="8">
        <v>0</v>
      </c>
      <c r="EK46" s="10">
        <v>0</v>
      </c>
      <c r="EL46" s="10">
        <v>0</v>
      </c>
      <c r="EM46" s="9">
        <v>0</v>
      </c>
      <c r="EN46" s="8">
        <v>0</v>
      </c>
      <c r="EO46" s="10">
        <v>0</v>
      </c>
      <c r="EP46" s="10">
        <v>0</v>
      </c>
      <c r="EQ46" s="9">
        <v>0</v>
      </c>
      <c r="ER46" s="8">
        <v>0</v>
      </c>
      <c r="ES46" s="10">
        <v>0</v>
      </c>
      <c r="ET46" s="10">
        <v>0</v>
      </c>
      <c r="EU46" s="9">
        <v>0</v>
      </c>
      <c r="EV46" s="8">
        <v>13170.11</v>
      </c>
      <c r="EW46" s="10">
        <v>2539000</v>
      </c>
      <c r="EX46" s="10">
        <v>168646</v>
      </c>
      <c r="EY46" s="9">
        <v>2720816.11</v>
      </c>
      <c r="EZ46" s="8">
        <v>0</v>
      </c>
      <c r="FA46" s="10">
        <v>0</v>
      </c>
      <c r="FB46" s="10">
        <v>0</v>
      </c>
      <c r="FC46" s="9">
        <v>0</v>
      </c>
      <c r="FD46" s="8">
        <v>122505</v>
      </c>
      <c r="FE46" s="10">
        <v>2662000</v>
      </c>
      <c r="FF46" s="10">
        <v>0</v>
      </c>
      <c r="FG46" s="9">
        <v>2784505</v>
      </c>
      <c r="FH46" s="8">
        <v>133124</v>
      </c>
      <c r="FI46" s="10">
        <v>2719000</v>
      </c>
      <c r="FJ46" s="10">
        <v>0</v>
      </c>
      <c r="FK46" s="9">
        <v>2852124</v>
      </c>
      <c r="FL46" s="8">
        <v>161298</v>
      </c>
      <c r="FM46" s="10">
        <v>2774000</v>
      </c>
      <c r="FN46" s="10">
        <v>0</v>
      </c>
      <c r="FO46" s="9">
        <v>2935298</v>
      </c>
      <c r="FP46" s="8">
        <v>236880</v>
      </c>
      <c r="FQ46" s="10">
        <v>2823945</v>
      </c>
      <c r="FR46" s="10"/>
      <c r="FS46" s="9">
        <v>3060825</v>
      </c>
      <c r="FT46" s="8">
        <v>309909</v>
      </c>
      <c r="FU46" s="10">
        <v>2878000</v>
      </c>
      <c r="FV46" s="10">
        <v>0</v>
      </c>
      <c r="FW46" s="9">
        <v>3187909</v>
      </c>
      <c r="FX46" s="8">
        <v>375364</v>
      </c>
      <c r="FY46" s="10">
        <v>2927000</v>
      </c>
      <c r="FZ46" s="10">
        <v>0</v>
      </c>
      <c r="GA46" s="9">
        <v>3302364</v>
      </c>
      <c r="GB46" s="8">
        <v>0</v>
      </c>
      <c r="GC46" s="10">
        <v>0</v>
      </c>
      <c r="GD46" s="13">
        <v>0</v>
      </c>
      <c r="GE46" s="8">
        <v>0</v>
      </c>
      <c r="GF46" s="10">
        <v>0</v>
      </c>
      <c r="GG46" s="13">
        <v>0</v>
      </c>
      <c r="GH46" s="32">
        <v>0</v>
      </c>
      <c r="GI46" s="10">
        <v>0</v>
      </c>
      <c r="GJ46" s="10">
        <v>0</v>
      </c>
      <c r="GK46" s="10">
        <v>0</v>
      </c>
      <c r="GL46" s="10">
        <v>0</v>
      </c>
      <c r="GM46" s="9">
        <v>0</v>
      </c>
      <c r="GN46" s="78">
        <v>961</v>
      </c>
      <c r="GO46" s="12">
        <v>956</v>
      </c>
      <c r="GP46" s="12">
        <v>945</v>
      </c>
      <c r="GQ46" s="12">
        <v>954</v>
      </c>
      <c r="GR46" s="12">
        <v>912</v>
      </c>
      <c r="GS46" s="64">
        <v>940</v>
      </c>
      <c r="GT46" s="12">
        <v>950</v>
      </c>
      <c r="GU46" s="12">
        <v>954</v>
      </c>
      <c r="GV46" s="12">
        <v>917</v>
      </c>
      <c r="GW46" s="12">
        <v>958</v>
      </c>
      <c r="GX46" s="5">
        <v>958</v>
      </c>
      <c r="GY46" s="15">
        <v>48643</v>
      </c>
      <c r="GZ46" s="27">
        <v>0</v>
      </c>
    </row>
    <row r="47" spans="1:208" x14ac:dyDescent="0.25">
      <c r="A47" s="4" t="s">
        <v>266</v>
      </c>
      <c r="B47" s="23" t="s">
        <v>267</v>
      </c>
      <c r="C47" s="8">
        <f t="shared" si="27"/>
        <v>1162.8056042031524</v>
      </c>
      <c r="D47" s="10">
        <f t="shared" si="28"/>
        <v>1160.7860151642797</v>
      </c>
      <c r="E47" s="10">
        <f t="shared" si="29"/>
        <v>1709.1871609403254</v>
      </c>
      <c r="F47" s="10">
        <f t="shared" si="30"/>
        <v>1543.8957968476357</v>
      </c>
      <c r="G47" s="10">
        <f t="shared" si="4"/>
        <v>1814.4439541041484</v>
      </c>
      <c r="H47" s="10">
        <f t="shared" si="5"/>
        <v>1132.4039451114922</v>
      </c>
      <c r="I47" s="75">
        <f t="shared" si="6"/>
        <v>1873.3149872988993</v>
      </c>
      <c r="J47" s="75">
        <f t="shared" si="7"/>
        <v>2115.0366172624235</v>
      </c>
      <c r="K47" s="75">
        <f t="shared" si="22"/>
        <v>2218.7332170880559</v>
      </c>
      <c r="L47" s="75">
        <f t="shared" si="23"/>
        <v>2614.9592013888887</v>
      </c>
      <c r="M47" s="35">
        <f t="shared" si="24"/>
        <v>2409.25</v>
      </c>
      <c r="N47" s="8">
        <f t="shared" si="31"/>
        <v>0</v>
      </c>
      <c r="O47" s="10">
        <f t="shared" si="32"/>
        <v>13.620665543386689</v>
      </c>
      <c r="P47" s="10">
        <f t="shared" si="33"/>
        <v>12.46010849909584</v>
      </c>
      <c r="Q47" s="10">
        <f t="shared" si="34"/>
        <v>178.18696147110333</v>
      </c>
      <c r="R47" s="10">
        <f t="shared" si="12"/>
        <v>307.10261253309795</v>
      </c>
      <c r="S47" s="10">
        <f t="shared" si="13"/>
        <v>315.52907375643224</v>
      </c>
      <c r="T47" s="75">
        <f t="shared" si="14"/>
        <v>21.168501270110077</v>
      </c>
      <c r="U47" s="75">
        <f t="shared" si="15"/>
        <v>1308.3077593722755</v>
      </c>
      <c r="V47" s="75">
        <f t="shared" si="16"/>
        <v>1281.9869224062772</v>
      </c>
      <c r="W47" s="75">
        <f t="shared" si="25"/>
        <v>1244.2803819444443</v>
      </c>
      <c r="X47" s="35">
        <f t="shared" si="26"/>
        <v>1210.4662629757786</v>
      </c>
      <c r="Y47" s="39">
        <f t="shared" si="17"/>
        <v>0</v>
      </c>
      <c r="Z47" s="32">
        <f t="shared" si="18"/>
        <v>60714</v>
      </c>
      <c r="AA47" s="39">
        <f t="shared" si="19"/>
        <v>33035.599999999999</v>
      </c>
      <c r="AB47" s="93">
        <f t="shared" si="20"/>
        <v>0.20409051421226629</v>
      </c>
      <c r="AC47" s="40">
        <f t="shared" si="21"/>
        <v>1</v>
      </c>
      <c r="AD47" s="69">
        <v>733755</v>
      </c>
      <c r="AE47" s="73">
        <v>399218</v>
      </c>
      <c r="AF47" s="73">
        <v>984120</v>
      </c>
      <c r="AG47" s="73">
        <v>69000</v>
      </c>
      <c r="AH47" s="73">
        <v>560000</v>
      </c>
      <c r="AI47" s="73">
        <v>0</v>
      </c>
      <c r="AJ47" s="73">
        <v>39000</v>
      </c>
      <c r="AK47" s="73">
        <v>0</v>
      </c>
      <c r="AL47" s="73">
        <v>0</v>
      </c>
      <c r="AM47" s="71">
        <v>2785093</v>
      </c>
      <c r="AN47" s="69">
        <v>652371</v>
      </c>
      <c r="AO47" s="73">
        <v>451804</v>
      </c>
      <c r="AP47" s="73">
        <v>885578</v>
      </c>
      <c r="AQ47" s="73">
        <v>64500</v>
      </c>
      <c r="AR47" s="73">
        <v>913630</v>
      </c>
      <c r="AS47" s="73">
        <v>0</v>
      </c>
      <c r="AT47" s="73">
        <v>44550</v>
      </c>
      <c r="AU47" s="73">
        <v>0</v>
      </c>
      <c r="AV47" s="73">
        <v>0</v>
      </c>
      <c r="AW47" s="71">
        <v>3012433</v>
      </c>
      <c r="AX47" s="69">
        <v>703677</v>
      </c>
      <c r="AY47" s="73">
        <v>913220</v>
      </c>
      <c r="AZ47" s="73">
        <v>801354</v>
      </c>
      <c r="BA47" s="73">
        <v>73542</v>
      </c>
      <c r="BB47" s="73">
        <v>0</v>
      </c>
      <c r="BC47" s="73">
        <v>3025</v>
      </c>
      <c r="BD47" s="73">
        <v>50069</v>
      </c>
      <c r="BE47" s="73">
        <v>331018</v>
      </c>
      <c r="BF47" s="73">
        <v>0</v>
      </c>
      <c r="BG47" s="71">
        <v>2875905</v>
      </c>
      <c r="BH47" s="69">
        <v>582077</v>
      </c>
      <c r="BI47" s="73">
        <v>917193</v>
      </c>
      <c r="BJ47" s="73">
        <v>749955</v>
      </c>
      <c r="BK47" s="73">
        <v>114100</v>
      </c>
      <c r="BL47" s="73">
        <v>0</v>
      </c>
      <c r="BM47" s="73">
        <v>1285</v>
      </c>
      <c r="BN47" s="73">
        <v>61337</v>
      </c>
      <c r="BO47" s="73">
        <v>44190</v>
      </c>
      <c r="BP47" s="73">
        <v>0</v>
      </c>
      <c r="BQ47" s="71">
        <v>2470137</v>
      </c>
      <c r="BR47" s="69">
        <v>531733</v>
      </c>
      <c r="BS47" s="73">
        <v>940633</v>
      </c>
      <c r="BT47" s="73">
        <v>634053</v>
      </c>
      <c r="BU47" s="73">
        <v>35414</v>
      </c>
      <c r="BV47" s="73">
        <v>0</v>
      </c>
      <c r="BW47" s="73">
        <v>3291</v>
      </c>
      <c r="BX47" s="73">
        <v>67261</v>
      </c>
      <c r="BY47" s="73">
        <v>45257</v>
      </c>
      <c r="BZ47" s="73">
        <v>0</v>
      </c>
      <c r="CA47" s="71">
        <v>2257642</v>
      </c>
      <c r="CB47" s="8">
        <v>425968</v>
      </c>
      <c r="CC47" s="10">
        <v>167790</v>
      </c>
      <c r="CD47" s="10">
        <v>593515</v>
      </c>
      <c r="CE47" s="10">
        <v>80785</v>
      </c>
      <c r="CF47" s="10">
        <v>0</v>
      </c>
      <c r="CG47" s="10">
        <v>3628</v>
      </c>
      <c r="CH47" s="10">
        <v>48697</v>
      </c>
      <c r="CI47" s="10">
        <v>45606</v>
      </c>
      <c r="CJ47" s="10">
        <v>0</v>
      </c>
      <c r="CK47" s="9">
        <v>1365989</v>
      </c>
      <c r="CL47" s="8">
        <v>447017</v>
      </c>
      <c r="CM47" s="10">
        <v>186793</v>
      </c>
      <c r="CN47" s="10">
        <v>609417</v>
      </c>
      <c r="CO47" s="10">
        <v>625644</v>
      </c>
      <c r="CP47" s="10">
        <v>0</v>
      </c>
      <c r="CQ47" s="10">
        <v>3032</v>
      </c>
      <c r="CR47" s="10">
        <v>183862</v>
      </c>
      <c r="CS47" s="10">
        <v>54491</v>
      </c>
      <c r="CT47" s="10">
        <v>0</v>
      </c>
      <c r="CU47" s="9">
        <v>2110256</v>
      </c>
      <c r="CV47" s="8">
        <v>369645</v>
      </c>
      <c r="CW47" s="10">
        <v>142212</v>
      </c>
      <c r="CX47" s="10">
        <v>701383</v>
      </c>
      <c r="CY47" s="10">
        <v>321829</v>
      </c>
      <c r="CZ47" s="10">
        <v>0</v>
      </c>
      <c r="DA47" s="10">
        <v>3065</v>
      </c>
      <c r="DB47" s="10">
        <v>224995</v>
      </c>
      <c r="DC47" s="10">
        <v>55214</v>
      </c>
      <c r="DD47" s="10">
        <v>0</v>
      </c>
      <c r="DE47" s="9">
        <v>1818343</v>
      </c>
      <c r="DF47" s="8">
        <v>357701</v>
      </c>
      <c r="DG47" s="10">
        <v>147626</v>
      </c>
      <c r="DH47" s="10">
        <v>652315</v>
      </c>
      <c r="DI47" s="10">
        <v>604669</v>
      </c>
      <c r="DJ47" s="10">
        <v>0</v>
      </c>
      <c r="DK47" s="10">
        <v>3255</v>
      </c>
      <c r="DL47" s="10">
        <v>124795</v>
      </c>
      <c r="DM47" s="10">
        <v>55907</v>
      </c>
      <c r="DN47" s="10">
        <v>0</v>
      </c>
      <c r="DO47" s="9">
        <v>1946268</v>
      </c>
      <c r="DP47" s="8">
        <v>439879</v>
      </c>
      <c r="DQ47" s="10">
        <v>148022</v>
      </c>
      <c r="DR47" s="10">
        <v>607370</v>
      </c>
      <c r="DS47" s="10">
        <v>88259</v>
      </c>
      <c r="DT47" s="10">
        <v>34529</v>
      </c>
      <c r="DU47" s="10">
        <v>3654</v>
      </c>
      <c r="DV47" s="10">
        <v>56140</v>
      </c>
      <c r="DW47" s="10">
        <v>55964</v>
      </c>
      <c r="DX47" s="10">
        <v>0</v>
      </c>
      <c r="DY47" s="9">
        <v>1433817</v>
      </c>
      <c r="DZ47" s="8">
        <v>399551</v>
      </c>
      <c r="EA47" s="10">
        <v>202435</v>
      </c>
      <c r="EB47" s="10">
        <v>502119</v>
      </c>
      <c r="EC47" s="10">
        <v>151622</v>
      </c>
      <c r="ED47" s="10">
        <v>0</v>
      </c>
      <c r="EE47" s="10">
        <v>3264</v>
      </c>
      <c r="EF47" s="10">
        <v>68933</v>
      </c>
      <c r="EG47" s="10">
        <v>0</v>
      </c>
      <c r="EH47" s="10">
        <v>0</v>
      </c>
      <c r="EI47" s="9">
        <v>1327924</v>
      </c>
      <c r="EJ47" s="8">
        <v>9299</v>
      </c>
      <c r="EK47" s="10">
        <v>1390000</v>
      </c>
      <c r="EL47" s="10">
        <v>0</v>
      </c>
      <c r="EM47" s="9">
        <v>1399299</v>
      </c>
      <c r="EN47" s="8">
        <v>15411</v>
      </c>
      <c r="EO47" s="10">
        <v>1418000</v>
      </c>
      <c r="EP47" s="10">
        <v>0</v>
      </c>
      <c r="EQ47" s="9">
        <v>1433411</v>
      </c>
      <c r="ER47" s="8">
        <v>21349</v>
      </c>
      <c r="ES47" s="10">
        <v>1449090</v>
      </c>
      <c r="ET47" s="10">
        <v>0</v>
      </c>
      <c r="EU47" s="9">
        <v>1470439</v>
      </c>
      <c r="EV47" s="8">
        <v>27629</v>
      </c>
      <c r="EW47" s="10">
        <v>1473000</v>
      </c>
      <c r="EX47" s="10">
        <v>0</v>
      </c>
      <c r="EY47" s="9">
        <v>1500629</v>
      </c>
      <c r="EZ47" s="8">
        <v>0</v>
      </c>
      <c r="FA47" s="10">
        <v>25000</v>
      </c>
      <c r="FB47" s="10">
        <v>0</v>
      </c>
      <c r="FC47" s="9">
        <v>25000</v>
      </c>
      <c r="FD47" s="8">
        <v>317906.89999999997</v>
      </c>
      <c r="FE47" s="10">
        <v>50000</v>
      </c>
      <c r="FF47" s="10">
        <v>0</v>
      </c>
      <c r="FG47" s="9">
        <v>367906.89999999997</v>
      </c>
      <c r="FH47" s="8">
        <v>323947.26</v>
      </c>
      <c r="FI47" s="10">
        <v>24000</v>
      </c>
      <c r="FJ47" s="10">
        <v>0</v>
      </c>
      <c r="FK47" s="9">
        <v>347947.26</v>
      </c>
      <c r="FL47" s="8">
        <v>180489.51</v>
      </c>
      <c r="FM47" s="10">
        <v>23000</v>
      </c>
      <c r="FN47" s="10">
        <v>0</v>
      </c>
      <c r="FO47" s="9">
        <v>203489.51</v>
      </c>
      <c r="FP47" s="8">
        <v>13780.88</v>
      </c>
      <c r="FQ47" s="10">
        <v>0</v>
      </c>
      <c r="FR47" s="10">
        <v>0</v>
      </c>
      <c r="FS47" s="9">
        <v>13780.88</v>
      </c>
      <c r="FT47" s="8">
        <v>16167.73</v>
      </c>
      <c r="FU47" s="10">
        <v>0</v>
      </c>
      <c r="FV47" s="10">
        <v>0</v>
      </c>
      <c r="FW47" s="9">
        <v>16167.73</v>
      </c>
      <c r="FX47" s="8">
        <v>0</v>
      </c>
      <c r="FY47" s="10">
        <v>0</v>
      </c>
      <c r="FZ47" s="10">
        <v>0</v>
      </c>
      <c r="GA47" s="9">
        <v>0</v>
      </c>
      <c r="GB47" s="8">
        <v>495534</v>
      </c>
      <c r="GC47" s="10">
        <v>119275</v>
      </c>
      <c r="GD47" s="13">
        <v>15</v>
      </c>
      <c r="GE47" s="8">
        <v>0</v>
      </c>
      <c r="GF47" s="10">
        <v>0</v>
      </c>
      <c r="GG47" s="13">
        <v>0</v>
      </c>
      <c r="GH47" s="32">
        <v>0</v>
      </c>
      <c r="GI47" s="10">
        <v>0</v>
      </c>
      <c r="GJ47" s="10">
        <v>0</v>
      </c>
      <c r="GK47" s="10">
        <v>0</v>
      </c>
      <c r="GL47" s="10">
        <v>0</v>
      </c>
      <c r="GM47" s="9">
        <v>0</v>
      </c>
      <c r="GN47" s="78">
        <v>1156</v>
      </c>
      <c r="GO47" s="12">
        <v>1152</v>
      </c>
      <c r="GP47" s="12">
        <v>1147</v>
      </c>
      <c r="GQ47" s="12">
        <v>1147</v>
      </c>
      <c r="GR47" s="12">
        <v>1181</v>
      </c>
      <c r="GS47" s="64">
        <v>1166</v>
      </c>
      <c r="GT47" s="12">
        <v>1133</v>
      </c>
      <c r="GU47" s="12">
        <v>1142</v>
      </c>
      <c r="GV47" s="12">
        <v>1106</v>
      </c>
      <c r="GW47" s="12">
        <v>1187</v>
      </c>
      <c r="GX47" s="5">
        <v>1142</v>
      </c>
      <c r="GY47" s="15">
        <v>60714</v>
      </c>
      <c r="GZ47" s="27">
        <v>1</v>
      </c>
    </row>
    <row r="48" spans="1:208" x14ac:dyDescent="0.25">
      <c r="A48" s="4" t="s">
        <v>79</v>
      </c>
      <c r="B48" s="23" t="s">
        <v>80</v>
      </c>
      <c r="C48" s="8">
        <f t="shared" si="27"/>
        <v>577.19444444444446</v>
      </c>
      <c r="D48" s="10">
        <f t="shared" si="28"/>
        <v>546.17080745341616</v>
      </c>
      <c r="E48" s="10">
        <f t="shared" si="29"/>
        <v>583.26851851851848</v>
      </c>
      <c r="F48" s="10">
        <f t="shared" si="30"/>
        <v>593.35493827160496</v>
      </c>
      <c r="G48" s="10">
        <f t="shared" si="4"/>
        <v>647.97826086956525</v>
      </c>
      <c r="H48" s="10">
        <f t="shared" si="5"/>
        <v>626.04731861198741</v>
      </c>
      <c r="I48" s="75">
        <f t="shared" si="6"/>
        <v>658.25757575757575</v>
      </c>
      <c r="J48" s="75">
        <f t="shared" si="7"/>
        <v>935.29051987767582</v>
      </c>
      <c r="K48" s="75">
        <f t="shared" si="22"/>
        <v>3516.577507598784</v>
      </c>
      <c r="L48" s="75">
        <f t="shared" si="23"/>
        <v>1138.1400302114805</v>
      </c>
      <c r="M48" s="35">
        <f t="shared" si="24"/>
        <v>662.61980830670927</v>
      </c>
      <c r="N48" s="8">
        <f t="shared" si="31"/>
        <v>6.1728395061728394</v>
      </c>
      <c r="O48" s="10">
        <f t="shared" si="32"/>
        <v>6.2111801242236027</v>
      </c>
      <c r="P48" s="10">
        <f t="shared" si="33"/>
        <v>6.1728395061728394</v>
      </c>
      <c r="Q48" s="10">
        <f t="shared" si="34"/>
        <v>6.1728395061728394</v>
      </c>
      <c r="R48" s="10">
        <f t="shared" si="12"/>
        <v>6.2111801242236027</v>
      </c>
      <c r="S48" s="10">
        <f t="shared" si="13"/>
        <v>6.309148264984227</v>
      </c>
      <c r="T48" s="75">
        <f t="shared" si="14"/>
        <v>0</v>
      </c>
      <c r="U48" s="75">
        <f t="shared" si="15"/>
        <v>0</v>
      </c>
      <c r="V48" s="75">
        <f t="shared" si="16"/>
        <v>0</v>
      </c>
      <c r="W48" s="75">
        <f t="shared" si="25"/>
        <v>0</v>
      </c>
      <c r="X48" s="35">
        <f t="shared" si="26"/>
        <v>0</v>
      </c>
      <c r="Y48" s="39">
        <f t="shared" si="17"/>
        <v>0</v>
      </c>
      <c r="Z48" s="32">
        <f t="shared" si="18"/>
        <v>70556</v>
      </c>
      <c r="AA48" s="39">
        <f t="shared" si="19"/>
        <v>43462</v>
      </c>
      <c r="AB48" s="93">
        <f t="shared" si="20"/>
        <v>0.1153681730421726</v>
      </c>
      <c r="AC48" s="40">
        <f t="shared" si="21"/>
        <v>0</v>
      </c>
      <c r="AD48" s="69">
        <v>156500</v>
      </c>
      <c r="AE48" s="73">
        <v>0</v>
      </c>
      <c r="AF48" s="73">
        <v>16000</v>
      </c>
      <c r="AG48" s="73">
        <v>20500</v>
      </c>
      <c r="AH48" s="73">
        <v>0</v>
      </c>
      <c r="AI48" s="73">
        <v>0</v>
      </c>
      <c r="AJ48" s="73">
        <v>14400</v>
      </c>
      <c r="AK48" s="73">
        <v>102900</v>
      </c>
      <c r="AL48" s="73">
        <v>0</v>
      </c>
      <c r="AM48" s="71">
        <v>310300</v>
      </c>
      <c r="AN48" s="69">
        <v>128414</v>
      </c>
      <c r="AO48" s="73">
        <v>0</v>
      </c>
      <c r="AP48" s="73">
        <v>15000</v>
      </c>
      <c r="AQ48" s="73">
        <v>218333.66</v>
      </c>
      <c r="AR48" s="73">
        <v>0</v>
      </c>
      <c r="AS48" s="73">
        <v>0</v>
      </c>
      <c r="AT48" s="73">
        <v>14976.69</v>
      </c>
      <c r="AU48" s="73">
        <v>10000</v>
      </c>
      <c r="AV48" s="73">
        <v>0</v>
      </c>
      <c r="AW48" s="71">
        <v>386724.35000000003</v>
      </c>
      <c r="AX48" s="69">
        <v>123363</v>
      </c>
      <c r="AY48" s="73">
        <v>19439</v>
      </c>
      <c r="AZ48" s="73">
        <v>146744</v>
      </c>
      <c r="BA48" s="73">
        <v>832586</v>
      </c>
      <c r="BB48" s="73">
        <v>0</v>
      </c>
      <c r="BC48" s="73">
        <v>0</v>
      </c>
      <c r="BD48" s="73">
        <v>34822</v>
      </c>
      <c r="BE48" s="73">
        <v>29988</v>
      </c>
      <c r="BF48" s="73">
        <v>0</v>
      </c>
      <c r="BG48" s="71">
        <v>1186942</v>
      </c>
      <c r="BH48" s="69">
        <v>85288</v>
      </c>
      <c r="BI48" s="73">
        <v>3013</v>
      </c>
      <c r="BJ48" s="73">
        <v>116362</v>
      </c>
      <c r="BK48" s="73">
        <v>96181</v>
      </c>
      <c r="BL48" s="73">
        <v>0</v>
      </c>
      <c r="BM48" s="73">
        <v>0</v>
      </c>
      <c r="BN48" s="73">
        <v>4996</v>
      </c>
      <c r="BO48" s="73">
        <v>0</v>
      </c>
      <c r="BP48" s="73">
        <v>0</v>
      </c>
      <c r="BQ48" s="71">
        <v>305840</v>
      </c>
      <c r="BR48" s="69">
        <v>61812</v>
      </c>
      <c r="BS48" s="73">
        <v>5133</v>
      </c>
      <c r="BT48" s="73">
        <v>110741</v>
      </c>
      <c r="BU48" s="73">
        <v>17504</v>
      </c>
      <c r="BV48" s="73">
        <v>0</v>
      </c>
      <c r="BW48" s="73">
        <v>0</v>
      </c>
      <c r="BX48" s="73">
        <v>22035</v>
      </c>
      <c r="BY48" s="73">
        <v>0</v>
      </c>
      <c r="BZ48" s="73">
        <v>0</v>
      </c>
      <c r="CA48" s="71">
        <v>217225</v>
      </c>
      <c r="CB48" s="8">
        <v>53057</v>
      </c>
      <c r="CC48" s="10">
        <v>9229</v>
      </c>
      <c r="CD48" s="10">
        <v>111092</v>
      </c>
      <c r="CE48" s="10">
        <v>11357</v>
      </c>
      <c r="CF48" s="10">
        <v>0</v>
      </c>
      <c r="CG48" s="10">
        <v>0</v>
      </c>
      <c r="CH48" s="10">
        <v>13722</v>
      </c>
      <c r="CI48" s="10">
        <v>9000</v>
      </c>
      <c r="CJ48" s="10">
        <v>0</v>
      </c>
      <c r="CK48" s="9">
        <v>207457</v>
      </c>
      <c r="CL48" s="8">
        <v>48996</v>
      </c>
      <c r="CM48" s="10">
        <v>12444</v>
      </c>
      <c r="CN48" s="10">
        <v>102734</v>
      </c>
      <c r="CO48" s="10">
        <v>13011</v>
      </c>
      <c r="CP48" s="10">
        <v>0</v>
      </c>
      <c r="CQ48" s="10">
        <v>0</v>
      </c>
      <c r="CR48" s="10">
        <v>31464</v>
      </c>
      <c r="CS48" s="10">
        <v>9000</v>
      </c>
      <c r="CT48" s="10">
        <v>0</v>
      </c>
      <c r="CU48" s="9">
        <v>217649</v>
      </c>
      <c r="CV48" s="8">
        <v>51670</v>
      </c>
      <c r="CW48" s="10">
        <v>17686</v>
      </c>
      <c r="CX48" s="10">
        <v>106726</v>
      </c>
      <c r="CY48" s="10">
        <v>10866</v>
      </c>
      <c r="CZ48" s="10">
        <v>0</v>
      </c>
      <c r="DA48" s="10">
        <v>0</v>
      </c>
      <c r="DB48" s="10">
        <v>5299</v>
      </c>
      <c r="DC48" s="10">
        <v>9000</v>
      </c>
      <c r="DD48" s="10">
        <v>0</v>
      </c>
      <c r="DE48" s="9">
        <v>201247</v>
      </c>
      <c r="DF48" s="8">
        <v>51291</v>
      </c>
      <c r="DG48" s="10">
        <v>8594</v>
      </c>
      <c r="DH48" s="10">
        <v>107067</v>
      </c>
      <c r="DI48" s="10">
        <v>13918</v>
      </c>
      <c r="DJ48" s="10">
        <v>0</v>
      </c>
      <c r="DK48" s="10">
        <v>0</v>
      </c>
      <c r="DL48" s="10">
        <v>8109</v>
      </c>
      <c r="DM48" s="10">
        <v>9000</v>
      </c>
      <c r="DN48" s="10">
        <v>0</v>
      </c>
      <c r="DO48" s="9">
        <v>197979</v>
      </c>
      <c r="DP48" s="8">
        <v>45230</v>
      </c>
      <c r="DQ48" s="10">
        <v>8974</v>
      </c>
      <c r="DR48" s="10">
        <v>104215</v>
      </c>
      <c r="DS48" s="10">
        <v>13257</v>
      </c>
      <c r="DT48" s="10">
        <v>0</v>
      </c>
      <c r="DU48" s="10">
        <v>0</v>
      </c>
      <c r="DV48" s="10">
        <v>4191</v>
      </c>
      <c r="DW48" s="10">
        <v>5000</v>
      </c>
      <c r="DX48" s="10">
        <v>0</v>
      </c>
      <c r="DY48" s="9">
        <v>180867</v>
      </c>
      <c r="DZ48" s="8">
        <v>43660</v>
      </c>
      <c r="EA48" s="10">
        <v>22815</v>
      </c>
      <c r="EB48" s="10">
        <v>101507</v>
      </c>
      <c r="EC48" s="10">
        <v>13778</v>
      </c>
      <c r="ED48" s="10">
        <v>0</v>
      </c>
      <c r="EE48" s="10">
        <v>0</v>
      </c>
      <c r="EF48" s="10">
        <v>5251</v>
      </c>
      <c r="EG48" s="10">
        <v>0</v>
      </c>
      <c r="EH48" s="10">
        <v>0</v>
      </c>
      <c r="EI48" s="9">
        <v>187011</v>
      </c>
      <c r="EJ48" s="8">
        <v>0</v>
      </c>
      <c r="EK48" s="10">
        <v>0</v>
      </c>
      <c r="EL48" s="10">
        <v>0</v>
      </c>
      <c r="EM48" s="9">
        <v>0</v>
      </c>
      <c r="EN48" s="8">
        <v>0</v>
      </c>
      <c r="EO48" s="10">
        <v>0</v>
      </c>
      <c r="EP48" s="10">
        <v>0</v>
      </c>
      <c r="EQ48" s="9">
        <v>0</v>
      </c>
      <c r="ER48" s="8">
        <v>0</v>
      </c>
      <c r="ES48" s="10">
        <v>0</v>
      </c>
      <c r="ET48" s="10">
        <v>0</v>
      </c>
      <c r="EU48" s="9">
        <v>0</v>
      </c>
      <c r="EV48" s="8">
        <v>0</v>
      </c>
      <c r="EW48" s="10">
        <v>0</v>
      </c>
      <c r="EX48" s="10">
        <v>0</v>
      </c>
      <c r="EY48" s="9">
        <v>0</v>
      </c>
      <c r="EZ48" s="8">
        <v>0</v>
      </c>
      <c r="FA48" s="10">
        <v>0</v>
      </c>
      <c r="FB48" s="10">
        <v>0</v>
      </c>
      <c r="FC48" s="9">
        <v>0</v>
      </c>
      <c r="FD48" s="8">
        <v>0</v>
      </c>
      <c r="FE48" s="10">
        <v>2000</v>
      </c>
      <c r="FF48" s="10">
        <v>0</v>
      </c>
      <c r="FG48" s="9">
        <v>2000</v>
      </c>
      <c r="FH48" s="8">
        <v>0</v>
      </c>
      <c r="FI48" s="10">
        <v>2000</v>
      </c>
      <c r="FJ48" s="10">
        <v>0</v>
      </c>
      <c r="FK48" s="9">
        <v>2000</v>
      </c>
      <c r="FL48" s="8">
        <v>0</v>
      </c>
      <c r="FM48" s="10">
        <v>2000</v>
      </c>
      <c r="FN48" s="10">
        <v>0</v>
      </c>
      <c r="FO48" s="9">
        <v>2000</v>
      </c>
      <c r="FP48" s="8">
        <v>0</v>
      </c>
      <c r="FQ48" s="10">
        <v>2000</v>
      </c>
      <c r="FR48" s="10">
        <v>0</v>
      </c>
      <c r="FS48" s="9">
        <v>2000</v>
      </c>
      <c r="FT48" s="8">
        <v>0</v>
      </c>
      <c r="FU48" s="10">
        <v>2000</v>
      </c>
      <c r="FV48" s="10">
        <v>0</v>
      </c>
      <c r="FW48" s="9">
        <v>2000</v>
      </c>
      <c r="FX48" s="8">
        <v>0</v>
      </c>
      <c r="FY48" s="10">
        <v>2000</v>
      </c>
      <c r="FZ48" s="10">
        <v>0</v>
      </c>
      <c r="GA48" s="9">
        <v>2000</v>
      </c>
      <c r="GB48" s="8">
        <v>43462</v>
      </c>
      <c r="GC48" s="10">
        <v>0</v>
      </c>
      <c r="GD48" s="13">
        <v>1</v>
      </c>
      <c r="GE48" s="8">
        <v>0</v>
      </c>
      <c r="GF48" s="10">
        <v>0</v>
      </c>
      <c r="GG48" s="13">
        <v>0</v>
      </c>
      <c r="GH48" s="32">
        <v>0</v>
      </c>
      <c r="GI48" s="10">
        <v>0</v>
      </c>
      <c r="GJ48" s="10">
        <v>0</v>
      </c>
      <c r="GK48" s="10">
        <v>0</v>
      </c>
      <c r="GL48" s="10">
        <v>0</v>
      </c>
      <c r="GM48" s="9">
        <v>0</v>
      </c>
      <c r="GN48" s="78">
        <v>313</v>
      </c>
      <c r="GO48" s="12">
        <v>331</v>
      </c>
      <c r="GP48" s="12">
        <v>329</v>
      </c>
      <c r="GQ48" s="12">
        <v>327</v>
      </c>
      <c r="GR48" s="12">
        <v>330</v>
      </c>
      <c r="GS48" s="64">
        <v>317</v>
      </c>
      <c r="GT48" s="12">
        <v>322</v>
      </c>
      <c r="GU48" s="12">
        <v>324</v>
      </c>
      <c r="GV48" s="12">
        <v>324</v>
      </c>
      <c r="GW48" s="12">
        <v>322</v>
      </c>
      <c r="GX48" s="5">
        <v>324</v>
      </c>
      <c r="GY48" s="15">
        <v>70556</v>
      </c>
      <c r="GZ48" s="27">
        <v>0</v>
      </c>
    </row>
    <row r="49" spans="1:208" x14ac:dyDescent="0.25">
      <c r="A49" s="4" t="s">
        <v>205</v>
      </c>
      <c r="B49" s="23" t="s">
        <v>206</v>
      </c>
      <c r="C49" s="8">
        <f t="shared" si="27"/>
        <v>2096.4636399115388</v>
      </c>
      <c r="D49" s="10">
        <f t="shared" si="28"/>
        <v>2295.4359897172235</v>
      </c>
      <c r="E49" s="10">
        <f t="shared" si="29"/>
        <v>2108.5034973769671</v>
      </c>
      <c r="F49" s="10">
        <f t="shared" si="30"/>
        <v>1956.9341094872429</v>
      </c>
      <c r="G49" s="10">
        <f t="shared" si="4"/>
        <v>1825.860760998811</v>
      </c>
      <c r="H49" s="10">
        <f t="shared" si="5"/>
        <v>2884.1579494284724</v>
      </c>
      <c r="I49" s="75">
        <f t="shared" si="6"/>
        <v>1822.8362462429034</v>
      </c>
      <c r="J49" s="75">
        <f t="shared" si="7"/>
        <v>2065.1206764866338</v>
      </c>
      <c r="K49" s="75">
        <f t="shared" si="22"/>
        <v>2306.1727665858034</v>
      </c>
      <c r="L49" s="75">
        <f t="shared" si="23"/>
        <v>2394.3861593142378</v>
      </c>
      <c r="M49" s="35">
        <f t="shared" si="24"/>
        <v>2231.6489950779328</v>
      </c>
      <c r="N49" s="8">
        <f t="shared" si="31"/>
        <v>1827.4983738779758</v>
      </c>
      <c r="O49" s="10">
        <f t="shared" si="32"/>
        <v>1690.2865038560412</v>
      </c>
      <c r="P49" s="10">
        <f t="shared" si="33"/>
        <v>1542.670622033475</v>
      </c>
      <c r="Q49" s="10">
        <f t="shared" si="34"/>
        <v>1413.5648996779787</v>
      </c>
      <c r="R49" s="10">
        <f t="shared" si="12"/>
        <v>1272.6725326991677</v>
      </c>
      <c r="S49" s="10">
        <f t="shared" si="13"/>
        <v>1106.8144556055884</v>
      </c>
      <c r="T49" s="75">
        <f t="shared" si="14"/>
        <v>956.45307803629078</v>
      </c>
      <c r="U49" s="75">
        <f t="shared" si="15"/>
        <v>897.70769230769235</v>
      </c>
      <c r="V49" s="75">
        <f t="shared" si="16"/>
        <v>993.25735681890092</v>
      </c>
      <c r="W49" s="75">
        <f t="shared" si="25"/>
        <v>919.6271168722559</v>
      </c>
      <c r="X49" s="35">
        <f t="shared" si="26"/>
        <v>772.87848646431496</v>
      </c>
      <c r="Y49" s="39">
        <f t="shared" si="17"/>
        <v>0</v>
      </c>
      <c r="Z49" s="32">
        <f t="shared" si="18"/>
        <v>47796</v>
      </c>
      <c r="AA49" s="39">
        <f t="shared" si="19"/>
        <v>55219.808118081179</v>
      </c>
      <c r="AB49" s="93">
        <f t="shared" si="20"/>
        <v>0.4615742150365833</v>
      </c>
      <c r="AC49" s="40">
        <f t="shared" si="21"/>
        <v>5</v>
      </c>
      <c r="AD49" s="69">
        <v>6141683</v>
      </c>
      <c r="AE49" s="73">
        <v>4059025</v>
      </c>
      <c r="AF49" s="73">
        <v>7807008</v>
      </c>
      <c r="AG49" s="73">
        <v>1318390</v>
      </c>
      <c r="AH49" s="73">
        <v>0</v>
      </c>
      <c r="AI49" s="73">
        <v>0</v>
      </c>
      <c r="AJ49" s="73">
        <v>2436935</v>
      </c>
      <c r="AK49" s="73">
        <v>6467707</v>
      </c>
      <c r="AL49" s="73">
        <v>0</v>
      </c>
      <c r="AM49" s="71">
        <v>28230748</v>
      </c>
      <c r="AN49" s="69">
        <v>5796234</v>
      </c>
      <c r="AO49" s="73">
        <v>1731147</v>
      </c>
      <c r="AP49" s="73">
        <v>8049929</v>
      </c>
      <c r="AQ49" s="73">
        <v>4036766</v>
      </c>
      <c r="AR49" s="73">
        <v>0</v>
      </c>
      <c r="AS49" s="73">
        <v>0</v>
      </c>
      <c r="AT49" s="73">
        <v>3290622</v>
      </c>
      <c r="AU49" s="73">
        <v>5449224</v>
      </c>
      <c r="AV49" s="73">
        <v>0</v>
      </c>
      <c r="AW49" s="71">
        <v>28353922</v>
      </c>
      <c r="AX49" s="69">
        <v>5770171</v>
      </c>
      <c r="AY49" s="73">
        <v>4368913</v>
      </c>
      <c r="AZ49" s="73">
        <v>7445725</v>
      </c>
      <c r="BA49" s="73">
        <v>3101374</v>
      </c>
      <c r="BB49" s="73">
        <v>0</v>
      </c>
      <c r="BC49" s="73">
        <v>0</v>
      </c>
      <c r="BD49" s="73">
        <v>1178641</v>
      </c>
      <c r="BE49" s="73">
        <v>2386851</v>
      </c>
      <c r="BF49" s="73">
        <v>0</v>
      </c>
      <c r="BG49" s="71">
        <v>24251675</v>
      </c>
      <c r="BH49" s="69">
        <v>4710704</v>
      </c>
      <c r="BI49" s="73">
        <v>4089752</v>
      </c>
      <c r="BJ49" s="73">
        <v>6392219</v>
      </c>
      <c r="BK49" s="73">
        <v>2938405</v>
      </c>
      <c r="BL49" s="73">
        <v>0</v>
      </c>
      <c r="BM49" s="73">
        <v>0</v>
      </c>
      <c r="BN49" s="73">
        <v>795751</v>
      </c>
      <c r="BO49" s="73">
        <v>3165392</v>
      </c>
      <c r="BP49" s="73">
        <v>0</v>
      </c>
      <c r="BQ49" s="71">
        <v>22092223</v>
      </c>
      <c r="BR49" s="69">
        <v>4209734</v>
      </c>
      <c r="BS49" s="73">
        <v>4046912</v>
      </c>
      <c r="BT49" s="73">
        <v>5427698</v>
      </c>
      <c r="BU49" s="73">
        <v>1882119</v>
      </c>
      <c r="BV49" s="73">
        <v>0</v>
      </c>
      <c r="BW49" s="73">
        <v>0</v>
      </c>
      <c r="BX49" s="73">
        <v>808075</v>
      </c>
      <c r="BY49" s="73">
        <v>3513119</v>
      </c>
      <c r="BZ49" s="73">
        <v>0</v>
      </c>
      <c r="CA49" s="71">
        <v>19887657</v>
      </c>
      <c r="CB49" s="8">
        <v>3578764</v>
      </c>
      <c r="CC49" s="10">
        <v>13512584</v>
      </c>
      <c r="CD49" s="10">
        <v>5854867</v>
      </c>
      <c r="CE49" s="10">
        <v>1349467</v>
      </c>
      <c r="CF49" s="10">
        <v>0</v>
      </c>
      <c r="CG49" s="10">
        <v>0</v>
      </c>
      <c r="CH49" s="10">
        <v>684010</v>
      </c>
      <c r="CI49" s="10">
        <v>3686427</v>
      </c>
      <c r="CJ49" s="10">
        <v>0</v>
      </c>
      <c r="CK49" s="9">
        <v>28666119</v>
      </c>
      <c r="CL49" s="8">
        <v>3260040</v>
      </c>
      <c r="CM49" s="10">
        <v>3851010</v>
      </c>
      <c r="CN49" s="10">
        <v>6311230</v>
      </c>
      <c r="CO49" s="10">
        <v>1214312</v>
      </c>
      <c r="CP49" s="10">
        <v>0</v>
      </c>
      <c r="CQ49" s="10">
        <v>0</v>
      </c>
      <c r="CR49" s="10">
        <v>718897</v>
      </c>
      <c r="CS49" s="10">
        <v>2807712</v>
      </c>
      <c r="CT49" s="10">
        <v>0</v>
      </c>
      <c r="CU49" s="9">
        <v>18163201</v>
      </c>
      <c r="CV49" s="8">
        <v>3226613</v>
      </c>
      <c r="CW49" s="10">
        <v>4739767</v>
      </c>
      <c r="CX49" s="10">
        <v>5864434</v>
      </c>
      <c r="CY49" s="10">
        <v>1190569</v>
      </c>
      <c r="CZ49" s="10">
        <v>0</v>
      </c>
      <c r="DA49" s="10">
        <v>0</v>
      </c>
      <c r="DB49" s="10">
        <v>778903</v>
      </c>
      <c r="DC49" s="10">
        <v>2307164</v>
      </c>
      <c r="DD49" s="10">
        <v>0</v>
      </c>
      <c r="DE49" s="9">
        <v>18107450</v>
      </c>
      <c r="DF49" s="8">
        <v>3481346</v>
      </c>
      <c r="DG49" s="10">
        <v>5967581</v>
      </c>
      <c r="DH49" s="10">
        <v>5653575</v>
      </c>
      <c r="DI49" s="10">
        <v>1031396</v>
      </c>
      <c r="DJ49" s="10">
        <v>0</v>
      </c>
      <c r="DK49" s="10">
        <v>0</v>
      </c>
      <c r="DL49" s="10">
        <v>746781</v>
      </c>
      <c r="DM49" s="10">
        <v>2721064</v>
      </c>
      <c r="DN49" s="10">
        <v>0</v>
      </c>
      <c r="DO49" s="9">
        <v>19601743</v>
      </c>
      <c r="DP49" s="8">
        <v>3488199</v>
      </c>
      <c r="DQ49" s="10">
        <v>6624622</v>
      </c>
      <c r="DR49" s="10">
        <v>5498815</v>
      </c>
      <c r="DS49" s="10">
        <v>1511177</v>
      </c>
      <c r="DT49" s="10">
        <v>0</v>
      </c>
      <c r="DU49" s="10">
        <v>0</v>
      </c>
      <c r="DV49" s="10">
        <v>735679</v>
      </c>
      <c r="DW49" s="10">
        <v>2868588</v>
      </c>
      <c r="DX49" s="10">
        <v>0</v>
      </c>
      <c r="DY49" s="9">
        <v>20727080</v>
      </c>
      <c r="DZ49" s="8">
        <v>3027842</v>
      </c>
      <c r="EA49" s="10">
        <v>5579021</v>
      </c>
      <c r="EB49" s="10">
        <v>5357523</v>
      </c>
      <c r="EC49" s="10">
        <v>1390914</v>
      </c>
      <c r="ED49" s="10">
        <v>0</v>
      </c>
      <c r="EE49" s="10">
        <v>0</v>
      </c>
      <c r="EF49" s="10">
        <v>760216</v>
      </c>
      <c r="EG49" s="10">
        <v>3298085</v>
      </c>
      <c r="EH49" s="10">
        <v>0</v>
      </c>
      <c r="EI49" s="9">
        <v>19413601</v>
      </c>
      <c r="EJ49" s="8">
        <v>3265774</v>
      </c>
      <c r="EK49" s="10">
        <v>3936350</v>
      </c>
      <c r="EL49" s="10">
        <v>334987</v>
      </c>
      <c r="EM49" s="9">
        <v>7537111</v>
      </c>
      <c r="EN49" s="8">
        <v>3483979</v>
      </c>
      <c r="EO49" s="10">
        <v>4932840</v>
      </c>
      <c r="EP49" s="10">
        <v>380334</v>
      </c>
      <c r="EQ49" s="9">
        <v>8797153</v>
      </c>
      <c r="ER49" s="8">
        <v>1317272</v>
      </c>
      <c r="ES49" s="10">
        <v>7681448</v>
      </c>
      <c r="ET49" s="10">
        <v>418353</v>
      </c>
      <c r="EU49" s="9">
        <v>9417073</v>
      </c>
      <c r="EV49" s="8">
        <v>253243</v>
      </c>
      <c r="EW49" s="10">
        <v>7757972</v>
      </c>
      <c r="EX49" s="10">
        <v>216276</v>
      </c>
      <c r="EY49" s="9">
        <v>8227491</v>
      </c>
      <c r="EZ49" s="8">
        <v>279559</v>
      </c>
      <c r="FA49" s="10">
        <v>8019418</v>
      </c>
      <c r="FB49" s="10">
        <v>292841</v>
      </c>
      <c r="FC49" s="9">
        <v>8591818</v>
      </c>
      <c r="FD49" s="8">
        <v>306827</v>
      </c>
      <c r="FE49" s="10">
        <v>8927218</v>
      </c>
      <c r="FF49" s="10">
        <v>352075</v>
      </c>
      <c r="FG49" s="9">
        <v>9586120</v>
      </c>
      <c r="FH49" s="8">
        <v>330865</v>
      </c>
      <c r="FI49" s="10">
        <v>10077831</v>
      </c>
      <c r="FJ49" s="10">
        <v>294480</v>
      </c>
      <c r="FK49" s="9">
        <v>10703176</v>
      </c>
      <c r="FL49" s="8">
        <v>367195</v>
      </c>
      <c r="FM49" s="10">
        <v>10704137</v>
      </c>
      <c r="FN49" s="10">
        <v>341791</v>
      </c>
      <c r="FO49" s="9">
        <v>11413123</v>
      </c>
      <c r="FP49" s="8">
        <v>374729</v>
      </c>
      <c r="FQ49" s="10">
        <v>11683198</v>
      </c>
      <c r="FR49" s="10">
        <v>292694</v>
      </c>
      <c r="FS49" s="9">
        <v>12350621</v>
      </c>
      <c r="FT49" s="8">
        <v>392969</v>
      </c>
      <c r="FU49" s="10">
        <v>12421181</v>
      </c>
      <c r="FV49" s="10">
        <v>336279</v>
      </c>
      <c r="FW49" s="9">
        <v>13150429</v>
      </c>
      <c r="FX49" s="8">
        <v>419417</v>
      </c>
      <c r="FY49" s="10">
        <v>13250519</v>
      </c>
      <c r="FZ49" s="10">
        <v>378044</v>
      </c>
      <c r="GA49" s="9">
        <v>14047980</v>
      </c>
      <c r="GB49" s="8">
        <v>7482284</v>
      </c>
      <c r="GC49" s="10">
        <v>3089934</v>
      </c>
      <c r="GD49" s="13">
        <v>135.5</v>
      </c>
      <c r="GE49" s="8">
        <v>0</v>
      </c>
      <c r="GF49" s="10">
        <v>0</v>
      </c>
      <c r="GG49" s="13">
        <v>0</v>
      </c>
      <c r="GH49" s="32">
        <v>0</v>
      </c>
      <c r="GI49" s="10">
        <v>0</v>
      </c>
      <c r="GJ49" s="10">
        <v>0</v>
      </c>
      <c r="GK49" s="10">
        <v>0</v>
      </c>
      <c r="GL49" s="10">
        <v>0</v>
      </c>
      <c r="GM49" s="9">
        <v>0</v>
      </c>
      <c r="GN49" s="78">
        <v>9752</v>
      </c>
      <c r="GO49" s="12">
        <v>9566</v>
      </c>
      <c r="GP49" s="12">
        <v>9481</v>
      </c>
      <c r="GQ49" s="12">
        <v>9165</v>
      </c>
      <c r="GR49" s="12">
        <v>8983</v>
      </c>
      <c r="GS49" s="64">
        <v>8661</v>
      </c>
      <c r="GT49" s="12">
        <v>8410</v>
      </c>
      <c r="GU49" s="12">
        <v>8074</v>
      </c>
      <c r="GV49" s="12">
        <v>8006</v>
      </c>
      <c r="GW49" s="12">
        <v>7780</v>
      </c>
      <c r="GX49" s="5">
        <v>7687</v>
      </c>
      <c r="GY49" s="15">
        <v>47796</v>
      </c>
      <c r="GZ49" s="27">
        <v>5</v>
      </c>
    </row>
    <row r="50" spans="1:208" x14ac:dyDescent="0.25">
      <c r="A50" s="126" t="s">
        <v>168</v>
      </c>
      <c r="B50" s="23" t="s">
        <v>167</v>
      </c>
      <c r="C50" s="8">
        <f t="shared" si="27"/>
        <v>2100.6968066020809</v>
      </c>
      <c r="D50" s="10">
        <f t="shared" si="28"/>
        <v>2019.648695652174</v>
      </c>
      <c r="E50" s="10">
        <f t="shared" si="29"/>
        <v>2410.6295789113319</v>
      </c>
      <c r="F50" s="10">
        <f t="shared" si="30"/>
        <v>2449.4605398018448</v>
      </c>
      <c r="G50" s="10">
        <f t="shared" si="4"/>
        <v>2457.2958115183246</v>
      </c>
      <c r="H50" s="10">
        <f t="shared" si="5"/>
        <v>2349.7918067869155</v>
      </c>
      <c r="I50" s="75">
        <f t="shared" si="6"/>
        <v>2437.7590533219277</v>
      </c>
      <c r="J50" s="75">
        <f t="shared" si="7"/>
        <v>2804.567095851216</v>
      </c>
      <c r="K50" s="75">
        <f t="shared" si="22"/>
        <v>0</v>
      </c>
      <c r="L50" s="75">
        <f t="shared" si="23"/>
        <v>0</v>
      </c>
      <c r="M50" s="35">
        <f t="shared" si="24"/>
        <v>0</v>
      </c>
      <c r="N50" s="8">
        <f t="shared" si="31"/>
        <v>1940.4711158952277</v>
      </c>
      <c r="O50" s="10">
        <f t="shared" si="32"/>
        <v>2532.4333913043479</v>
      </c>
      <c r="P50" s="10">
        <f t="shared" si="33"/>
        <v>2399.6254707292023</v>
      </c>
      <c r="Q50" s="10">
        <f t="shared" si="34"/>
        <v>2297.769046805603</v>
      </c>
      <c r="R50" s="10">
        <f t="shared" si="12"/>
        <v>2106.827879581152</v>
      </c>
      <c r="S50" s="10">
        <f t="shared" si="13"/>
        <v>1963.81442983797</v>
      </c>
      <c r="T50" s="75">
        <f t="shared" si="14"/>
        <v>1731.1608212147135</v>
      </c>
      <c r="U50" s="75">
        <f t="shared" si="15"/>
        <v>1703.1702746781116</v>
      </c>
      <c r="V50" s="75">
        <f t="shared" si="16"/>
        <v>1368.1716417910447</v>
      </c>
      <c r="W50" s="75">
        <f t="shared" si="25"/>
        <v>0</v>
      </c>
      <c r="X50" s="35">
        <f t="shared" si="26"/>
        <v>0</v>
      </c>
      <c r="Y50" s="39">
        <f t="shared" si="17"/>
        <v>0</v>
      </c>
      <c r="Z50" s="32">
        <f t="shared" si="18"/>
        <v>52564</v>
      </c>
      <c r="AA50" s="39" t="e">
        <f t="shared" si="19"/>
        <v>#DIV/0!</v>
      </c>
      <c r="AB50" s="93" t="e">
        <f t="shared" si="20"/>
        <v>#DIV/0!</v>
      </c>
      <c r="AC50" s="40">
        <f t="shared" si="21"/>
        <v>2</v>
      </c>
      <c r="AD50" s="69">
        <v>0</v>
      </c>
      <c r="AE50" s="73">
        <v>0</v>
      </c>
      <c r="AF50" s="73">
        <v>0</v>
      </c>
      <c r="AG50" s="73">
        <v>0</v>
      </c>
      <c r="AH50" s="73">
        <v>0</v>
      </c>
      <c r="AI50" s="73">
        <v>0</v>
      </c>
      <c r="AJ50" s="73">
        <v>0</v>
      </c>
      <c r="AK50" s="73">
        <v>0</v>
      </c>
      <c r="AL50" s="73">
        <v>0</v>
      </c>
      <c r="AM50" s="71">
        <v>0</v>
      </c>
      <c r="AN50" s="69">
        <v>0</v>
      </c>
      <c r="AO50" s="73">
        <v>0</v>
      </c>
      <c r="AP50" s="73">
        <v>0</v>
      </c>
      <c r="AQ50" s="73">
        <v>0</v>
      </c>
      <c r="AR50" s="73">
        <v>0</v>
      </c>
      <c r="AS50" s="73">
        <v>0</v>
      </c>
      <c r="AT50" s="73">
        <v>0</v>
      </c>
      <c r="AU50" s="73">
        <v>0</v>
      </c>
      <c r="AV50" s="73">
        <v>0</v>
      </c>
      <c r="AW50" s="71">
        <v>0</v>
      </c>
      <c r="AX50" s="69">
        <v>0</v>
      </c>
      <c r="AY50" s="73">
        <v>0</v>
      </c>
      <c r="AZ50" s="73">
        <v>0</v>
      </c>
      <c r="BA50" s="73">
        <v>0</v>
      </c>
      <c r="BB50" s="73">
        <v>0</v>
      </c>
      <c r="BC50" s="73">
        <v>0</v>
      </c>
      <c r="BD50" s="73">
        <v>0</v>
      </c>
      <c r="BE50" s="73">
        <v>0</v>
      </c>
      <c r="BF50" s="73">
        <v>0</v>
      </c>
      <c r="BG50" s="71">
        <v>0</v>
      </c>
      <c r="BH50" s="69">
        <v>2521356</v>
      </c>
      <c r="BI50" s="73">
        <v>2011689</v>
      </c>
      <c r="BJ50" s="73">
        <v>4081990</v>
      </c>
      <c r="BK50" s="73">
        <v>641583</v>
      </c>
      <c r="BL50" s="73">
        <v>0</v>
      </c>
      <c r="BM50" s="73">
        <v>36712</v>
      </c>
      <c r="BN50" s="73">
        <v>508632</v>
      </c>
      <c r="BO50" s="73">
        <v>720112</v>
      </c>
      <c r="BP50" s="73">
        <v>0</v>
      </c>
      <c r="BQ50" s="71">
        <v>10522074</v>
      </c>
      <c r="BR50" s="69">
        <v>1370864</v>
      </c>
      <c r="BS50" s="73">
        <v>1711315</v>
      </c>
      <c r="BT50" s="73">
        <v>3860564</v>
      </c>
      <c r="BU50" s="73">
        <v>1215170</v>
      </c>
      <c r="BV50" s="73">
        <v>39150</v>
      </c>
      <c r="BW50" s="73">
        <v>33571</v>
      </c>
      <c r="BX50" s="73">
        <v>318587</v>
      </c>
      <c r="BY50" s="73">
        <v>263111</v>
      </c>
      <c r="BZ50" s="73">
        <v>0</v>
      </c>
      <c r="CA50" s="71">
        <v>8812332</v>
      </c>
      <c r="CB50" s="8">
        <v>1231545</v>
      </c>
      <c r="CC50" s="10">
        <v>1488900</v>
      </c>
      <c r="CD50" s="10">
        <v>3877575</v>
      </c>
      <c r="CE50" s="10">
        <v>805147</v>
      </c>
      <c r="CF50" s="10">
        <v>0</v>
      </c>
      <c r="CG50" s="10">
        <v>20993</v>
      </c>
      <c r="CH50" s="10">
        <v>262009</v>
      </c>
      <c r="CI50" s="10">
        <v>233764</v>
      </c>
      <c r="CJ50" s="10">
        <v>0</v>
      </c>
      <c r="CK50" s="9">
        <v>7919933</v>
      </c>
      <c r="CL50" s="8">
        <v>1124149</v>
      </c>
      <c r="CM50" s="10">
        <v>1419832</v>
      </c>
      <c r="CN50" s="10">
        <v>3798218</v>
      </c>
      <c r="CO50" s="10">
        <v>897703</v>
      </c>
      <c r="CP50" s="10">
        <v>0</v>
      </c>
      <c r="CQ50" s="10">
        <v>0</v>
      </c>
      <c r="CR50" s="10">
        <v>269594</v>
      </c>
      <c r="CS50" s="10">
        <v>347495</v>
      </c>
      <c r="CT50" s="10">
        <v>0</v>
      </c>
      <c r="CU50" s="9">
        <v>7856991</v>
      </c>
      <c r="CV50" s="8">
        <v>1008120</v>
      </c>
      <c r="CW50" s="10">
        <v>1785457</v>
      </c>
      <c r="CX50" s="10">
        <v>3544263</v>
      </c>
      <c r="CY50" s="10">
        <v>575267</v>
      </c>
      <c r="CZ50" s="10">
        <v>0</v>
      </c>
      <c r="DA50" s="10">
        <v>0</v>
      </c>
      <c r="DB50" s="10">
        <v>256464</v>
      </c>
      <c r="DC50" s="10">
        <v>321923</v>
      </c>
      <c r="DD50" s="10">
        <v>0</v>
      </c>
      <c r="DE50" s="9">
        <v>7491494</v>
      </c>
      <c r="DF50" s="8">
        <v>1724048</v>
      </c>
      <c r="DG50" s="10">
        <v>1175086</v>
      </c>
      <c r="DH50" s="10">
        <v>3329419</v>
      </c>
      <c r="DI50" s="10">
        <v>606494</v>
      </c>
      <c r="DJ50" s="10">
        <v>0</v>
      </c>
      <c r="DK50" s="10">
        <v>0</v>
      </c>
      <c r="DL50" s="10">
        <v>206402</v>
      </c>
      <c r="DM50" s="10">
        <v>1205772</v>
      </c>
      <c r="DN50" s="10">
        <v>0</v>
      </c>
      <c r="DO50" s="9">
        <v>8247221</v>
      </c>
      <c r="DP50" s="8">
        <v>897197</v>
      </c>
      <c r="DQ50" s="10">
        <v>1096314</v>
      </c>
      <c r="DR50" s="10">
        <v>2741312</v>
      </c>
      <c r="DS50" s="10">
        <v>811409</v>
      </c>
      <c r="DT50" s="10">
        <v>0</v>
      </c>
      <c r="DU50" s="10">
        <v>0</v>
      </c>
      <c r="DV50" s="10">
        <v>260258</v>
      </c>
      <c r="DW50" s="10">
        <v>754693</v>
      </c>
      <c r="DX50" s="10">
        <v>0</v>
      </c>
      <c r="DY50" s="9">
        <v>6561183</v>
      </c>
      <c r="DZ50" s="8">
        <v>792665</v>
      </c>
      <c r="EA50" s="10">
        <v>1040386</v>
      </c>
      <c r="EB50" s="10">
        <v>2965075</v>
      </c>
      <c r="EC50" s="10">
        <v>872637</v>
      </c>
      <c r="ED50" s="10">
        <v>0</v>
      </c>
      <c r="EE50" s="10">
        <v>0</v>
      </c>
      <c r="EF50" s="10">
        <v>183879</v>
      </c>
      <c r="EG50" s="10">
        <v>1513248</v>
      </c>
      <c r="EH50" s="10">
        <v>0</v>
      </c>
      <c r="EI50" s="9">
        <v>7367890</v>
      </c>
      <c r="EJ50" s="8">
        <v>0</v>
      </c>
      <c r="EK50" s="10">
        <v>0</v>
      </c>
      <c r="EL50" s="10">
        <v>0</v>
      </c>
      <c r="EM50" s="9">
        <v>0</v>
      </c>
      <c r="EN50" s="8">
        <v>0</v>
      </c>
      <c r="EO50" s="10">
        <v>0</v>
      </c>
      <c r="EP50" s="10">
        <v>0</v>
      </c>
      <c r="EQ50" s="9">
        <v>0</v>
      </c>
      <c r="ER50" s="8">
        <v>0</v>
      </c>
      <c r="ES50" s="10">
        <v>5133380</v>
      </c>
      <c r="ET50" s="10">
        <v>0</v>
      </c>
      <c r="EU50" s="9">
        <v>5133380</v>
      </c>
      <c r="EV50" s="8">
        <v>493790</v>
      </c>
      <c r="EW50" s="10">
        <v>5458790.1100000003</v>
      </c>
      <c r="EX50" s="10">
        <v>0</v>
      </c>
      <c r="EY50" s="9">
        <v>5952580.1100000003</v>
      </c>
      <c r="EZ50" s="8">
        <v>545579</v>
      </c>
      <c r="FA50" s="10">
        <v>5525602</v>
      </c>
      <c r="FB50" s="10">
        <v>0</v>
      </c>
      <c r="FC50" s="9">
        <v>6071181</v>
      </c>
      <c r="FD50" s="8">
        <v>596273</v>
      </c>
      <c r="FE50" s="10">
        <v>5827364</v>
      </c>
      <c r="FF50" s="10">
        <v>0</v>
      </c>
      <c r="FG50" s="9">
        <v>6423637</v>
      </c>
      <c r="FH50" s="8">
        <v>645652</v>
      </c>
      <c r="FI50" s="10">
        <v>5792814</v>
      </c>
      <c r="FJ50" s="10">
        <v>0</v>
      </c>
      <c r="FK50" s="9">
        <v>6438466</v>
      </c>
      <c r="FL50" s="8">
        <v>693868</v>
      </c>
      <c r="FM50" s="10">
        <v>6031702</v>
      </c>
      <c r="FN50" s="10">
        <v>0</v>
      </c>
      <c r="FO50" s="9">
        <v>6725570</v>
      </c>
      <c r="FP50" s="8">
        <v>743584</v>
      </c>
      <c r="FQ50" s="10">
        <v>6265722</v>
      </c>
      <c r="FR50" s="10">
        <v>0</v>
      </c>
      <c r="FS50" s="9">
        <v>7009306</v>
      </c>
      <c r="FT50" s="8">
        <v>788572</v>
      </c>
      <c r="FU50" s="10">
        <v>6492174</v>
      </c>
      <c r="FV50" s="10">
        <v>0</v>
      </c>
      <c r="FW50" s="9">
        <v>7280746</v>
      </c>
      <c r="FX50" s="8">
        <v>1380862</v>
      </c>
      <c r="FY50" s="10">
        <v>4027231</v>
      </c>
      <c r="FZ50" s="10">
        <v>0</v>
      </c>
      <c r="GA50" s="9">
        <v>5408093</v>
      </c>
      <c r="GB50" s="8">
        <v>0</v>
      </c>
      <c r="GC50" s="10">
        <v>0</v>
      </c>
      <c r="GD50" s="13">
        <v>0</v>
      </c>
      <c r="GE50" s="8">
        <v>0</v>
      </c>
      <c r="GF50" s="10">
        <v>0</v>
      </c>
      <c r="GG50" s="13">
        <v>0</v>
      </c>
      <c r="GH50" s="32">
        <v>0</v>
      </c>
      <c r="GI50" s="10">
        <v>0</v>
      </c>
      <c r="GJ50" s="10">
        <v>0</v>
      </c>
      <c r="GK50" s="10">
        <v>0</v>
      </c>
      <c r="GL50" s="10">
        <v>0</v>
      </c>
      <c r="GM50" s="9">
        <v>0</v>
      </c>
      <c r="GN50" s="78">
        <v>4149</v>
      </c>
      <c r="GO50" s="12">
        <v>4027</v>
      </c>
      <c r="GP50" s="12">
        <v>3752</v>
      </c>
      <c r="GQ50" s="12">
        <v>3495</v>
      </c>
      <c r="GR50" s="12">
        <v>3507</v>
      </c>
      <c r="GS50" s="64">
        <v>3271</v>
      </c>
      <c r="GT50" s="12">
        <v>3056</v>
      </c>
      <c r="GU50" s="12">
        <v>2927</v>
      </c>
      <c r="GV50" s="12">
        <v>2921</v>
      </c>
      <c r="GW50" s="12">
        <v>2875</v>
      </c>
      <c r="GX50" s="5">
        <v>2787</v>
      </c>
      <c r="GY50" s="15">
        <v>52564</v>
      </c>
      <c r="GZ50" s="27">
        <v>2</v>
      </c>
    </row>
    <row r="51" spans="1:208" x14ac:dyDescent="0.25">
      <c r="A51" s="4" t="s">
        <v>486</v>
      </c>
      <c r="B51" s="23" t="s">
        <v>487</v>
      </c>
      <c r="C51" s="8">
        <f t="shared" si="27"/>
        <v>2947.1278465840992</v>
      </c>
      <c r="D51" s="10">
        <f t="shared" si="28"/>
        <v>3442.62911752745</v>
      </c>
      <c r="E51" s="10">
        <f t="shared" si="29"/>
        <v>3156.3775100401608</v>
      </c>
      <c r="F51" s="10">
        <f t="shared" si="30"/>
        <v>3133.6103531300159</v>
      </c>
      <c r="G51" s="10">
        <f t="shared" si="4"/>
        <v>3393.7883153261305</v>
      </c>
      <c r="H51" s="10">
        <f t="shared" si="5"/>
        <v>3936.5009964129135</v>
      </c>
      <c r="I51" s="75">
        <f t="shared" si="6"/>
        <v>4343.3425565081843</v>
      </c>
      <c r="J51" s="75">
        <f t="shared" si="7"/>
        <v>4607.0224408238546</v>
      </c>
      <c r="K51" s="75">
        <f t="shared" si="22"/>
        <v>4442.4473097739574</v>
      </c>
      <c r="L51" s="75">
        <f t="shared" si="23"/>
        <v>4246.9764405336364</v>
      </c>
      <c r="M51" s="35">
        <f t="shared" si="24"/>
        <v>3935.7359042553189</v>
      </c>
      <c r="N51" s="8">
        <f t="shared" si="31"/>
        <v>2747.8789452656811</v>
      </c>
      <c r="O51" s="10">
        <f t="shared" si="32"/>
        <v>2691.1008540056932</v>
      </c>
      <c r="P51" s="10">
        <f t="shared" si="33"/>
        <v>2709.6361445783132</v>
      </c>
      <c r="Q51" s="10">
        <f t="shared" si="34"/>
        <v>2709.9093097913324</v>
      </c>
      <c r="R51" s="10">
        <f t="shared" si="12"/>
        <v>3855.2861144457784</v>
      </c>
      <c r="S51" s="10">
        <f t="shared" si="13"/>
        <v>5834.7014746911118</v>
      </c>
      <c r="T51" s="75">
        <f t="shared" si="14"/>
        <v>5449.8051441932967</v>
      </c>
      <c r="U51" s="75">
        <f t="shared" si="15"/>
        <v>3928.5868429142329</v>
      </c>
      <c r="V51" s="75">
        <f t="shared" si="16"/>
        <v>3765.7825533269661</v>
      </c>
      <c r="W51" s="75">
        <f t="shared" si="25"/>
        <v>3450.1447629860913</v>
      </c>
      <c r="X51" s="35">
        <f t="shared" si="26"/>
        <v>2888.885904255319</v>
      </c>
      <c r="Y51" s="39">
        <f t="shared" si="17"/>
        <v>0</v>
      </c>
      <c r="Z51" s="32">
        <f t="shared" si="18"/>
        <v>52723</v>
      </c>
      <c r="AA51" s="39">
        <f t="shared" si="19"/>
        <v>69369.73134328358</v>
      </c>
      <c r="AB51" s="93">
        <f t="shared" si="20"/>
        <v>0.21850665595159183</v>
      </c>
      <c r="AC51" s="40">
        <f t="shared" si="21"/>
        <v>0</v>
      </c>
      <c r="AD51" s="69">
        <v>1263377</v>
      </c>
      <c r="AE51" s="73">
        <v>933314</v>
      </c>
      <c r="AF51" s="73">
        <v>9528489</v>
      </c>
      <c r="AG51" s="73">
        <v>496753</v>
      </c>
      <c r="AH51" s="73">
        <v>0</v>
      </c>
      <c r="AI51" s="73">
        <v>0</v>
      </c>
      <c r="AJ51" s="73">
        <v>2576434</v>
      </c>
      <c r="AK51" s="73">
        <v>0</v>
      </c>
      <c r="AL51" s="73">
        <v>0</v>
      </c>
      <c r="AM51" s="71">
        <v>14798367</v>
      </c>
      <c r="AN51" s="69">
        <v>1647353</v>
      </c>
      <c r="AO51" s="73">
        <v>1122190</v>
      </c>
      <c r="AP51" s="73">
        <v>10574026</v>
      </c>
      <c r="AQ51" s="73">
        <v>565996</v>
      </c>
      <c r="AR51" s="73">
        <v>0</v>
      </c>
      <c r="AS51" s="73">
        <v>0</v>
      </c>
      <c r="AT51" s="73">
        <v>1052533</v>
      </c>
      <c r="AU51" s="73">
        <v>300000</v>
      </c>
      <c r="AV51" s="73">
        <v>0</v>
      </c>
      <c r="AW51" s="71">
        <v>15262098</v>
      </c>
      <c r="AX51" s="69">
        <v>1136121</v>
      </c>
      <c r="AY51" s="73">
        <v>1131327</v>
      </c>
      <c r="AZ51" s="73">
        <v>9936434</v>
      </c>
      <c r="BA51" s="73">
        <v>1251267</v>
      </c>
      <c r="BB51" s="73">
        <v>0</v>
      </c>
      <c r="BC51" s="73">
        <v>0</v>
      </c>
      <c r="BD51" s="73">
        <v>498578</v>
      </c>
      <c r="BE51" s="73">
        <v>1743048</v>
      </c>
      <c r="BF51" s="73">
        <v>0</v>
      </c>
      <c r="BG51" s="71">
        <v>15696775</v>
      </c>
      <c r="BH51" s="69">
        <v>1541053</v>
      </c>
      <c r="BI51" s="73">
        <v>1055385</v>
      </c>
      <c r="BJ51" s="73">
        <v>10558683</v>
      </c>
      <c r="BK51" s="73">
        <v>1493631</v>
      </c>
      <c r="BL51" s="73">
        <v>0</v>
      </c>
      <c r="BM51" s="73">
        <v>0</v>
      </c>
      <c r="BN51" s="73">
        <v>337892</v>
      </c>
      <c r="BO51" s="73">
        <v>0</v>
      </c>
      <c r="BP51" s="73">
        <v>0</v>
      </c>
      <c r="BQ51" s="71">
        <v>14986644</v>
      </c>
      <c r="BR51" s="69">
        <v>1052853</v>
      </c>
      <c r="BS51" s="73">
        <v>869855</v>
      </c>
      <c r="BT51" s="73">
        <v>8113390</v>
      </c>
      <c r="BU51" s="73">
        <v>791306</v>
      </c>
      <c r="BV51" s="73">
        <v>0</v>
      </c>
      <c r="BW51" s="73">
        <v>0</v>
      </c>
      <c r="BX51" s="73">
        <v>317613</v>
      </c>
      <c r="BY51" s="73">
        <v>0</v>
      </c>
      <c r="BZ51" s="73">
        <v>0</v>
      </c>
      <c r="CA51" s="71">
        <v>11145017</v>
      </c>
      <c r="CB51" s="8">
        <v>988906</v>
      </c>
      <c r="CC51" s="10">
        <v>930285</v>
      </c>
      <c r="CD51" s="10">
        <v>6986048</v>
      </c>
      <c r="CE51" s="10">
        <v>645656</v>
      </c>
      <c r="CF51" s="10">
        <v>0</v>
      </c>
      <c r="CG51" s="10">
        <v>0</v>
      </c>
      <c r="CH51" s="10">
        <v>325786</v>
      </c>
      <c r="CI51" s="10">
        <v>325000</v>
      </c>
      <c r="CJ51" s="10">
        <v>0</v>
      </c>
      <c r="CK51" s="9">
        <v>10201681</v>
      </c>
      <c r="CL51" s="8">
        <v>928336</v>
      </c>
      <c r="CM51" s="10">
        <v>847866</v>
      </c>
      <c r="CN51" s="10">
        <v>5681555</v>
      </c>
      <c r="CO51" s="10">
        <v>675568</v>
      </c>
      <c r="CP51" s="10">
        <v>0</v>
      </c>
      <c r="CQ51" s="10">
        <v>0</v>
      </c>
      <c r="CR51" s="10">
        <v>347752</v>
      </c>
      <c r="CS51" s="10">
        <v>50000</v>
      </c>
      <c r="CT51" s="10">
        <v>0</v>
      </c>
      <c r="CU51" s="9">
        <v>8531077</v>
      </c>
      <c r="CV51" s="8">
        <v>903723</v>
      </c>
      <c r="CW51" s="10">
        <v>780868</v>
      </c>
      <c r="CX51" s="10">
        <v>5198503</v>
      </c>
      <c r="CY51" s="10">
        <v>586746</v>
      </c>
      <c r="CZ51" s="10">
        <v>0</v>
      </c>
      <c r="DA51" s="10">
        <v>0</v>
      </c>
      <c r="DB51" s="10">
        <v>339117</v>
      </c>
      <c r="DC51" s="10">
        <v>100000</v>
      </c>
      <c r="DD51" s="10">
        <v>0</v>
      </c>
      <c r="DE51" s="9">
        <v>7908957</v>
      </c>
      <c r="DF51" s="8">
        <v>861533</v>
      </c>
      <c r="DG51" s="10">
        <v>840377</v>
      </c>
      <c r="DH51" s="10">
        <v>5185694</v>
      </c>
      <c r="DI51" s="10">
        <v>536606</v>
      </c>
      <c r="DJ51" s="10">
        <v>0</v>
      </c>
      <c r="DK51" s="10">
        <v>0</v>
      </c>
      <c r="DL51" s="10">
        <v>435170</v>
      </c>
      <c r="DM51" s="10">
        <v>150000</v>
      </c>
      <c r="DN51" s="10">
        <v>0</v>
      </c>
      <c r="DO51" s="9">
        <v>8009380</v>
      </c>
      <c r="DP51" s="8">
        <v>1048349</v>
      </c>
      <c r="DQ51" s="10">
        <v>795356</v>
      </c>
      <c r="DR51" s="10">
        <v>5434713</v>
      </c>
      <c r="DS51" s="10">
        <v>680071</v>
      </c>
      <c r="DT51" s="10">
        <v>0</v>
      </c>
      <c r="DU51" s="10">
        <v>0</v>
      </c>
      <c r="DV51" s="10">
        <v>506936</v>
      </c>
      <c r="DW51" s="10">
        <v>458075</v>
      </c>
      <c r="DX51" s="10">
        <v>0</v>
      </c>
      <c r="DY51" s="9">
        <v>8923500</v>
      </c>
      <c r="DZ51" s="8">
        <v>766574</v>
      </c>
      <c r="EA51" s="10">
        <v>754066</v>
      </c>
      <c r="EB51" s="10">
        <v>5088281</v>
      </c>
      <c r="EC51" s="10">
        <v>477115</v>
      </c>
      <c r="ED51" s="10">
        <v>0</v>
      </c>
      <c r="EE51" s="10">
        <v>0</v>
      </c>
      <c r="EF51" s="10">
        <v>290625</v>
      </c>
      <c r="EG51" s="10">
        <v>268501</v>
      </c>
      <c r="EH51" s="10">
        <v>0</v>
      </c>
      <c r="EI51" s="9">
        <v>7645162</v>
      </c>
      <c r="EJ51" s="8">
        <v>863198</v>
      </c>
      <c r="EK51" s="10">
        <v>9999013</v>
      </c>
      <c r="EL51" s="10">
        <v>0</v>
      </c>
      <c r="EM51" s="9">
        <v>10862211</v>
      </c>
      <c r="EN51" s="8">
        <v>1056965</v>
      </c>
      <c r="EO51" s="10">
        <v>11097895</v>
      </c>
      <c r="EP51" s="10">
        <v>0</v>
      </c>
      <c r="EQ51" s="9">
        <v>12154860</v>
      </c>
      <c r="ER51" s="8">
        <v>1181108</v>
      </c>
      <c r="ES51" s="10">
        <v>10647215</v>
      </c>
      <c r="ET51" s="10">
        <v>0</v>
      </c>
      <c r="EU51" s="9">
        <v>11828323</v>
      </c>
      <c r="EV51" s="8">
        <v>1326945</v>
      </c>
      <c r="EW51" s="10">
        <v>11452748</v>
      </c>
      <c r="EX51" s="10">
        <v>0</v>
      </c>
      <c r="EY51" s="9">
        <v>12779693</v>
      </c>
      <c r="EZ51" s="8">
        <v>1464684</v>
      </c>
      <c r="FA51" s="10">
        <v>12519516</v>
      </c>
      <c r="FB51" s="10">
        <v>0</v>
      </c>
      <c r="FC51" s="9">
        <v>13984200</v>
      </c>
      <c r="FD51" s="8">
        <v>1650607</v>
      </c>
      <c r="FE51" s="10">
        <v>12988659</v>
      </c>
      <c r="FF51" s="10">
        <v>0</v>
      </c>
      <c r="FG51" s="9">
        <v>14639266</v>
      </c>
      <c r="FH51" s="8">
        <v>1704590</v>
      </c>
      <c r="FI51" s="10">
        <v>7929770</v>
      </c>
      <c r="FJ51" s="10">
        <v>0</v>
      </c>
      <c r="FK51" s="9">
        <v>9634360</v>
      </c>
      <c r="FL51" s="8">
        <v>1821840</v>
      </c>
      <c r="FM51" s="10">
        <v>4931254</v>
      </c>
      <c r="FN51" s="10">
        <v>0</v>
      </c>
      <c r="FO51" s="9">
        <v>6753094</v>
      </c>
      <c r="FP51" s="8">
        <v>1937933</v>
      </c>
      <c r="FQ51" s="10">
        <v>4809061</v>
      </c>
      <c r="FR51" s="10">
        <v>0</v>
      </c>
      <c r="FS51" s="9">
        <v>6746994</v>
      </c>
      <c r="FT51" s="8">
        <v>2048356</v>
      </c>
      <c r="FU51" s="10">
        <v>4569061</v>
      </c>
      <c r="FV51" s="10">
        <v>0</v>
      </c>
      <c r="FW51" s="9">
        <v>6617417</v>
      </c>
      <c r="FX51" s="8">
        <v>2163915</v>
      </c>
      <c r="FY51" s="10">
        <v>4714026</v>
      </c>
      <c r="FZ51" s="10">
        <v>0</v>
      </c>
      <c r="GA51" s="9">
        <v>6877941</v>
      </c>
      <c r="GB51" s="8">
        <v>2323886</v>
      </c>
      <c r="GC51" s="10">
        <v>945432</v>
      </c>
      <c r="GD51" s="13">
        <v>33.5</v>
      </c>
      <c r="GE51" s="8">
        <v>0</v>
      </c>
      <c r="GF51" s="10">
        <v>0</v>
      </c>
      <c r="GG51" s="13">
        <v>0</v>
      </c>
      <c r="GH51" s="32">
        <v>0</v>
      </c>
      <c r="GI51" s="10">
        <v>0</v>
      </c>
      <c r="GJ51" s="10">
        <v>0</v>
      </c>
      <c r="GK51" s="10">
        <v>0</v>
      </c>
      <c r="GL51" s="10">
        <v>0</v>
      </c>
      <c r="GM51" s="9">
        <v>0</v>
      </c>
      <c r="GN51" s="78">
        <v>3760</v>
      </c>
      <c r="GO51" s="12">
        <v>3523</v>
      </c>
      <c r="GP51" s="12">
        <v>3141</v>
      </c>
      <c r="GQ51" s="12">
        <v>3253</v>
      </c>
      <c r="GR51" s="12">
        <v>2566</v>
      </c>
      <c r="GS51" s="64">
        <v>2509</v>
      </c>
      <c r="GT51" s="12">
        <v>2499</v>
      </c>
      <c r="GU51" s="12">
        <v>2492</v>
      </c>
      <c r="GV51" s="12">
        <v>2490</v>
      </c>
      <c r="GW51" s="12">
        <v>2459</v>
      </c>
      <c r="GX51" s="5">
        <v>2503</v>
      </c>
      <c r="GY51" s="15">
        <v>52723</v>
      </c>
      <c r="GZ51" s="27">
        <v>0</v>
      </c>
    </row>
    <row r="52" spans="1:208" x14ac:dyDescent="0.25">
      <c r="A52" s="126" t="s">
        <v>339</v>
      </c>
      <c r="B52" s="23" t="s">
        <v>340</v>
      </c>
      <c r="C52" s="8">
        <f t="shared" si="27"/>
        <v>1540.525728987993</v>
      </c>
      <c r="D52" s="10">
        <f t="shared" si="28"/>
        <v>1498.7274261603375</v>
      </c>
      <c r="E52" s="10">
        <f t="shared" si="29"/>
        <v>1761.0895397489539</v>
      </c>
      <c r="F52" s="10">
        <f t="shared" si="30"/>
        <v>1482.0325077399382</v>
      </c>
      <c r="G52" s="10">
        <f t="shared" si="4"/>
        <v>1677.5578544061302</v>
      </c>
      <c r="H52" s="10">
        <f t="shared" si="5"/>
        <v>1768.1315589353612</v>
      </c>
      <c r="I52" s="75">
        <f t="shared" si="6"/>
        <v>1618.6792873051224</v>
      </c>
      <c r="J52" s="75">
        <f t="shared" si="7"/>
        <v>2007.6768178993163</v>
      </c>
      <c r="K52" s="75">
        <f t="shared" si="22"/>
        <v>1867.4201628052599</v>
      </c>
      <c r="L52" s="75">
        <f t="shared" si="23"/>
        <v>0</v>
      </c>
      <c r="M52" s="35">
        <f t="shared" si="24"/>
        <v>0</v>
      </c>
      <c r="N52" s="8">
        <f t="shared" si="31"/>
        <v>0</v>
      </c>
      <c r="O52" s="10">
        <f t="shared" si="32"/>
        <v>0</v>
      </c>
      <c r="P52" s="10">
        <f t="shared" si="33"/>
        <v>0</v>
      </c>
      <c r="Q52" s="10">
        <f t="shared" si="34"/>
        <v>0</v>
      </c>
      <c r="R52" s="10">
        <f t="shared" si="12"/>
        <v>0</v>
      </c>
      <c r="S52" s="10">
        <f t="shared" si="13"/>
        <v>0</v>
      </c>
      <c r="T52" s="75">
        <f t="shared" si="14"/>
        <v>0</v>
      </c>
      <c r="U52" s="75">
        <f t="shared" si="15"/>
        <v>0</v>
      </c>
      <c r="V52" s="75">
        <f t="shared" si="16"/>
        <v>0</v>
      </c>
      <c r="W52" s="75">
        <f t="shared" si="25"/>
        <v>0</v>
      </c>
      <c r="X52" s="35">
        <f t="shared" si="26"/>
        <v>0</v>
      </c>
      <c r="Y52" s="39">
        <f t="shared" si="17"/>
        <v>0</v>
      </c>
      <c r="Z52" s="32">
        <f t="shared" si="18"/>
        <v>57538</v>
      </c>
      <c r="AA52" s="39" t="e">
        <f t="shared" si="19"/>
        <v>#DIV/0!</v>
      </c>
      <c r="AB52" s="93" t="e">
        <f t="shared" si="20"/>
        <v>#DIV/0!</v>
      </c>
      <c r="AC52" s="40">
        <f t="shared" si="21"/>
        <v>0</v>
      </c>
      <c r="AD52" s="69">
        <v>0</v>
      </c>
      <c r="AE52" s="73">
        <v>0</v>
      </c>
      <c r="AF52" s="73">
        <v>0</v>
      </c>
      <c r="AG52" s="73">
        <v>0</v>
      </c>
      <c r="AH52" s="73">
        <v>0</v>
      </c>
      <c r="AI52" s="73">
        <v>0</v>
      </c>
      <c r="AJ52" s="73">
        <v>0</v>
      </c>
      <c r="AK52" s="73">
        <v>0</v>
      </c>
      <c r="AL52" s="73">
        <v>0</v>
      </c>
      <c r="AM52" s="71">
        <v>0</v>
      </c>
      <c r="AN52" s="69">
        <v>0</v>
      </c>
      <c r="AO52" s="73">
        <v>0</v>
      </c>
      <c r="AP52" s="73">
        <v>0</v>
      </c>
      <c r="AQ52" s="73">
        <v>0</v>
      </c>
      <c r="AR52" s="73">
        <v>0</v>
      </c>
      <c r="AS52" s="73">
        <v>0</v>
      </c>
      <c r="AT52" s="73">
        <v>0</v>
      </c>
      <c r="AU52" s="73">
        <v>0</v>
      </c>
      <c r="AV52" s="73">
        <v>0</v>
      </c>
      <c r="AW52" s="71">
        <v>0</v>
      </c>
      <c r="AX52" s="69">
        <v>565363</v>
      </c>
      <c r="AY52" s="73">
        <v>101286</v>
      </c>
      <c r="AZ52" s="73">
        <v>1600500</v>
      </c>
      <c r="BA52" s="73">
        <v>523393</v>
      </c>
      <c r="BB52" s="73">
        <v>0</v>
      </c>
      <c r="BC52" s="73">
        <v>0</v>
      </c>
      <c r="BD52" s="73">
        <v>191728</v>
      </c>
      <c r="BE52" s="73">
        <v>372576</v>
      </c>
      <c r="BF52" s="73">
        <v>0</v>
      </c>
      <c r="BG52" s="71">
        <v>3354846</v>
      </c>
      <c r="BH52" s="69">
        <v>485129</v>
      </c>
      <c r="BI52" s="73">
        <v>68367</v>
      </c>
      <c r="BJ52" s="73">
        <v>1532413</v>
      </c>
      <c r="BK52" s="73">
        <v>1036660</v>
      </c>
      <c r="BL52" s="73">
        <v>0</v>
      </c>
      <c r="BM52" s="73">
        <v>0</v>
      </c>
      <c r="BN52" s="73">
        <v>107783</v>
      </c>
      <c r="BO52" s="73">
        <v>0</v>
      </c>
      <c r="BP52" s="73">
        <v>0</v>
      </c>
      <c r="BQ52" s="71">
        <v>3230352</v>
      </c>
      <c r="BR52" s="69">
        <v>265852</v>
      </c>
      <c r="BS52" s="73">
        <v>50516</v>
      </c>
      <c r="BT52" s="73">
        <v>1282045</v>
      </c>
      <c r="BU52" s="73">
        <v>528030</v>
      </c>
      <c r="BV52" s="73">
        <v>0</v>
      </c>
      <c r="BW52" s="73">
        <v>0</v>
      </c>
      <c r="BX52" s="73">
        <v>53918</v>
      </c>
      <c r="BY52" s="73">
        <v>0</v>
      </c>
      <c r="BZ52" s="73">
        <v>0</v>
      </c>
      <c r="CA52" s="71">
        <v>2180361</v>
      </c>
      <c r="CB52" s="8">
        <v>371520</v>
      </c>
      <c r="CC52" s="10">
        <v>61482</v>
      </c>
      <c r="CD52" s="10">
        <v>1298527</v>
      </c>
      <c r="CE52" s="10">
        <v>560238</v>
      </c>
      <c r="CF52" s="10">
        <v>10832</v>
      </c>
      <c r="CG52" s="10">
        <v>12900</v>
      </c>
      <c r="CH52" s="10">
        <v>9594</v>
      </c>
      <c r="CI52" s="10">
        <v>201754</v>
      </c>
      <c r="CJ52" s="10">
        <v>0</v>
      </c>
      <c r="CK52" s="9">
        <v>2526847</v>
      </c>
      <c r="CL52" s="8">
        <v>362837</v>
      </c>
      <c r="CM52" s="10">
        <v>105936</v>
      </c>
      <c r="CN52" s="10">
        <v>1101336</v>
      </c>
      <c r="CO52" s="10">
        <v>542359</v>
      </c>
      <c r="CP52" s="10">
        <v>27346</v>
      </c>
      <c r="CQ52" s="10">
        <v>1003</v>
      </c>
      <c r="CR52" s="10">
        <v>48396</v>
      </c>
      <c r="CS52" s="10">
        <v>103105</v>
      </c>
      <c r="CT52" s="10">
        <v>0</v>
      </c>
      <c r="CU52" s="9">
        <v>2292318</v>
      </c>
      <c r="CV52" s="8">
        <v>361228</v>
      </c>
      <c r="CW52" s="10">
        <v>161301</v>
      </c>
      <c r="CX52" s="10">
        <v>988871</v>
      </c>
      <c r="CY52" s="10">
        <v>310057</v>
      </c>
      <c r="CZ52" s="10">
        <v>13686</v>
      </c>
      <c r="DA52" s="10">
        <v>3500</v>
      </c>
      <c r="DB52" s="10">
        <v>76143</v>
      </c>
      <c r="DC52" s="10">
        <v>111980</v>
      </c>
      <c r="DD52" s="10">
        <v>0</v>
      </c>
      <c r="DE52" s="9">
        <v>2026766</v>
      </c>
      <c r="DF52" s="8">
        <v>356419</v>
      </c>
      <c r="DG52" s="10">
        <v>163606</v>
      </c>
      <c r="DH52" s="10">
        <v>1166554</v>
      </c>
      <c r="DI52" s="10">
        <v>334841</v>
      </c>
      <c r="DJ52" s="10">
        <v>11150</v>
      </c>
      <c r="DK52" s="10">
        <v>13982</v>
      </c>
      <c r="DL52" s="10">
        <v>57950</v>
      </c>
      <c r="DM52" s="10">
        <v>92818</v>
      </c>
      <c r="DN52" s="10">
        <v>0</v>
      </c>
      <c r="DO52" s="9">
        <v>2197320</v>
      </c>
      <c r="DP52" s="8">
        <v>311619</v>
      </c>
      <c r="DQ52" s="10">
        <v>118378</v>
      </c>
      <c r="DR52" s="10">
        <v>1057351</v>
      </c>
      <c r="DS52" s="10">
        <v>262730</v>
      </c>
      <c r="DT52" s="10">
        <v>11923</v>
      </c>
      <c r="DU52" s="10">
        <v>7494</v>
      </c>
      <c r="DV52" s="10">
        <v>6497</v>
      </c>
      <c r="DW52" s="10">
        <v>130689</v>
      </c>
      <c r="DX52" s="10">
        <v>0</v>
      </c>
      <c r="DY52" s="9">
        <v>1906681</v>
      </c>
      <c r="DZ52" s="8">
        <v>283537</v>
      </c>
      <c r="EA52" s="10">
        <v>170960</v>
      </c>
      <c r="EB52" s="10">
        <v>1016082</v>
      </c>
      <c r="EC52" s="10">
        <v>284164</v>
      </c>
      <c r="ED52" s="10">
        <v>14569</v>
      </c>
      <c r="EE52" s="10">
        <v>8750</v>
      </c>
      <c r="EF52" s="10">
        <v>18191</v>
      </c>
      <c r="EG52" s="10">
        <v>887802</v>
      </c>
      <c r="EH52" s="10">
        <v>0</v>
      </c>
      <c r="EI52" s="9">
        <v>2684055</v>
      </c>
      <c r="EJ52" s="8">
        <v>0</v>
      </c>
      <c r="EK52" s="10">
        <v>0</v>
      </c>
      <c r="EL52" s="10">
        <v>0</v>
      </c>
      <c r="EM52" s="9">
        <v>0</v>
      </c>
      <c r="EN52" s="8">
        <v>0</v>
      </c>
      <c r="EO52" s="10">
        <v>0</v>
      </c>
      <c r="EP52" s="10">
        <v>0</v>
      </c>
      <c r="EQ52" s="9">
        <v>0</v>
      </c>
      <c r="ER52" s="8">
        <v>0</v>
      </c>
      <c r="ES52" s="10">
        <v>0</v>
      </c>
      <c r="ET52" s="10">
        <v>0</v>
      </c>
      <c r="EU52" s="9">
        <v>0</v>
      </c>
      <c r="EV52" s="8">
        <v>0</v>
      </c>
      <c r="EW52" s="10">
        <v>0</v>
      </c>
      <c r="EX52" s="10">
        <v>0</v>
      </c>
      <c r="EY52" s="9">
        <v>0</v>
      </c>
      <c r="EZ52" s="8">
        <v>0</v>
      </c>
      <c r="FA52" s="10">
        <v>0</v>
      </c>
      <c r="FB52" s="10">
        <v>0</v>
      </c>
      <c r="FC52" s="9">
        <v>0</v>
      </c>
      <c r="FD52" s="8">
        <v>0</v>
      </c>
      <c r="FE52" s="10">
        <v>0</v>
      </c>
      <c r="FF52" s="10">
        <v>0</v>
      </c>
      <c r="FG52" s="9">
        <v>0</v>
      </c>
      <c r="FH52" s="8">
        <v>0</v>
      </c>
      <c r="FI52" s="10">
        <v>0</v>
      </c>
      <c r="FJ52" s="10">
        <v>0</v>
      </c>
      <c r="FK52" s="9">
        <v>0</v>
      </c>
      <c r="FL52" s="8">
        <v>0</v>
      </c>
      <c r="FM52" s="10">
        <v>0</v>
      </c>
      <c r="FN52" s="10">
        <v>0</v>
      </c>
      <c r="FO52" s="9">
        <v>0</v>
      </c>
      <c r="FP52" s="8">
        <v>0</v>
      </c>
      <c r="FQ52" s="10">
        <v>0</v>
      </c>
      <c r="FR52" s="10">
        <v>0</v>
      </c>
      <c r="FS52" s="9">
        <v>0</v>
      </c>
      <c r="FT52" s="8">
        <v>0</v>
      </c>
      <c r="FU52" s="10">
        <v>0</v>
      </c>
      <c r="FV52" s="10">
        <v>0</v>
      </c>
      <c r="FW52" s="9">
        <v>0</v>
      </c>
      <c r="FX52" s="8">
        <v>0</v>
      </c>
      <c r="FY52" s="10">
        <v>0</v>
      </c>
      <c r="FZ52" s="10">
        <v>0</v>
      </c>
      <c r="GA52" s="9">
        <v>0</v>
      </c>
      <c r="GB52" s="8">
        <v>0</v>
      </c>
      <c r="GC52" s="10">
        <v>0</v>
      </c>
      <c r="GD52" s="13">
        <v>0</v>
      </c>
      <c r="GE52" s="8">
        <v>0</v>
      </c>
      <c r="GF52" s="10">
        <v>0</v>
      </c>
      <c r="GG52" s="13">
        <v>0</v>
      </c>
      <c r="GH52" s="32">
        <v>0</v>
      </c>
      <c r="GI52" s="10">
        <v>0</v>
      </c>
      <c r="GJ52" s="10">
        <v>0</v>
      </c>
      <c r="GK52" s="10">
        <v>0</v>
      </c>
      <c r="GL52" s="10">
        <v>0</v>
      </c>
      <c r="GM52" s="9">
        <v>0</v>
      </c>
      <c r="GN52" s="78">
        <v>1733</v>
      </c>
      <c r="GO52" s="12">
        <v>1680</v>
      </c>
      <c r="GP52" s="12">
        <v>1597</v>
      </c>
      <c r="GQ52" s="12">
        <v>1609</v>
      </c>
      <c r="GR52" s="12">
        <v>1347</v>
      </c>
      <c r="GS52" s="64">
        <v>1315</v>
      </c>
      <c r="GT52" s="12">
        <v>1305</v>
      </c>
      <c r="GU52" s="12">
        <v>1292</v>
      </c>
      <c r="GV52" s="12">
        <v>1195</v>
      </c>
      <c r="GW52" s="12">
        <v>1185</v>
      </c>
      <c r="GX52" s="5">
        <v>1166</v>
      </c>
      <c r="GY52" s="15">
        <v>57538</v>
      </c>
      <c r="GZ52" s="27">
        <v>0</v>
      </c>
    </row>
    <row r="53" spans="1:208" x14ac:dyDescent="0.25">
      <c r="A53" s="4" t="s">
        <v>71</v>
      </c>
      <c r="B53" s="23" t="s">
        <v>72</v>
      </c>
      <c r="C53" s="8">
        <f t="shared" si="27"/>
        <v>887.36616144297375</v>
      </c>
      <c r="D53" s="10">
        <f t="shared" si="28"/>
        <v>989.41768271916078</v>
      </c>
      <c r="E53" s="10">
        <f t="shared" si="29"/>
        <v>933.04704000000004</v>
      </c>
      <c r="F53" s="10">
        <f t="shared" si="30"/>
        <v>904.42879837326052</v>
      </c>
      <c r="G53" s="10">
        <f t="shared" si="4"/>
        <v>2180.5402712078208</v>
      </c>
      <c r="H53" s="10">
        <f t="shared" si="5"/>
        <v>1496.8754825524184</v>
      </c>
      <c r="I53" s="75">
        <f t="shared" si="6"/>
        <v>1034.074614650116</v>
      </c>
      <c r="J53" s="75">
        <f t="shared" si="7"/>
        <v>1456.1460897484901</v>
      </c>
      <c r="K53" s="75">
        <f t="shared" si="22"/>
        <v>1995.9162741224739</v>
      </c>
      <c r="L53" s="75">
        <f t="shared" si="23"/>
        <v>2009.373409090909</v>
      </c>
      <c r="M53" s="35">
        <f t="shared" si="24"/>
        <v>1774.518301314459</v>
      </c>
      <c r="N53" s="8">
        <f t="shared" si="31"/>
        <v>99.972018380083668</v>
      </c>
      <c r="O53" s="10">
        <f t="shared" si="32"/>
        <v>97.538451059192155</v>
      </c>
      <c r="P53" s="10">
        <f t="shared" si="33"/>
        <v>1509.77376</v>
      </c>
      <c r="Q53" s="10">
        <f t="shared" si="34"/>
        <v>1607.1479316261041</v>
      </c>
      <c r="R53" s="10">
        <f t="shared" si="12"/>
        <v>1512.9458845789973</v>
      </c>
      <c r="S53" s="10">
        <f t="shared" si="13"/>
        <v>2370.2845356142607</v>
      </c>
      <c r="T53" s="75">
        <f t="shared" si="14"/>
        <v>1526.7653116900833</v>
      </c>
      <c r="U53" s="75">
        <f t="shared" si="15"/>
        <v>1656.4442320923476</v>
      </c>
      <c r="V53" s="75">
        <f t="shared" si="16"/>
        <v>0</v>
      </c>
      <c r="W53" s="75">
        <f t="shared" si="25"/>
        <v>1437.5671212121213</v>
      </c>
      <c r="X53" s="35">
        <f t="shared" si="26"/>
        <v>1227.5622514324234</v>
      </c>
      <c r="Y53" s="39">
        <f t="shared" si="17"/>
        <v>0</v>
      </c>
      <c r="Z53" s="32">
        <f t="shared" si="18"/>
        <v>69388</v>
      </c>
      <c r="AA53" s="39">
        <f t="shared" si="19"/>
        <v>53081.857142857145</v>
      </c>
      <c r="AB53" s="93">
        <f t="shared" si="20"/>
        <v>0.27564189786436138</v>
      </c>
      <c r="AC53" s="40">
        <f t="shared" si="21"/>
        <v>1</v>
      </c>
      <c r="AD53" s="69">
        <v>5052059</v>
      </c>
      <c r="AE53" s="73">
        <v>5066069</v>
      </c>
      <c r="AF53" s="73">
        <v>12405470</v>
      </c>
      <c r="AG53" s="73">
        <v>1623692</v>
      </c>
      <c r="AH53" s="73">
        <v>0</v>
      </c>
      <c r="AI53" s="73">
        <v>0</v>
      </c>
      <c r="AJ53" s="73">
        <v>2177689</v>
      </c>
      <c r="AK53" s="73">
        <v>29362420</v>
      </c>
      <c r="AL53" s="73">
        <v>0</v>
      </c>
      <c r="AM53" s="71">
        <v>55687399</v>
      </c>
      <c r="AN53" s="69">
        <v>5883884</v>
      </c>
      <c r="AO53" s="73">
        <v>4690126</v>
      </c>
      <c r="AP53" s="73">
        <v>11218634</v>
      </c>
      <c r="AQ53" s="73">
        <v>1722984</v>
      </c>
      <c r="AR53" s="73">
        <v>0</v>
      </c>
      <c r="AS53" s="73">
        <v>0</v>
      </c>
      <c r="AT53" s="73">
        <v>3008101</v>
      </c>
      <c r="AU53" s="73">
        <v>31929066</v>
      </c>
      <c r="AV53" s="73">
        <v>0</v>
      </c>
      <c r="AW53" s="71">
        <v>58452795</v>
      </c>
      <c r="AX53" s="69">
        <v>1756202</v>
      </c>
      <c r="AY53" s="73">
        <v>4351512</v>
      </c>
      <c r="AZ53" s="73">
        <v>7944383</v>
      </c>
      <c r="BA53" s="73">
        <v>7148195</v>
      </c>
      <c r="BB53" s="73">
        <v>0</v>
      </c>
      <c r="BC53" s="73">
        <v>0</v>
      </c>
      <c r="BD53" s="73">
        <v>5069958</v>
      </c>
      <c r="BE53" s="73">
        <v>3167684</v>
      </c>
      <c r="BF53" s="73">
        <v>0</v>
      </c>
      <c r="BG53" s="71">
        <v>29437934</v>
      </c>
      <c r="BH53" s="69">
        <v>1894719</v>
      </c>
      <c r="BI53" s="73">
        <v>4501160</v>
      </c>
      <c r="BJ53" s="73">
        <v>7455208</v>
      </c>
      <c r="BK53" s="73">
        <v>2558672</v>
      </c>
      <c r="BL53" s="73">
        <v>0</v>
      </c>
      <c r="BM53" s="73">
        <v>0</v>
      </c>
      <c r="BN53" s="73">
        <v>2638088</v>
      </c>
      <c r="BO53" s="73">
        <v>6029199</v>
      </c>
      <c r="BP53" s="73">
        <v>0</v>
      </c>
      <c r="BQ53" s="71">
        <v>25077046</v>
      </c>
      <c r="BR53" s="69">
        <v>1144451</v>
      </c>
      <c r="BS53" s="73">
        <v>3380340</v>
      </c>
      <c r="BT53" s="73">
        <v>7110235</v>
      </c>
      <c r="BU53" s="73">
        <v>2525842</v>
      </c>
      <c r="BV53" s="73">
        <v>0</v>
      </c>
      <c r="BW53" s="73">
        <v>0</v>
      </c>
      <c r="BX53" s="73">
        <v>1000734</v>
      </c>
      <c r="BY53" s="73">
        <v>102144</v>
      </c>
      <c r="BZ53" s="73">
        <v>0</v>
      </c>
      <c r="CA53" s="71">
        <v>15263746</v>
      </c>
      <c r="CB53" s="8">
        <v>1239012</v>
      </c>
      <c r="CC53" s="10">
        <v>6442245</v>
      </c>
      <c r="CD53" s="10">
        <v>6939423</v>
      </c>
      <c r="CE53" s="10">
        <v>4331708</v>
      </c>
      <c r="CF53" s="10">
        <v>0</v>
      </c>
      <c r="CG53" s="10">
        <v>0</v>
      </c>
      <c r="CH53" s="10">
        <v>822834</v>
      </c>
      <c r="CI53" s="10">
        <v>9195472</v>
      </c>
      <c r="CJ53" s="10">
        <v>0</v>
      </c>
      <c r="CK53" s="9">
        <v>28970694</v>
      </c>
      <c r="CL53" s="8">
        <v>1528130</v>
      </c>
      <c r="CM53" s="10">
        <v>23928821</v>
      </c>
      <c r="CN53" s="10">
        <v>6901563</v>
      </c>
      <c r="CO53" s="10">
        <v>1538131</v>
      </c>
      <c r="CP53" s="10">
        <v>0</v>
      </c>
      <c r="CQ53" s="10">
        <v>0</v>
      </c>
      <c r="CR53" s="10">
        <v>675821</v>
      </c>
      <c r="CS53" s="10">
        <v>265318</v>
      </c>
      <c r="CT53" s="10">
        <v>0</v>
      </c>
      <c r="CU53" s="9">
        <v>34837784</v>
      </c>
      <c r="CV53" s="8">
        <v>1096897</v>
      </c>
      <c r="CW53" s="10">
        <v>2816017</v>
      </c>
      <c r="CX53" s="10">
        <v>7997543</v>
      </c>
      <c r="CY53" s="10">
        <v>1489392</v>
      </c>
      <c r="CZ53" s="10">
        <v>0</v>
      </c>
      <c r="DA53" s="10">
        <v>0</v>
      </c>
      <c r="DB53" s="10">
        <v>833147</v>
      </c>
      <c r="DC53" s="10">
        <v>675407</v>
      </c>
      <c r="DD53" s="10">
        <v>0</v>
      </c>
      <c r="DE53" s="9">
        <v>14908403</v>
      </c>
      <c r="DF53" s="8">
        <v>1117505</v>
      </c>
      <c r="DG53" s="10">
        <v>2625226</v>
      </c>
      <c r="DH53" s="10">
        <v>8030003</v>
      </c>
      <c r="DI53" s="10">
        <v>1853581</v>
      </c>
      <c r="DJ53" s="10">
        <v>0</v>
      </c>
      <c r="DK53" s="10">
        <v>0</v>
      </c>
      <c r="DL53" s="10">
        <v>952545</v>
      </c>
      <c r="DM53" s="10">
        <v>1009045</v>
      </c>
      <c r="DN53" s="10">
        <v>0</v>
      </c>
      <c r="DO53" s="9">
        <v>15587905</v>
      </c>
      <c r="DP53" s="8">
        <v>2181529</v>
      </c>
      <c r="DQ53" s="10">
        <v>2539852</v>
      </c>
      <c r="DR53" s="10">
        <v>7523636</v>
      </c>
      <c r="DS53" s="10">
        <v>1509656</v>
      </c>
      <c r="DT53" s="10">
        <v>0</v>
      </c>
      <c r="DU53" s="10">
        <v>0</v>
      </c>
      <c r="DV53" s="10">
        <v>770968</v>
      </c>
      <c r="DW53" s="10">
        <v>2534339</v>
      </c>
      <c r="DX53" s="10">
        <v>0</v>
      </c>
      <c r="DY53" s="9">
        <v>17059980</v>
      </c>
      <c r="DZ53" s="8">
        <v>856288</v>
      </c>
      <c r="EA53" s="10">
        <v>2397794</v>
      </c>
      <c r="EB53" s="10">
        <v>7417436</v>
      </c>
      <c r="EC53" s="10">
        <v>1497723</v>
      </c>
      <c r="ED53" s="10">
        <v>0</v>
      </c>
      <c r="EE53" s="10">
        <v>0</v>
      </c>
      <c r="EF53" s="10">
        <v>769445</v>
      </c>
      <c r="EG53" s="10">
        <v>981186</v>
      </c>
      <c r="EH53" s="10">
        <v>0</v>
      </c>
      <c r="EI53" s="9">
        <v>13919872</v>
      </c>
      <c r="EJ53" s="8">
        <v>0</v>
      </c>
      <c r="EK53" s="10">
        <v>18210886</v>
      </c>
      <c r="EL53" s="10">
        <v>0</v>
      </c>
      <c r="EM53" s="9">
        <v>18210886</v>
      </c>
      <c r="EN53" s="8">
        <v>0</v>
      </c>
      <c r="EO53" s="10">
        <v>18975886</v>
      </c>
      <c r="EP53" s="10">
        <v>0</v>
      </c>
      <c r="EQ53" s="9">
        <v>18975886</v>
      </c>
      <c r="ER53" s="8">
        <v>0</v>
      </c>
      <c r="ES53" s="10">
        <v>0</v>
      </c>
      <c r="ET53" s="10">
        <v>0</v>
      </c>
      <c r="EU53" s="9">
        <v>0</v>
      </c>
      <c r="EV53" s="8">
        <v>0</v>
      </c>
      <c r="EW53" s="10">
        <v>21667947</v>
      </c>
      <c r="EX53" s="10">
        <v>0</v>
      </c>
      <c r="EY53" s="9">
        <v>21667947</v>
      </c>
      <c r="EZ53" s="8">
        <v>0</v>
      </c>
      <c r="FA53" s="10">
        <v>22385433</v>
      </c>
      <c r="FB53" s="10">
        <v>0</v>
      </c>
      <c r="FC53" s="9">
        <v>22385433</v>
      </c>
      <c r="FD53" s="8">
        <v>8250000</v>
      </c>
      <c r="FE53" s="10">
        <v>23063829</v>
      </c>
      <c r="FF53" s="10">
        <v>0</v>
      </c>
      <c r="FG53" s="9">
        <v>31313829</v>
      </c>
      <c r="FH53" s="8">
        <v>0</v>
      </c>
      <c r="FI53" s="10">
        <v>23987757</v>
      </c>
      <c r="FJ53" s="10">
        <v>0</v>
      </c>
      <c r="FK53" s="9">
        <v>23987757</v>
      </c>
      <c r="FL53" s="8">
        <v>0</v>
      </c>
      <c r="FM53" s="10">
        <v>25291687</v>
      </c>
      <c r="FN53" s="10">
        <v>0</v>
      </c>
      <c r="FO53" s="9">
        <v>25291687</v>
      </c>
      <c r="FP53" s="8">
        <v>0</v>
      </c>
      <c r="FQ53" s="10">
        <v>23590215</v>
      </c>
      <c r="FR53" s="10">
        <v>0</v>
      </c>
      <c r="FS53" s="9">
        <v>23590215</v>
      </c>
      <c r="FT53" s="8">
        <v>0</v>
      </c>
      <c r="FU53" s="10">
        <v>1431962</v>
      </c>
      <c r="FV53" s="10">
        <v>0</v>
      </c>
      <c r="FW53" s="9">
        <v>1431962</v>
      </c>
      <c r="FX53" s="8">
        <v>0</v>
      </c>
      <c r="FY53" s="10">
        <v>1457692</v>
      </c>
      <c r="FZ53" s="10">
        <v>0</v>
      </c>
      <c r="GA53" s="9">
        <v>1457692</v>
      </c>
      <c r="GB53" s="8">
        <v>4830449</v>
      </c>
      <c r="GC53" s="10">
        <v>2480602</v>
      </c>
      <c r="GD53" s="13">
        <v>91</v>
      </c>
      <c r="GE53" s="8">
        <v>0</v>
      </c>
      <c r="GF53" s="10">
        <v>0</v>
      </c>
      <c r="GG53" s="13">
        <v>0</v>
      </c>
      <c r="GH53" s="32">
        <v>0</v>
      </c>
      <c r="GI53" s="10">
        <v>0</v>
      </c>
      <c r="GJ53" s="10">
        <v>0</v>
      </c>
      <c r="GK53" s="10">
        <v>0</v>
      </c>
      <c r="GL53" s="10">
        <v>0</v>
      </c>
      <c r="GM53" s="9">
        <v>0</v>
      </c>
      <c r="GN53" s="78">
        <v>14835</v>
      </c>
      <c r="GO53" s="12">
        <v>13200</v>
      </c>
      <c r="GP53" s="12">
        <v>13162</v>
      </c>
      <c r="GQ53" s="12">
        <v>13081</v>
      </c>
      <c r="GR53" s="12">
        <v>14662</v>
      </c>
      <c r="GS53" s="64">
        <v>13211</v>
      </c>
      <c r="GT53" s="12">
        <v>15855</v>
      </c>
      <c r="GU53" s="12">
        <v>15737</v>
      </c>
      <c r="GV53" s="12">
        <v>15625</v>
      </c>
      <c r="GW53" s="12">
        <v>14681</v>
      </c>
      <c r="GX53" s="5">
        <v>14581</v>
      </c>
      <c r="GY53" s="15">
        <v>69388</v>
      </c>
      <c r="GZ53" s="27">
        <v>1</v>
      </c>
    </row>
    <row r="54" spans="1:208" x14ac:dyDescent="0.25">
      <c r="A54" s="126" t="s">
        <v>230</v>
      </c>
      <c r="B54" s="23" t="s">
        <v>228</v>
      </c>
      <c r="C54" s="8">
        <f t="shared" si="27"/>
        <v>2058.8722466960353</v>
      </c>
      <c r="D54" s="10">
        <f t="shared" si="28"/>
        <v>1758.3060344827586</v>
      </c>
      <c r="E54" s="10">
        <f t="shared" si="29"/>
        <v>1612.7837837837837</v>
      </c>
      <c r="F54" s="10">
        <f t="shared" si="30"/>
        <v>1565.5917431192661</v>
      </c>
      <c r="G54" s="10">
        <f t="shared" si="4"/>
        <v>2607.1534883720929</v>
      </c>
      <c r="H54" s="10">
        <f t="shared" si="5"/>
        <v>1468.8697674418604</v>
      </c>
      <c r="I54" s="75">
        <f t="shared" si="6"/>
        <v>2058.9579439252338</v>
      </c>
      <c r="J54" s="75">
        <f t="shared" si="7"/>
        <v>2121.5077720207255</v>
      </c>
      <c r="K54" s="75">
        <f t="shared" si="22"/>
        <v>3712.8376963350784</v>
      </c>
      <c r="L54" s="75">
        <f t="shared" si="23"/>
        <v>0</v>
      </c>
      <c r="M54" s="35">
        <f t="shared" si="24"/>
        <v>0</v>
      </c>
      <c r="N54" s="8">
        <f t="shared" si="31"/>
        <v>0</v>
      </c>
      <c r="O54" s="10">
        <f t="shared" si="32"/>
        <v>0</v>
      </c>
      <c r="P54" s="10">
        <f t="shared" si="33"/>
        <v>0</v>
      </c>
      <c r="Q54" s="10">
        <f t="shared" si="34"/>
        <v>0</v>
      </c>
      <c r="R54" s="10">
        <f t="shared" si="12"/>
        <v>0</v>
      </c>
      <c r="S54" s="10">
        <f t="shared" si="13"/>
        <v>0</v>
      </c>
      <c r="T54" s="75">
        <f t="shared" si="14"/>
        <v>0</v>
      </c>
      <c r="U54" s="75">
        <f t="shared" si="15"/>
        <v>0</v>
      </c>
      <c r="V54" s="75">
        <f t="shared" si="16"/>
        <v>0</v>
      </c>
      <c r="W54" s="75">
        <f t="shared" si="25"/>
        <v>0</v>
      </c>
      <c r="X54" s="35">
        <f t="shared" si="26"/>
        <v>0</v>
      </c>
      <c r="Y54" s="39">
        <f t="shared" si="17"/>
        <v>0</v>
      </c>
      <c r="Z54" s="32">
        <f t="shared" si="18"/>
        <v>53125</v>
      </c>
      <c r="AA54" s="39" t="e">
        <f t="shared" si="19"/>
        <v>#DIV/0!</v>
      </c>
      <c r="AB54" s="93" t="e">
        <f t="shared" si="20"/>
        <v>#DIV/0!</v>
      </c>
      <c r="AC54" s="40">
        <f t="shared" si="21"/>
        <v>0</v>
      </c>
      <c r="AD54" s="69">
        <v>0</v>
      </c>
      <c r="AE54" s="73">
        <v>0</v>
      </c>
      <c r="AF54" s="73">
        <v>0</v>
      </c>
      <c r="AG54" s="73">
        <v>0</v>
      </c>
      <c r="AH54" s="73">
        <v>0</v>
      </c>
      <c r="AI54" s="73">
        <v>0</v>
      </c>
      <c r="AJ54" s="73">
        <v>0</v>
      </c>
      <c r="AK54" s="73">
        <v>0</v>
      </c>
      <c r="AL54" s="73">
        <v>0</v>
      </c>
      <c r="AM54" s="71">
        <v>0</v>
      </c>
      <c r="AN54" s="69">
        <v>0</v>
      </c>
      <c r="AO54" s="73">
        <v>0</v>
      </c>
      <c r="AP54" s="73">
        <v>0</v>
      </c>
      <c r="AQ54" s="73">
        <v>0</v>
      </c>
      <c r="AR54" s="73">
        <v>0</v>
      </c>
      <c r="AS54" s="73">
        <v>0</v>
      </c>
      <c r="AT54" s="73">
        <v>0</v>
      </c>
      <c r="AU54" s="73">
        <v>0</v>
      </c>
      <c r="AV54" s="73">
        <v>0</v>
      </c>
      <c r="AW54" s="71">
        <v>0</v>
      </c>
      <c r="AX54" s="69">
        <v>453983</v>
      </c>
      <c r="AY54" s="73">
        <v>40275</v>
      </c>
      <c r="AZ54" s="73">
        <v>163408</v>
      </c>
      <c r="BA54" s="73">
        <v>41547</v>
      </c>
      <c r="BB54" s="73">
        <v>0</v>
      </c>
      <c r="BC54" s="73">
        <v>0</v>
      </c>
      <c r="BD54" s="73">
        <v>9939</v>
      </c>
      <c r="BE54" s="73">
        <v>16671</v>
      </c>
      <c r="BF54" s="73">
        <v>0</v>
      </c>
      <c r="BG54" s="71">
        <v>725823</v>
      </c>
      <c r="BH54" s="69">
        <v>188155</v>
      </c>
      <c r="BI54" s="73">
        <v>30034</v>
      </c>
      <c r="BJ54" s="73">
        <v>173654</v>
      </c>
      <c r="BK54" s="73">
        <v>9753</v>
      </c>
      <c r="BL54" s="73">
        <v>0</v>
      </c>
      <c r="BM54" s="73">
        <v>0</v>
      </c>
      <c r="BN54" s="73">
        <v>7855</v>
      </c>
      <c r="BO54" s="73">
        <v>39777</v>
      </c>
      <c r="BP54" s="73">
        <v>0</v>
      </c>
      <c r="BQ54" s="71">
        <v>449228</v>
      </c>
      <c r="BR54" s="69">
        <v>149563</v>
      </c>
      <c r="BS54" s="73">
        <v>50923</v>
      </c>
      <c r="BT54" s="73">
        <v>223232</v>
      </c>
      <c r="BU54" s="73">
        <v>9307</v>
      </c>
      <c r="BV54" s="73">
        <v>0</v>
      </c>
      <c r="BW54" s="73">
        <v>0</v>
      </c>
      <c r="BX54" s="73">
        <v>7592</v>
      </c>
      <c r="BY54" s="73">
        <v>13094</v>
      </c>
      <c r="BZ54" s="73">
        <v>0</v>
      </c>
      <c r="CA54" s="71">
        <v>453711</v>
      </c>
      <c r="CB54" s="8">
        <v>101753</v>
      </c>
      <c r="CC54" s="10">
        <v>44521</v>
      </c>
      <c r="CD54" s="10">
        <v>148803</v>
      </c>
      <c r="CE54" s="10">
        <v>13348</v>
      </c>
      <c r="CF54" s="10">
        <v>0</v>
      </c>
      <c r="CG54" s="10">
        <v>0</v>
      </c>
      <c r="CH54" s="10">
        <v>7382</v>
      </c>
      <c r="CI54" s="10">
        <v>17843</v>
      </c>
      <c r="CJ54" s="10">
        <v>0</v>
      </c>
      <c r="CK54" s="9">
        <v>333650</v>
      </c>
      <c r="CL54" s="8">
        <v>118061</v>
      </c>
      <c r="CM54" s="10">
        <v>65063</v>
      </c>
      <c r="CN54" s="10">
        <v>158290</v>
      </c>
      <c r="CO54" s="10">
        <v>210442</v>
      </c>
      <c r="CP54" s="10">
        <v>0</v>
      </c>
      <c r="CQ54" s="10">
        <v>0</v>
      </c>
      <c r="CR54" s="10">
        <v>8682</v>
      </c>
      <c r="CS54" s="10">
        <v>8104</v>
      </c>
      <c r="CT54" s="10">
        <v>0</v>
      </c>
      <c r="CU54" s="9">
        <v>568642</v>
      </c>
      <c r="CV54" s="8">
        <v>102187</v>
      </c>
      <c r="CW54" s="10">
        <v>86910</v>
      </c>
      <c r="CX54" s="10">
        <v>133624</v>
      </c>
      <c r="CY54" s="10">
        <v>10505</v>
      </c>
      <c r="CZ54" s="10">
        <v>0</v>
      </c>
      <c r="DA54" s="10">
        <v>0</v>
      </c>
      <c r="DB54" s="10">
        <v>8073</v>
      </c>
      <c r="DC54" s="10">
        <v>11078</v>
      </c>
      <c r="DD54" s="10">
        <v>0</v>
      </c>
      <c r="DE54" s="9">
        <v>352377</v>
      </c>
      <c r="DF54" s="8">
        <v>104713</v>
      </c>
      <c r="DG54" s="10">
        <v>84537</v>
      </c>
      <c r="DH54" s="10">
        <v>150770</v>
      </c>
      <c r="DI54" s="10">
        <v>8840</v>
      </c>
      <c r="DJ54" s="10">
        <v>0</v>
      </c>
      <c r="DK54" s="10">
        <v>0</v>
      </c>
      <c r="DL54" s="10">
        <v>9178</v>
      </c>
      <c r="DM54" s="10">
        <v>11058</v>
      </c>
      <c r="DN54" s="10">
        <v>0</v>
      </c>
      <c r="DO54" s="9">
        <v>369096</v>
      </c>
      <c r="DP54" s="8">
        <v>105704</v>
      </c>
      <c r="DQ54" s="10">
        <v>121388</v>
      </c>
      <c r="DR54" s="10">
        <v>158145</v>
      </c>
      <c r="DS54" s="10">
        <v>8830</v>
      </c>
      <c r="DT54" s="10">
        <v>0</v>
      </c>
      <c r="DU54" s="10">
        <v>0</v>
      </c>
      <c r="DV54" s="10">
        <v>13860</v>
      </c>
      <c r="DW54" s="10">
        <v>53116</v>
      </c>
      <c r="DX54" s="10">
        <v>0</v>
      </c>
      <c r="DY54" s="9">
        <v>461043</v>
      </c>
      <c r="DZ54" s="8">
        <v>122149</v>
      </c>
      <c r="EA54" s="10">
        <v>207645</v>
      </c>
      <c r="EB54" s="10">
        <v>119965</v>
      </c>
      <c r="EC54" s="10">
        <v>8344</v>
      </c>
      <c r="ED54" s="10">
        <v>0</v>
      </c>
      <c r="EE54" s="10">
        <v>0</v>
      </c>
      <c r="EF54" s="10">
        <v>9261</v>
      </c>
      <c r="EG54" s="10">
        <v>9151</v>
      </c>
      <c r="EH54" s="10">
        <v>0</v>
      </c>
      <c r="EI54" s="9">
        <v>476515</v>
      </c>
      <c r="EJ54" s="8">
        <v>0</v>
      </c>
      <c r="EK54" s="10">
        <v>0</v>
      </c>
      <c r="EL54" s="10">
        <v>0</v>
      </c>
      <c r="EM54" s="9">
        <v>0</v>
      </c>
      <c r="EN54" s="8">
        <v>0</v>
      </c>
      <c r="EO54" s="10">
        <v>0</v>
      </c>
      <c r="EP54" s="10">
        <v>0</v>
      </c>
      <c r="EQ54" s="9">
        <v>0</v>
      </c>
      <c r="ER54" s="8">
        <v>0</v>
      </c>
      <c r="ES54" s="10">
        <v>0</v>
      </c>
      <c r="ET54" s="10">
        <v>0</v>
      </c>
      <c r="EU54" s="9">
        <v>0</v>
      </c>
      <c r="EV54" s="8">
        <v>0</v>
      </c>
      <c r="EW54" s="10">
        <v>0</v>
      </c>
      <c r="EX54" s="10">
        <v>0</v>
      </c>
      <c r="EY54" s="9">
        <v>0</v>
      </c>
      <c r="EZ54" s="8">
        <v>0</v>
      </c>
      <c r="FA54" s="10">
        <v>0</v>
      </c>
      <c r="FB54" s="10">
        <v>0</v>
      </c>
      <c r="FC54" s="9">
        <v>0</v>
      </c>
      <c r="FD54" s="8">
        <v>0</v>
      </c>
      <c r="FE54" s="10">
        <v>0</v>
      </c>
      <c r="FF54" s="10">
        <v>0</v>
      </c>
      <c r="FG54" s="9">
        <v>0</v>
      </c>
      <c r="FH54" s="8">
        <v>0</v>
      </c>
      <c r="FI54" s="10">
        <v>0</v>
      </c>
      <c r="FJ54" s="10">
        <v>0</v>
      </c>
      <c r="FK54" s="9">
        <v>0</v>
      </c>
      <c r="FL54" s="8">
        <v>0</v>
      </c>
      <c r="FM54" s="10">
        <v>0</v>
      </c>
      <c r="FN54" s="10">
        <v>0</v>
      </c>
      <c r="FO54" s="9">
        <v>0</v>
      </c>
      <c r="FP54" s="8">
        <v>0</v>
      </c>
      <c r="FQ54" s="10">
        <v>0</v>
      </c>
      <c r="FR54" s="10">
        <v>0</v>
      </c>
      <c r="FS54" s="9">
        <v>0</v>
      </c>
      <c r="FT54" s="8">
        <v>0</v>
      </c>
      <c r="FU54" s="10">
        <v>0</v>
      </c>
      <c r="FV54" s="10">
        <v>0</v>
      </c>
      <c r="FW54" s="9">
        <v>0</v>
      </c>
      <c r="FX54" s="8">
        <v>0</v>
      </c>
      <c r="FY54" s="10">
        <v>0</v>
      </c>
      <c r="FZ54" s="10">
        <v>0</v>
      </c>
      <c r="GA54" s="9">
        <v>0</v>
      </c>
      <c r="GB54" s="8">
        <v>0</v>
      </c>
      <c r="GC54" s="10">
        <v>0</v>
      </c>
      <c r="GD54" s="13">
        <v>0</v>
      </c>
      <c r="GE54" s="8">
        <v>0</v>
      </c>
      <c r="GF54" s="10">
        <v>0</v>
      </c>
      <c r="GG54" s="13">
        <v>0</v>
      </c>
      <c r="GH54" s="32">
        <v>0</v>
      </c>
      <c r="GI54" s="10">
        <v>0</v>
      </c>
      <c r="GJ54" s="10">
        <v>0</v>
      </c>
      <c r="GK54" s="10">
        <v>0</v>
      </c>
      <c r="GL54" s="10">
        <v>0</v>
      </c>
      <c r="GM54" s="9">
        <v>0</v>
      </c>
      <c r="GN54" s="78">
        <v>197</v>
      </c>
      <c r="GO54" s="12">
        <v>191</v>
      </c>
      <c r="GP54" s="12">
        <v>191</v>
      </c>
      <c r="GQ54" s="12">
        <v>193</v>
      </c>
      <c r="GR54" s="12">
        <v>214</v>
      </c>
      <c r="GS54" s="64">
        <v>215</v>
      </c>
      <c r="GT54" s="12">
        <v>215</v>
      </c>
      <c r="GU54" s="12">
        <v>218</v>
      </c>
      <c r="GV54" s="12">
        <v>222</v>
      </c>
      <c r="GW54" s="12">
        <v>232</v>
      </c>
      <c r="GX54" s="5">
        <v>227</v>
      </c>
      <c r="GY54" s="15">
        <v>53125</v>
      </c>
      <c r="GZ54" s="27">
        <v>0</v>
      </c>
    </row>
    <row r="55" spans="1:208" x14ac:dyDescent="0.25">
      <c r="A55" s="4" t="s">
        <v>84</v>
      </c>
      <c r="B55" s="23" t="s">
        <v>85</v>
      </c>
      <c r="C55" s="8">
        <f t="shared" si="27"/>
        <v>1566.4485132708041</v>
      </c>
      <c r="D55" s="10">
        <f t="shared" si="28"/>
        <v>2137.4322689408964</v>
      </c>
      <c r="E55" s="10">
        <f t="shared" si="29"/>
        <v>1750.8392488447546</v>
      </c>
      <c r="F55" s="10">
        <f t="shared" si="30"/>
        <v>1524.4949574072261</v>
      </c>
      <c r="G55" s="10">
        <f t="shared" si="4"/>
        <v>1643.7803852547179</v>
      </c>
      <c r="H55" s="10">
        <f t="shared" si="5"/>
        <v>1645.5889073332683</v>
      </c>
      <c r="I55" s="75">
        <f t="shared" si="6"/>
        <v>2204.5465093792304</v>
      </c>
      <c r="J55" s="75">
        <f t="shared" si="7"/>
        <v>2443.1992167888343</v>
      </c>
      <c r="K55" s="75">
        <f t="shared" si="22"/>
        <v>2325.6205446535841</v>
      </c>
      <c r="L55" s="75">
        <f t="shared" si="23"/>
        <v>2855.5979402059793</v>
      </c>
      <c r="M55" s="35">
        <f t="shared" si="24"/>
        <v>2846.8668366326738</v>
      </c>
      <c r="N55" s="8">
        <f t="shared" si="31"/>
        <v>728.95679505088799</v>
      </c>
      <c r="O55" s="10">
        <f t="shared" si="32"/>
        <v>753.34004363347879</v>
      </c>
      <c r="P55" s="10">
        <f t="shared" si="33"/>
        <v>872.76216694523646</v>
      </c>
      <c r="Q55" s="10">
        <f t="shared" si="34"/>
        <v>1542.7099774796827</v>
      </c>
      <c r="R55" s="10">
        <f t="shared" si="12"/>
        <v>1610.0027378507871</v>
      </c>
      <c r="S55" s="10">
        <f t="shared" si="13"/>
        <v>1476.6984669465874</v>
      </c>
      <c r="T55" s="75">
        <f t="shared" si="14"/>
        <v>0</v>
      </c>
      <c r="U55" s="75">
        <f t="shared" si="15"/>
        <v>1164.3980319309167</v>
      </c>
      <c r="V55" s="75">
        <f t="shared" si="16"/>
        <v>1582.6952342811373</v>
      </c>
      <c r="W55" s="75">
        <f t="shared" si="25"/>
        <v>1665.5559444055593</v>
      </c>
      <c r="X55" s="35">
        <f t="shared" si="26"/>
        <v>1441.1080693861227</v>
      </c>
      <c r="Y55" s="39">
        <f t="shared" si="17"/>
        <v>0</v>
      </c>
      <c r="Z55" s="32">
        <f t="shared" si="18"/>
        <v>70585</v>
      </c>
      <c r="AA55" s="39">
        <f t="shared" si="19"/>
        <v>68196.359375</v>
      </c>
      <c r="AB55" s="93">
        <f t="shared" si="20"/>
        <v>0.19517974035005278</v>
      </c>
      <c r="AC55" s="40">
        <f t="shared" si="21"/>
        <v>2</v>
      </c>
      <c r="AD55" s="69">
        <v>4247692.0999999996</v>
      </c>
      <c r="AE55" s="73">
        <v>6778045</v>
      </c>
      <c r="AF55" s="73">
        <v>12071456</v>
      </c>
      <c r="AG55" s="73">
        <v>3453155</v>
      </c>
      <c r="AH55" s="73">
        <v>0</v>
      </c>
      <c r="AI55" s="73">
        <v>0</v>
      </c>
      <c r="AJ55" s="73">
        <v>1924014</v>
      </c>
      <c r="AK55" s="73">
        <v>8934325.9000000004</v>
      </c>
      <c r="AL55" s="73">
        <v>0</v>
      </c>
      <c r="AM55" s="71">
        <v>37408688</v>
      </c>
      <c r="AN55" s="69">
        <v>4402550</v>
      </c>
      <c r="AO55" s="73">
        <v>6408637</v>
      </c>
      <c r="AP55" s="73">
        <v>13386480</v>
      </c>
      <c r="AQ55" s="73">
        <v>1948396</v>
      </c>
      <c r="AR55" s="73">
        <v>0</v>
      </c>
      <c r="AS55" s="73">
        <v>0</v>
      </c>
      <c r="AT55" s="73">
        <v>2412772</v>
      </c>
      <c r="AU55" s="73">
        <v>8599052</v>
      </c>
      <c r="AV55" s="73">
        <v>0</v>
      </c>
      <c r="AW55" s="71">
        <v>37157887</v>
      </c>
      <c r="AX55" s="69">
        <v>4890227</v>
      </c>
      <c r="AY55" s="73">
        <v>7328311</v>
      </c>
      <c r="AZ55" s="73">
        <v>7152783</v>
      </c>
      <c r="BA55" s="73">
        <v>1180198</v>
      </c>
      <c r="BB55" s="73">
        <v>1273616</v>
      </c>
      <c r="BC55" s="73">
        <v>0</v>
      </c>
      <c r="BD55" s="73">
        <v>1403163</v>
      </c>
      <c r="BE55" s="73">
        <v>2570925</v>
      </c>
      <c r="BF55" s="73">
        <v>0</v>
      </c>
      <c r="BG55" s="71">
        <v>25799223</v>
      </c>
      <c r="BH55" s="69">
        <v>4616715</v>
      </c>
      <c r="BI55" s="73">
        <v>5859123</v>
      </c>
      <c r="BJ55" s="73">
        <v>6585813</v>
      </c>
      <c r="BK55" s="73">
        <v>1257251</v>
      </c>
      <c r="BL55" s="73">
        <v>4833843</v>
      </c>
      <c r="BM55" s="73">
        <v>0</v>
      </c>
      <c r="BN55" s="73">
        <v>1179076</v>
      </c>
      <c r="BO55" s="73">
        <v>5834201</v>
      </c>
      <c r="BP55" s="73">
        <v>0</v>
      </c>
      <c r="BQ55" s="71">
        <v>30166022</v>
      </c>
      <c r="BR55" s="69">
        <v>3911180</v>
      </c>
      <c r="BS55" s="73">
        <v>5606872</v>
      </c>
      <c r="BT55" s="73">
        <v>6153244</v>
      </c>
      <c r="BU55" s="73">
        <v>955355</v>
      </c>
      <c r="BV55" s="73">
        <v>5484408</v>
      </c>
      <c r="BW55" s="73">
        <v>0</v>
      </c>
      <c r="BX55" s="73">
        <v>688361</v>
      </c>
      <c r="BY55" s="73">
        <v>6180734</v>
      </c>
      <c r="BZ55" s="73">
        <v>0</v>
      </c>
      <c r="CA55" s="71">
        <v>28980154</v>
      </c>
      <c r="CB55" s="8">
        <v>3323459</v>
      </c>
      <c r="CC55" s="10">
        <v>5604864</v>
      </c>
      <c r="CD55" s="10">
        <v>6004183</v>
      </c>
      <c r="CE55" s="10">
        <v>808829</v>
      </c>
      <c r="CF55" s="10">
        <v>424776</v>
      </c>
      <c r="CG55" s="10">
        <v>0</v>
      </c>
      <c r="CH55" s="10">
        <v>686365</v>
      </c>
      <c r="CI55" s="10">
        <v>1756052</v>
      </c>
      <c r="CJ55" s="10">
        <v>0</v>
      </c>
      <c r="CK55" s="9">
        <v>18608528</v>
      </c>
      <c r="CL55" s="8">
        <v>3600067</v>
      </c>
      <c r="CM55" s="10">
        <v>5457917</v>
      </c>
      <c r="CN55" s="10">
        <v>5419929</v>
      </c>
      <c r="CO55" s="10">
        <v>1113579</v>
      </c>
      <c r="CP55" s="10">
        <v>478973</v>
      </c>
      <c r="CQ55" s="10">
        <v>0</v>
      </c>
      <c r="CR55" s="10">
        <v>740477</v>
      </c>
      <c r="CS55" s="10">
        <v>1484187</v>
      </c>
      <c r="CT55" s="10">
        <v>0</v>
      </c>
      <c r="CU55" s="9">
        <v>18295129</v>
      </c>
      <c r="CV55" s="8">
        <v>3357347</v>
      </c>
      <c r="CW55" s="10">
        <v>5114951</v>
      </c>
      <c r="CX55" s="10">
        <v>5248413</v>
      </c>
      <c r="CY55" s="10">
        <v>1012016</v>
      </c>
      <c r="CZ55" s="10">
        <v>199453</v>
      </c>
      <c r="DA55" s="10">
        <v>0</v>
      </c>
      <c r="DB55" s="10">
        <v>637487</v>
      </c>
      <c r="DC55" s="10">
        <v>2516822</v>
      </c>
      <c r="DD55" s="10">
        <v>0</v>
      </c>
      <c r="DE55" s="9">
        <v>18086489</v>
      </c>
      <c r="DF55" s="8">
        <v>5497040</v>
      </c>
      <c r="DG55" s="10">
        <v>5000946</v>
      </c>
      <c r="DH55" s="10">
        <v>4733527</v>
      </c>
      <c r="DI55" s="10">
        <v>1495956</v>
      </c>
      <c r="DJ55" s="10">
        <v>480192</v>
      </c>
      <c r="DK55" s="10">
        <v>0</v>
      </c>
      <c r="DL55" s="10">
        <v>600125</v>
      </c>
      <c r="DM55" s="10">
        <v>2708179</v>
      </c>
      <c r="DN55" s="10">
        <v>0</v>
      </c>
      <c r="DO55" s="9">
        <v>20515965</v>
      </c>
      <c r="DP55" s="8">
        <v>2947892</v>
      </c>
      <c r="DQ55" s="10">
        <v>5193138</v>
      </c>
      <c r="DR55" s="10">
        <v>8983388</v>
      </c>
      <c r="DS55" s="10">
        <v>2839834</v>
      </c>
      <c r="DT55" s="10">
        <v>443651</v>
      </c>
      <c r="DU55" s="10">
        <v>0</v>
      </c>
      <c r="DV55" s="10">
        <v>1145964</v>
      </c>
      <c r="DW55" s="10">
        <v>7452183</v>
      </c>
      <c r="DX55" s="10">
        <v>0</v>
      </c>
      <c r="DY55" s="9">
        <v>29006050</v>
      </c>
      <c r="DZ55" s="8">
        <v>1932784</v>
      </c>
      <c r="EA55" s="10">
        <v>4656495</v>
      </c>
      <c r="EB55" s="10">
        <v>7571839</v>
      </c>
      <c r="EC55" s="10">
        <v>827310</v>
      </c>
      <c r="ED55" s="10">
        <v>39642</v>
      </c>
      <c r="EE55" s="10">
        <v>0</v>
      </c>
      <c r="EF55" s="10">
        <v>670877</v>
      </c>
      <c r="EG55" s="10">
        <v>5042764</v>
      </c>
      <c r="EH55" s="10">
        <v>0</v>
      </c>
      <c r="EI55" s="9">
        <v>20741711</v>
      </c>
      <c r="EJ55" s="8">
        <v>2910716.5</v>
      </c>
      <c r="EK55" s="10">
        <v>11503246.41</v>
      </c>
      <c r="EL55" s="10">
        <v>0</v>
      </c>
      <c r="EM55" s="9">
        <v>14413962.91</v>
      </c>
      <c r="EN55" s="8">
        <v>3283104</v>
      </c>
      <c r="EO55" s="10">
        <v>12339116</v>
      </c>
      <c r="EP55" s="10">
        <v>1035005</v>
      </c>
      <c r="EQ55" s="9">
        <v>16657225</v>
      </c>
      <c r="ER55" s="8">
        <v>1211761</v>
      </c>
      <c r="ES55" s="10">
        <v>9851451</v>
      </c>
      <c r="ET55" s="10">
        <v>4744748</v>
      </c>
      <c r="EU55" s="9">
        <v>15807960</v>
      </c>
      <c r="EV55" s="8">
        <v>1818043</v>
      </c>
      <c r="EW55" s="10">
        <v>5454015</v>
      </c>
      <c r="EX55" s="10">
        <v>4324182</v>
      </c>
      <c r="EY55" s="9">
        <v>11596240</v>
      </c>
      <c r="EZ55" s="8">
        <v>0</v>
      </c>
      <c r="FA55" s="10">
        <v>0</v>
      </c>
      <c r="FB55" s="10">
        <v>0</v>
      </c>
      <c r="FC55" s="9">
        <v>0</v>
      </c>
      <c r="FD55" s="8">
        <v>8028797</v>
      </c>
      <c r="FE55" s="10">
        <v>7094072</v>
      </c>
      <c r="FF55" s="10">
        <v>0</v>
      </c>
      <c r="FG55" s="9">
        <v>15122869</v>
      </c>
      <c r="FH55" s="8">
        <v>9351122</v>
      </c>
      <c r="FI55" s="10">
        <v>7114376</v>
      </c>
      <c r="FJ55" s="10">
        <v>0</v>
      </c>
      <c r="FK55" s="9">
        <v>16465498</v>
      </c>
      <c r="FL55" s="8">
        <v>10398351</v>
      </c>
      <c r="FM55" s="10">
        <v>5357346</v>
      </c>
      <c r="FN55" s="10">
        <v>0</v>
      </c>
      <c r="FO55" s="9">
        <v>15755697</v>
      </c>
      <c r="FP55" s="8">
        <v>4687089</v>
      </c>
      <c r="FQ55" s="10">
        <v>4189775</v>
      </c>
      <c r="FR55" s="10">
        <v>0</v>
      </c>
      <c r="FS55" s="9">
        <v>8876864</v>
      </c>
      <c r="FT55" s="8">
        <v>5236738</v>
      </c>
      <c r="FU55" s="10">
        <v>2359943</v>
      </c>
      <c r="FV55" s="10">
        <v>0</v>
      </c>
      <c r="FW55" s="9">
        <v>7596681</v>
      </c>
      <c r="FX55" s="8">
        <v>5752533</v>
      </c>
      <c r="FY55" s="10">
        <v>1553072</v>
      </c>
      <c r="FZ55" s="10">
        <v>0</v>
      </c>
      <c r="GA55" s="9">
        <v>7305605</v>
      </c>
      <c r="GB55" s="8">
        <v>4364567</v>
      </c>
      <c r="GC55" s="10">
        <v>1187311</v>
      </c>
      <c r="GD55" s="13">
        <v>64</v>
      </c>
      <c r="GE55" s="8">
        <v>22228</v>
      </c>
      <c r="GF55" s="10">
        <v>0</v>
      </c>
      <c r="GG55" s="13">
        <v>8</v>
      </c>
      <c r="GH55" s="32">
        <v>0</v>
      </c>
      <c r="GI55" s="10">
        <v>0</v>
      </c>
      <c r="GJ55" s="10">
        <v>0</v>
      </c>
      <c r="GK55" s="10">
        <v>0</v>
      </c>
      <c r="GL55" s="10">
        <v>0</v>
      </c>
      <c r="GM55" s="9">
        <v>0</v>
      </c>
      <c r="GN55" s="78">
        <v>10002</v>
      </c>
      <c r="GO55" s="12">
        <v>10001</v>
      </c>
      <c r="GP55" s="12">
        <v>9988</v>
      </c>
      <c r="GQ55" s="12">
        <v>9959</v>
      </c>
      <c r="GR55" s="12">
        <v>10342</v>
      </c>
      <c r="GS55" s="64">
        <v>10241</v>
      </c>
      <c r="GT55" s="12">
        <v>10227</v>
      </c>
      <c r="GU55" s="12">
        <v>10213</v>
      </c>
      <c r="GV55" s="12">
        <v>10171</v>
      </c>
      <c r="GW55" s="12">
        <v>10084</v>
      </c>
      <c r="GX55" s="5">
        <v>10022</v>
      </c>
      <c r="GY55" s="15">
        <v>70585</v>
      </c>
      <c r="GZ55" s="27">
        <v>2</v>
      </c>
    </row>
    <row r="56" spans="1:208" x14ac:dyDescent="0.25">
      <c r="A56" s="4" t="s">
        <v>259</v>
      </c>
      <c r="B56" s="23" t="s">
        <v>258</v>
      </c>
      <c r="C56" s="8">
        <f t="shared" si="27"/>
        <v>2480.8832976707222</v>
      </c>
      <c r="D56" s="10">
        <f t="shared" si="28"/>
        <v>2276.8807650260096</v>
      </c>
      <c r="E56" s="10">
        <f t="shared" si="29"/>
        <v>2816.6762221022741</v>
      </c>
      <c r="F56" s="10">
        <f t="shared" si="30"/>
        <v>2627.2172720728545</v>
      </c>
      <c r="G56" s="10">
        <f t="shared" si="4"/>
        <v>2434.1960371860691</v>
      </c>
      <c r="H56" s="10">
        <f t="shared" si="5"/>
        <v>2742.9246749332647</v>
      </c>
      <c r="I56" s="75">
        <f t="shared" si="6"/>
        <v>2722.4878977354642</v>
      </c>
      <c r="J56" s="75">
        <f t="shared" si="7"/>
        <v>2811.7983355993774</v>
      </c>
      <c r="K56" s="75">
        <f t="shared" si="22"/>
        <v>3314.1844336765598</v>
      </c>
      <c r="L56" s="75">
        <f t="shared" si="23"/>
        <v>3878.3633524791935</v>
      </c>
      <c r="M56" s="35">
        <f t="shared" si="24"/>
        <v>3224.7623722810044</v>
      </c>
      <c r="N56" s="8">
        <f t="shared" si="31"/>
        <v>5156.3683805098735</v>
      </c>
      <c r="O56" s="10">
        <f t="shared" si="32"/>
        <v>6648.2773819964195</v>
      </c>
      <c r="P56" s="10">
        <f t="shared" si="33"/>
        <v>4892.3015183872712</v>
      </c>
      <c r="Q56" s="10">
        <f t="shared" si="34"/>
        <v>4609.270347475348</v>
      </c>
      <c r="R56" s="10">
        <f t="shared" si="12"/>
        <v>4496.5526182877757</v>
      </c>
      <c r="S56" s="10">
        <f t="shared" si="13"/>
        <v>4301.4761043657973</v>
      </c>
      <c r="T56" s="75">
        <f t="shared" si="14"/>
        <v>0</v>
      </c>
      <c r="U56" s="75">
        <f t="shared" si="15"/>
        <v>3428.2978573484315</v>
      </c>
      <c r="V56" s="75">
        <f t="shared" si="16"/>
        <v>3976.9151596435063</v>
      </c>
      <c r="W56" s="75">
        <f t="shared" si="25"/>
        <v>3653.8116000468876</v>
      </c>
      <c r="X56" s="35">
        <f t="shared" si="26"/>
        <v>4468.6990100358753</v>
      </c>
      <c r="Y56" s="39">
        <f t="shared" si="17"/>
        <v>2023519</v>
      </c>
      <c r="Z56" s="32">
        <f t="shared" si="18"/>
        <v>76062</v>
      </c>
      <c r="AA56" s="39">
        <f t="shared" si="19"/>
        <v>69297.760235907903</v>
      </c>
      <c r="AB56" s="93">
        <f t="shared" si="20"/>
        <v>0.33844740418765779</v>
      </c>
      <c r="AC56" s="40">
        <f t="shared" si="21"/>
        <v>6</v>
      </c>
      <c r="AD56" s="69">
        <v>101542005</v>
      </c>
      <c r="AE56" s="73">
        <v>225524552</v>
      </c>
      <c r="AF56" s="73">
        <v>251550648</v>
      </c>
      <c r="AG56" s="73">
        <v>41486939</v>
      </c>
      <c r="AH56" s="73">
        <v>6434594</v>
      </c>
      <c r="AI56" s="73">
        <v>0</v>
      </c>
      <c r="AJ56" s="73">
        <v>83586184</v>
      </c>
      <c r="AK56" s="73">
        <v>348278347</v>
      </c>
      <c r="AL56" s="73">
        <v>0</v>
      </c>
      <c r="AM56" s="71">
        <v>1058403269</v>
      </c>
      <c r="AN56" s="69">
        <v>95463510</v>
      </c>
      <c r="AO56" s="73">
        <v>181311265</v>
      </c>
      <c r="AP56" s="73">
        <v>359374611</v>
      </c>
      <c r="AQ56" s="73">
        <v>83507489</v>
      </c>
      <c r="AR56" s="73">
        <v>15869742</v>
      </c>
      <c r="AS56" s="73">
        <v>0</v>
      </c>
      <c r="AT56" s="73">
        <v>91631327</v>
      </c>
      <c r="AU56" s="73">
        <v>368161613</v>
      </c>
      <c r="AV56" s="73">
        <v>0</v>
      </c>
      <c r="AW56" s="71">
        <v>1195319557</v>
      </c>
      <c r="AX56" s="69">
        <v>311270609</v>
      </c>
      <c r="AY56" s="73">
        <v>134696541</v>
      </c>
      <c r="AZ56" s="73">
        <v>139253804</v>
      </c>
      <c r="BA56" s="73">
        <v>25461087</v>
      </c>
      <c r="BB56" s="73">
        <v>10100032</v>
      </c>
      <c r="BC56" s="73">
        <v>0</v>
      </c>
      <c r="BD56" s="73">
        <v>68654458</v>
      </c>
      <c r="BE56" s="73">
        <v>114412613</v>
      </c>
      <c r="BF56" s="73">
        <v>0</v>
      </c>
      <c r="BG56" s="71">
        <v>803849144</v>
      </c>
      <c r="BH56" s="69">
        <v>240069669.14999998</v>
      </c>
      <c r="BI56" s="73">
        <v>113921427.80999999</v>
      </c>
      <c r="BJ56" s="73">
        <v>108377024.36</v>
      </c>
      <c r="BK56" s="73">
        <v>28048760.039999999</v>
      </c>
      <c r="BL56" s="73">
        <v>12659995.639999999</v>
      </c>
      <c r="BM56" s="73">
        <v>0</v>
      </c>
      <c r="BN56" s="73">
        <v>63573594.379999995</v>
      </c>
      <c r="BO56" s="73">
        <v>0</v>
      </c>
      <c r="BP56" s="73">
        <v>0</v>
      </c>
      <c r="BQ56" s="71">
        <v>566650471.38000011</v>
      </c>
      <c r="BR56" s="69">
        <v>203316521</v>
      </c>
      <c r="BS56" s="73">
        <v>100590361</v>
      </c>
      <c r="BT56" s="73">
        <v>123510937</v>
      </c>
      <c r="BU56" s="73">
        <v>25322475</v>
      </c>
      <c r="BV56" s="73">
        <v>2360524</v>
      </c>
      <c r="BW56" s="73">
        <v>0</v>
      </c>
      <c r="BX56" s="73">
        <v>54763993</v>
      </c>
      <c r="BY56" s="73">
        <v>68810418</v>
      </c>
      <c r="BZ56" s="73">
        <v>0</v>
      </c>
      <c r="CA56" s="71">
        <v>578675229</v>
      </c>
      <c r="CB56" s="8">
        <v>239615422</v>
      </c>
      <c r="CC56" s="10">
        <v>98848980</v>
      </c>
      <c r="CD56" s="10">
        <v>92362883</v>
      </c>
      <c r="CE56" s="10">
        <v>21789865</v>
      </c>
      <c r="CF56" s="10">
        <v>2561972</v>
      </c>
      <c r="CG56" s="10">
        <v>0</v>
      </c>
      <c r="CH56" s="10">
        <v>54478226</v>
      </c>
      <c r="CI56" s="10">
        <v>53593006</v>
      </c>
      <c r="CJ56" s="10">
        <v>0</v>
      </c>
      <c r="CK56" s="9">
        <v>563250354</v>
      </c>
      <c r="CL56" s="8">
        <v>197418694</v>
      </c>
      <c r="CM56" s="10">
        <v>82747726</v>
      </c>
      <c r="CN56" s="10">
        <v>68480010</v>
      </c>
      <c r="CO56" s="10">
        <v>34741296</v>
      </c>
      <c r="CP56" s="10">
        <v>7396479</v>
      </c>
      <c r="CQ56" s="10">
        <v>0</v>
      </c>
      <c r="CR56" s="10">
        <v>47797066</v>
      </c>
      <c r="CS56" s="10">
        <v>60373173</v>
      </c>
      <c r="CT56" s="10">
        <v>0</v>
      </c>
      <c r="CU56" s="9">
        <v>498954444</v>
      </c>
      <c r="CV56" s="8">
        <v>212754555</v>
      </c>
      <c r="CW56" s="10">
        <v>86667696</v>
      </c>
      <c r="CX56" s="10">
        <v>66789779</v>
      </c>
      <c r="CY56" s="10">
        <v>36396839</v>
      </c>
      <c r="CZ56" s="10">
        <v>10717971</v>
      </c>
      <c r="DA56" s="10">
        <v>0</v>
      </c>
      <c r="DB56" s="10">
        <v>46525508</v>
      </c>
      <c r="DC56" s="10">
        <v>71982028</v>
      </c>
      <c r="DD56" s="10">
        <v>0</v>
      </c>
      <c r="DE56" s="9">
        <v>531834376</v>
      </c>
      <c r="DF56" s="8">
        <v>266154479</v>
      </c>
      <c r="DG56" s="10">
        <v>74043541</v>
      </c>
      <c r="DH56" s="10">
        <v>60272085</v>
      </c>
      <c r="DI56" s="10">
        <v>31715770</v>
      </c>
      <c r="DJ56" s="10">
        <v>2649494</v>
      </c>
      <c r="DK56" s="10">
        <v>0</v>
      </c>
      <c r="DL56" s="10">
        <v>45250193</v>
      </c>
      <c r="DM56" s="10">
        <v>57777420</v>
      </c>
      <c r="DN56" s="10">
        <v>0</v>
      </c>
      <c r="DO56" s="9">
        <v>537862982</v>
      </c>
      <c r="DP56" s="8">
        <v>170642809</v>
      </c>
      <c r="DQ56" s="10">
        <v>69469793</v>
      </c>
      <c r="DR56" s="10">
        <v>59725237</v>
      </c>
      <c r="DS56" s="10">
        <v>33451486</v>
      </c>
      <c r="DT56" s="10">
        <v>2389734</v>
      </c>
      <c r="DU56" s="10">
        <v>0</v>
      </c>
      <c r="DV56" s="10">
        <v>43371497</v>
      </c>
      <c r="DW56" s="10">
        <v>35087352</v>
      </c>
      <c r="DX56" s="10">
        <v>0</v>
      </c>
      <c r="DY56" s="9">
        <v>414137908</v>
      </c>
      <c r="DZ56" s="8">
        <v>212740011</v>
      </c>
      <c r="EA56" s="10">
        <v>65423319</v>
      </c>
      <c r="EB56" s="10">
        <v>60028141</v>
      </c>
      <c r="EC56" s="10">
        <v>24808949</v>
      </c>
      <c r="ED56" s="10">
        <v>2095721</v>
      </c>
      <c r="EE56" s="10">
        <v>0</v>
      </c>
      <c r="EF56" s="10">
        <v>40701940</v>
      </c>
      <c r="EG56" s="10">
        <v>35551754</v>
      </c>
      <c r="EH56" s="10">
        <v>0</v>
      </c>
      <c r="EI56" s="9">
        <v>441349835</v>
      </c>
      <c r="EJ56" s="8">
        <v>46055000</v>
      </c>
      <c r="EK56" s="10">
        <v>814601419</v>
      </c>
      <c r="EL56" s="10">
        <v>123395790</v>
      </c>
      <c r="EM56" s="9">
        <v>984052209</v>
      </c>
      <c r="EN56" s="8">
        <v>30610000</v>
      </c>
      <c r="EO56" s="10">
        <v>610586485</v>
      </c>
      <c r="EP56" s="10">
        <v>138070184</v>
      </c>
      <c r="EQ56" s="9">
        <v>779266669</v>
      </c>
      <c r="ER56" s="8">
        <v>32655000</v>
      </c>
      <c r="ES56" s="10">
        <v>654758249</v>
      </c>
      <c r="ET56" s="10">
        <v>139888504</v>
      </c>
      <c r="EU56" s="9">
        <v>827301753</v>
      </c>
      <c r="EV56" s="8">
        <v>33895000</v>
      </c>
      <c r="EW56" s="10">
        <v>500435034</v>
      </c>
      <c r="EX56" s="10">
        <v>156561120</v>
      </c>
      <c r="EY56" s="9">
        <v>690891154</v>
      </c>
      <c r="EZ56" s="8">
        <v>0</v>
      </c>
      <c r="FA56" s="10">
        <v>0</v>
      </c>
      <c r="FB56" s="10">
        <v>0</v>
      </c>
      <c r="FC56" s="9">
        <v>0</v>
      </c>
      <c r="FD56" s="8">
        <v>184910924</v>
      </c>
      <c r="FE56" s="10">
        <v>614337748</v>
      </c>
      <c r="FF56" s="10">
        <v>0</v>
      </c>
      <c r="FG56" s="9">
        <v>799248672</v>
      </c>
      <c r="FH56" s="8">
        <v>198544597</v>
      </c>
      <c r="FI56" s="10">
        <v>611621771</v>
      </c>
      <c r="FJ56" s="10">
        <v>0</v>
      </c>
      <c r="FK56" s="9">
        <v>810166368</v>
      </c>
      <c r="FL56" s="8">
        <v>203110436</v>
      </c>
      <c r="FM56" s="10">
        <v>603668590</v>
      </c>
      <c r="FN56" s="10">
        <v>0</v>
      </c>
      <c r="FO56" s="9">
        <v>806779026</v>
      </c>
      <c r="FP56" s="8">
        <v>209030590</v>
      </c>
      <c r="FQ56" s="10">
        <v>624832850</v>
      </c>
      <c r="FR56" s="10">
        <v>0</v>
      </c>
      <c r="FS56" s="9">
        <v>833863440</v>
      </c>
      <c r="FT56" s="8">
        <v>220542710</v>
      </c>
      <c r="FU56" s="10">
        <v>886249212</v>
      </c>
      <c r="FV56" s="10">
        <v>0</v>
      </c>
      <c r="FW56" s="9">
        <v>1106791922</v>
      </c>
      <c r="FX56" s="8">
        <v>215987219</v>
      </c>
      <c r="FY56" s="10">
        <v>627439957</v>
      </c>
      <c r="FZ56" s="10">
        <v>0</v>
      </c>
      <c r="GA56" s="9">
        <v>843427176</v>
      </c>
      <c r="GB56" s="8">
        <v>152749588</v>
      </c>
      <c r="GC56" s="10">
        <v>123244930</v>
      </c>
      <c r="GD56" s="13">
        <v>2204.25</v>
      </c>
      <c r="GE56" s="8">
        <v>3651438</v>
      </c>
      <c r="GF56" s="10">
        <v>303503</v>
      </c>
      <c r="GG56" s="13">
        <v>155.30000000000001</v>
      </c>
      <c r="GH56" s="32">
        <v>808451</v>
      </c>
      <c r="GI56" s="10">
        <v>0</v>
      </c>
      <c r="GJ56" s="10">
        <v>750000</v>
      </c>
      <c r="GK56" s="10">
        <v>0</v>
      </c>
      <c r="GL56" s="10">
        <v>465068</v>
      </c>
      <c r="GM56" s="9">
        <v>2023519</v>
      </c>
      <c r="GN56" s="78">
        <v>220210</v>
      </c>
      <c r="GO56" s="12">
        <v>213275</v>
      </c>
      <c r="GP56" s="12">
        <v>208026</v>
      </c>
      <c r="GQ56" s="12">
        <v>201526</v>
      </c>
      <c r="GR56" s="12">
        <v>187279</v>
      </c>
      <c r="GS56" s="64">
        <v>185808</v>
      </c>
      <c r="GT56" s="12">
        <v>180175</v>
      </c>
      <c r="GU56" s="12">
        <v>175034</v>
      </c>
      <c r="GV56" s="12">
        <v>170444</v>
      </c>
      <c r="GW56" s="12">
        <v>166478</v>
      </c>
      <c r="GX56" s="5">
        <v>163570</v>
      </c>
      <c r="GY56" s="15">
        <v>76062</v>
      </c>
      <c r="GZ56" s="27">
        <v>6</v>
      </c>
    </row>
    <row r="57" spans="1:208" x14ac:dyDescent="0.25">
      <c r="A57" s="4" t="s">
        <v>176</v>
      </c>
      <c r="B57" s="23" t="s">
        <v>175</v>
      </c>
      <c r="C57" s="8">
        <f t="shared" si="27"/>
        <v>3810.3521832498209</v>
      </c>
      <c r="D57" s="10">
        <f t="shared" si="28"/>
        <v>4164.3292770221906</v>
      </c>
      <c r="E57" s="10">
        <f t="shared" si="29"/>
        <v>3756.5464209780298</v>
      </c>
      <c r="F57" s="10">
        <f t="shared" si="30"/>
        <v>3963.912037037037</v>
      </c>
      <c r="G57" s="10">
        <f t="shared" si="4"/>
        <v>3956.1780909673284</v>
      </c>
      <c r="H57" s="10">
        <f t="shared" si="5"/>
        <v>3764.7922511690049</v>
      </c>
      <c r="I57" s="75">
        <f t="shared" si="6"/>
        <v>3770.2419842710224</v>
      </c>
      <c r="J57" s="75">
        <f t="shared" si="7"/>
        <v>4008.9636789689512</v>
      </c>
      <c r="K57" s="75">
        <f t="shared" si="22"/>
        <v>3617.9451907576572</v>
      </c>
      <c r="L57" s="75">
        <f t="shared" si="23"/>
        <v>944.15448851774534</v>
      </c>
      <c r="M57" s="35">
        <f t="shared" si="24"/>
        <v>1009.3289273004575</v>
      </c>
      <c r="N57" s="8">
        <f t="shared" si="31"/>
        <v>0</v>
      </c>
      <c r="O57" s="10">
        <f t="shared" si="32"/>
        <v>6352.4609878310666</v>
      </c>
      <c r="P57" s="10">
        <f t="shared" si="33"/>
        <v>3961.8249468462081</v>
      </c>
      <c r="Q57" s="10">
        <f t="shared" si="34"/>
        <v>3121.4583333333335</v>
      </c>
      <c r="R57" s="10">
        <f t="shared" si="12"/>
        <v>3750.8859705317104</v>
      </c>
      <c r="S57" s="10">
        <f t="shared" si="13"/>
        <v>3909.2251169004676</v>
      </c>
      <c r="T57" s="75">
        <f t="shared" si="14"/>
        <v>3411.5837870538417</v>
      </c>
      <c r="U57" s="75">
        <f t="shared" si="15"/>
        <v>0</v>
      </c>
      <c r="V57" s="75">
        <f t="shared" si="16"/>
        <v>2836.4642665233746</v>
      </c>
      <c r="W57" s="75">
        <f t="shared" si="25"/>
        <v>0</v>
      </c>
      <c r="X57" s="35">
        <f t="shared" si="26"/>
        <v>2942.8129130655821</v>
      </c>
      <c r="Y57" s="39">
        <f t="shared" si="17"/>
        <v>0</v>
      </c>
      <c r="Z57" s="32">
        <f t="shared" si="18"/>
        <v>57143</v>
      </c>
      <c r="AA57" s="39">
        <f t="shared" si="19"/>
        <v>59656.5</v>
      </c>
      <c r="AB57" s="93">
        <f t="shared" si="20"/>
        <v>0.93988391376451075</v>
      </c>
      <c r="AC57" s="40">
        <f t="shared" si="21"/>
        <v>2</v>
      </c>
      <c r="AD57" s="69">
        <v>593250</v>
      </c>
      <c r="AE57" s="73">
        <v>650900</v>
      </c>
      <c r="AF57" s="73">
        <v>85000</v>
      </c>
      <c r="AG57" s="73">
        <v>395200</v>
      </c>
      <c r="AH57" s="73">
        <v>0</v>
      </c>
      <c r="AI57" s="73">
        <v>251000</v>
      </c>
      <c r="AJ57" s="73">
        <v>10000</v>
      </c>
      <c r="AK57" s="73">
        <v>0</v>
      </c>
      <c r="AL57" s="73">
        <v>0</v>
      </c>
      <c r="AM57" s="71">
        <v>1985350</v>
      </c>
      <c r="AN57" s="69">
        <v>573500</v>
      </c>
      <c r="AO57" s="73">
        <v>535400</v>
      </c>
      <c r="AP57" s="73">
        <v>100000</v>
      </c>
      <c r="AQ57" s="73">
        <v>394100</v>
      </c>
      <c r="AR57" s="73">
        <v>0</v>
      </c>
      <c r="AS57" s="73">
        <v>196000</v>
      </c>
      <c r="AT57" s="73">
        <v>10000</v>
      </c>
      <c r="AU57" s="73">
        <v>0</v>
      </c>
      <c r="AV57" s="73">
        <v>0</v>
      </c>
      <c r="AW57" s="71">
        <v>1809000</v>
      </c>
      <c r="AX57" s="69">
        <v>1315935</v>
      </c>
      <c r="AY57" s="73">
        <v>481819</v>
      </c>
      <c r="AZ57" s="73">
        <v>4076483</v>
      </c>
      <c r="BA57" s="73">
        <v>630796</v>
      </c>
      <c r="BB57" s="73">
        <v>0</v>
      </c>
      <c r="BC57" s="73">
        <v>0</v>
      </c>
      <c r="BD57" s="73">
        <v>227963</v>
      </c>
      <c r="BE57" s="73">
        <v>299026</v>
      </c>
      <c r="BF57" s="73">
        <v>0</v>
      </c>
      <c r="BG57" s="71">
        <v>7032022</v>
      </c>
      <c r="BH57" s="69">
        <v>995524</v>
      </c>
      <c r="BI57" s="73">
        <v>594952</v>
      </c>
      <c r="BJ57" s="73">
        <v>3986843</v>
      </c>
      <c r="BK57" s="73">
        <v>838984</v>
      </c>
      <c r="BL57" s="73">
        <v>58852</v>
      </c>
      <c r="BM57" s="73">
        <v>0</v>
      </c>
      <c r="BN57" s="73">
        <v>368146</v>
      </c>
      <c r="BO57" s="73">
        <v>223664</v>
      </c>
      <c r="BP57" s="73">
        <v>0</v>
      </c>
      <c r="BQ57" s="71">
        <v>7066965</v>
      </c>
      <c r="BR57" s="69">
        <v>598463</v>
      </c>
      <c r="BS57" s="73">
        <v>504034</v>
      </c>
      <c r="BT57" s="73">
        <v>3592177</v>
      </c>
      <c r="BU57" s="73">
        <v>1115556</v>
      </c>
      <c r="BV57" s="73">
        <v>0</v>
      </c>
      <c r="BW57" s="73">
        <v>0</v>
      </c>
      <c r="BX57" s="73">
        <v>421980</v>
      </c>
      <c r="BY57" s="73">
        <v>235130</v>
      </c>
      <c r="BZ57" s="73">
        <v>0</v>
      </c>
      <c r="CA57" s="71">
        <v>6467340</v>
      </c>
      <c r="CB57" s="8">
        <v>626358</v>
      </c>
      <c r="CC57" s="10">
        <v>557857</v>
      </c>
      <c r="CD57" s="10">
        <v>3641723</v>
      </c>
      <c r="CE57" s="10">
        <v>723216</v>
      </c>
      <c r="CF57" s="10">
        <v>0</v>
      </c>
      <c r="CG57" s="10">
        <v>0</v>
      </c>
      <c r="CH57" s="10">
        <v>86740</v>
      </c>
      <c r="CI57" s="10">
        <v>267265</v>
      </c>
      <c r="CJ57" s="10">
        <v>0</v>
      </c>
      <c r="CK57" s="9">
        <v>5903159</v>
      </c>
      <c r="CL57" s="8">
        <v>579347</v>
      </c>
      <c r="CM57" s="10">
        <v>485075</v>
      </c>
      <c r="CN57" s="10">
        <v>4282025</v>
      </c>
      <c r="CO57" s="10">
        <v>417493</v>
      </c>
      <c r="CP57" s="10">
        <v>0</v>
      </c>
      <c r="CQ57" s="10">
        <v>0</v>
      </c>
      <c r="CR57" s="10">
        <v>411654</v>
      </c>
      <c r="CS57" s="10">
        <v>234643</v>
      </c>
      <c r="CT57" s="10">
        <v>0</v>
      </c>
      <c r="CU57" s="9">
        <v>6410237</v>
      </c>
      <c r="CV57" s="8">
        <v>1444731</v>
      </c>
      <c r="CW57" s="10">
        <v>530539</v>
      </c>
      <c r="CX57" s="10">
        <v>3920836</v>
      </c>
      <c r="CY57" s="10">
        <v>510215</v>
      </c>
      <c r="CZ57" s="10">
        <v>0</v>
      </c>
      <c r="DA57" s="10">
        <v>0</v>
      </c>
      <c r="DB57" s="10">
        <v>443319</v>
      </c>
      <c r="DC57" s="10">
        <v>313564</v>
      </c>
      <c r="DD57" s="10">
        <v>0</v>
      </c>
      <c r="DE57" s="9">
        <v>7163204</v>
      </c>
      <c r="DF57" s="8">
        <v>437614</v>
      </c>
      <c r="DG57" s="10">
        <v>519838</v>
      </c>
      <c r="DH57" s="10">
        <v>3925350</v>
      </c>
      <c r="DI57" s="10">
        <v>359121</v>
      </c>
      <c r="DJ57" s="10">
        <v>0</v>
      </c>
      <c r="DK57" s="10">
        <v>0</v>
      </c>
      <c r="DL57" s="10">
        <v>58564</v>
      </c>
      <c r="DM57" s="10">
        <v>290762</v>
      </c>
      <c r="DN57" s="10">
        <v>0</v>
      </c>
      <c r="DO57" s="9">
        <v>5591249</v>
      </c>
      <c r="DP57" s="8">
        <v>645179</v>
      </c>
      <c r="DQ57" s="10">
        <v>571377</v>
      </c>
      <c r="DR57" s="10">
        <v>3214292</v>
      </c>
      <c r="DS57" s="10">
        <v>353505</v>
      </c>
      <c r="DT57" s="10">
        <v>0</v>
      </c>
      <c r="DU57" s="10">
        <v>0</v>
      </c>
      <c r="DV57" s="10">
        <v>1033215</v>
      </c>
      <c r="DW57" s="10">
        <v>110927</v>
      </c>
      <c r="DX57" s="10">
        <v>0</v>
      </c>
      <c r="DY57" s="9">
        <v>5928495</v>
      </c>
      <c r="DZ57" s="8">
        <v>469830</v>
      </c>
      <c r="EA57" s="10">
        <v>442380</v>
      </c>
      <c r="EB57" s="10">
        <v>3576359</v>
      </c>
      <c r="EC57" s="10">
        <v>395776</v>
      </c>
      <c r="ED57" s="10">
        <v>0</v>
      </c>
      <c r="EE57" s="10">
        <v>0</v>
      </c>
      <c r="EF57" s="10">
        <v>438717</v>
      </c>
      <c r="EG57" s="10">
        <v>0</v>
      </c>
      <c r="EH57" s="10">
        <v>0</v>
      </c>
      <c r="EI57" s="9">
        <v>5323062</v>
      </c>
      <c r="EJ57" s="8">
        <v>658655</v>
      </c>
      <c r="EK57" s="10">
        <v>5129858</v>
      </c>
      <c r="EL57" s="10">
        <v>0</v>
      </c>
      <c r="EM57" s="9">
        <v>5788513</v>
      </c>
      <c r="EN57" s="8">
        <v>0</v>
      </c>
      <c r="EO57" s="10">
        <v>0</v>
      </c>
      <c r="EP57" s="10">
        <v>0</v>
      </c>
      <c r="EQ57" s="9">
        <v>0</v>
      </c>
      <c r="ER57" s="8">
        <v>722583</v>
      </c>
      <c r="ES57" s="10">
        <v>4556077</v>
      </c>
      <c r="ET57" s="10">
        <v>0</v>
      </c>
      <c r="EU57" s="9">
        <v>5278660</v>
      </c>
      <c r="EV57" s="8">
        <v>0</v>
      </c>
      <c r="EW57" s="10">
        <v>0</v>
      </c>
      <c r="EX57" s="10">
        <v>0</v>
      </c>
      <c r="EY57" s="9">
        <v>0</v>
      </c>
      <c r="EZ57" s="8">
        <v>780947</v>
      </c>
      <c r="FA57" s="10">
        <v>4858401</v>
      </c>
      <c r="FB57" s="10">
        <v>0</v>
      </c>
      <c r="FC57" s="9">
        <v>5639348</v>
      </c>
      <c r="FD57" s="8">
        <v>811814</v>
      </c>
      <c r="FE57" s="10">
        <v>5040296</v>
      </c>
      <c r="FF57" s="10">
        <v>0</v>
      </c>
      <c r="FG57" s="9">
        <v>5852110</v>
      </c>
      <c r="FH57" s="8">
        <v>636466</v>
      </c>
      <c r="FI57" s="10">
        <v>5218667</v>
      </c>
      <c r="FJ57" s="10">
        <v>0</v>
      </c>
      <c r="FK57" s="9">
        <v>5855133</v>
      </c>
      <c r="FL57" s="8">
        <v>0</v>
      </c>
      <c r="FM57" s="10">
        <v>5393880</v>
      </c>
      <c r="FN57" s="10">
        <v>0</v>
      </c>
      <c r="FO57" s="9">
        <v>5393880</v>
      </c>
      <c r="FP57" s="8">
        <v>0</v>
      </c>
      <c r="FQ57" s="10">
        <v>5590135</v>
      </c>
      <c r="FR57" s="10">
        <v>0</v>
      </c>
      <c r="FS57" s="9">
        <v>5590135</v>
      </c>
      <c r="FT57" s="8">
        <v>0</v>
      </c>
      <c r="FU57" s="10">
        <v>8874388</v>
      </c>
      <c r="FV57" s="10">
        <v>0</v>
      </c>
      <c r="FW57" s="9">
        <v>8874388</v>
      </c>
      <c r="FX57" s="8">
        <v>0</v>
      </c>
      <c r="FY57" s="10">
        <v>0</v>
      </c>
      <c r="FZ57" s="10">
        <v>0</v>
      </c>
      <c r="GA57" s="9">
        <v>0</v>
      </c>
      <c r="GB57" s="8">
        <v>1193130</v>
      </c>
      <c r="GC57" s="10">
        <v>483600</v>
      </c>
      <c r="GD57" s="13">
        <v>20</v>
      </c>
      <c r="GE57" s="8">
        <v>23520</v>
      </c>
      <c r="GF57" s="10">
        <v>0</v>
      </c>
      <c r="GG57" s="13">
        <v>3</v>
      </c>
      <c r="GH57" s="32">
        <v>0</v>
      </c>
      <c r="GI57" s="10">
        <v>0</v>
      </c>
      <c r="GJ57" s="10">
        <v>0</v>
      </c>
      <c r="GK57" s="10">
        <v>0</v>
      </c>
      <c r="GL57" s="10">
        <v>0</v>
      </c>
      <c r="GM57" s="9">
        <v>0</v>
      </c>
      <c r="GN57" s="78">
        <v>1967</v>
      </c>
      <c r="GO57" s="12">
        <v>1916</v>
      </c>
      <c r="GP57" s="12">
        <v>1861</v>
      </c>
      <c r="GQ57" s="12">
        <v>1707</v>
      </c>
      <c r="GR57" s="12">
        <v>1653</v>
      </c>
      <c r="GS57" s="64">
        <v>1497</v>
      </c>
      <c r="GT57" s="12">
        <v>1561</v>
      </c>
      <c r="GU57" s="12">
        <v>1728</v>
      </c>
      <c r="GV57" s="12">
        <v>1411</v>
      </c>
      <c r="GW57" s="12">
        <v>1397</v>
      </c>
      <c r="GX57" s="5">
        <v>1397</v>
      </c>
      <c r="GY57" s="15">
        <v>57143</v>
      </c>
      <c r="GZ57" s="27">
        <v>2</v>
      </c>
    </row>
    <row r="58" spans="1:208" x14ac:dyDescent="0.25">
      <c r="A58" s="126" t="s">
        <v>525</v>
      </c>
      <c r="B58" s="23" t="s">
        <v>526</v>
      </c>
      <c r="C58" s="8">
        <f t="shared" si="27"/>
        <v>569.57407407407402</v>
      </c>
      <c r="D58" s="10">
        <f t="shared" si="28"/>
        <v>0</v>
      </c>
      <c r="E58" s="10">
        <f t="shared" si="29"/>
        <v>926.32191780821915</v>
      </c>
      <c r="F58" s="10">
        <f t="shared" si="30"/>
        <v>784.21160409556319</v>
      </c>
      <c r="G58" s="10">
        <f t="shared" si="4"/>
        <v>845.42662116040958</v>
      </c>
      <c r="H58" s="10">
        <f t="shared" si="5"/>
        <v>796.35126582278485</v>
      </c>
      <c r="I58" s="75">
        <f t="shared" si="6"/>
        <v>924.9453924914676</v>
      </c>
      <c r="J58" s="75">
        <f t="shared" si="7"/>
        <v>1243.7586206896551</v>
      </c>
      <c r="K58" s="75">
        <f t="shared" si="22"/>
        <v>1456.6148648648648</v>
      </c>
      <c r="L58" s="75">
        <f t="shared" si="23"/>
        <v>0</v>
      </c>
      <c r="M58" s="35">
        <f t="shared" si="24"/>
        <v>0</v>
      </c>
      <c r="N58" s="8">
        <f t="shared" si="31"/>
        <v>0</v>
      </c>
      <c r="O58" s="10">
        <f t="shared" si="32"/>
        <v>0</v>
      </c>
      <c r="P58" s="10">
        <f t="shared" si="33"/>
        <v>0</v>
      </c>
      <c r="Q58" s="10">
        <f t="shared" si="34"/>
        <v>0</v>
      </c>
      <c r="R58" s="10">
        <f t="shared" si="12"/>
        <v>0</v>
      </c>
      <c r="S58" s="10">
        <f t="shared" si="13"/>
        <v>204.21518987341773</v>
      </c>
      <c r="T58" s="75">
        <f t="shared" si="14"/>
        <v>0</v>
      </c>
      <c r="U58" s="75">
        <f t="shared" si="15"/>
        <v>111.11613793103449</v>
      </c>
      <c r="V58" s="75">
        <f t="shared" si="16"/>
        <v>0</v>
      </c>
      <c r="W58" s="75">
        <f t="shared" si="25"/>
        <v>0</v>
      </c>
      <c r="X58" s="35">
        <f t="shared" si="26"/>
        <v>0</v>
      </c>
      <c r="Y58" s="39">
        <f t="shared" si="17"/>
        <v>0</v>
      </c>
      <c r="Z58" s="32">
        <f t="shared" si="18"/>
        <v>55329</v>
      </c>
      <c r="AA58" s="39" t="e">
        <f t="shared" si="19"/>
        <v>#DIV/0!</v>
      </c>
      <c r="AB58" s="93" t="e">
        <f t="shared" si="20"/>
        <v>#DIV/0!</v>
      </c>
      <c r="AC58" s="40">
        <f t="shared" si="21"/>
        <v>0</v>
      </c>
      <c r="AD58" s="69">
        <v>0</v>
      </c>
      <c r="AE58" s="73">
        <v>0</v>
      </c>
      <c r="AF58" s="73">
        <v>0</v>
      </c>
      <c r="AG58" s="73">
        <v>0</v>
      </c>
      <c r="AH58" s="73">
        <v>0</v>
      </c>
      <c r="AI58" s="73">
        <v>0</v>
      </c>
      <c r="AJ58" s="73">
        <v>0</v>
      </c>
      <c r="AK58" s="73">
        <v>0</v>
      </c>
      <c r="AL58" s="73">
        <v>0</v>
      </c>
      <c r="AM58" s="71">
        <v>0</v>
      </c>
      <c r="AN58" s="69">
        <v>0</v>
      </c>
      <c r="AO58" s="73">
        <v>0</v>
      </c>
      <c r="AP58" s="73">
        <v>0</v>
      </c>
      <c r="AQ58" s="73">
        <v>0</v>
      </c>
      <c r="AR58" s="73">
        <v>0</v>
      </c>
      <c r="AS58" s="73">
        <v>0</v>
      </c>
      <c r="AT58" s="73">
        <v>0</v>
      </c>
      <c r="AU58" s="73">
        <v>0</v>
      </c>
      <c r="AV58" s="73">
        <v>0</v>
      </c>
      <c r="AW58" s="71">
        <v>0</v>
      </c>
      <c r="AX58" s="69">
        <v>261376</v>
      </c>
      <c r="AY58" s="73">
        <v>0</v>
      </c>
      <c r="AZ58" s="73">
        <v>169782</v>
      </c>
      <c r="BA58" s="73">
        <v>0</v>
      </c>
      <c r="BB58" s="73">
        <v>0</v>
      </c>
      <c r="BC58" s="73">
        <v>0</v>
      </c>
      <c r="BD58" s="73">
        <v>0</v>
      </c>
      <c r="BE58" s="73">
        <v>84378</v>
      </c>
      <c r="BF58" s="73">
        <v>0</v>
      </c>
      <c r="BG58" s="71">
        <v>515536</v>
      </c>
      <c r="BH58" s="69">
        <v>189730</v>
      </c>
      <c r="BI58" s="73">
        <v>0</v>
      </c>
      <c r="BJ58" s="73">
        <v>170960</v>
      </c>
      <c r="BK58" s="73">
        <v>0</v>
      </c>
      <c r="BL58" s="73">
        <v>0</v>
      </c>
      <c r="BM58" s="73">
        <v>0</v>
      </c>
      <c r="BN58" s="73">
        <v>0</v>
      </c>
      <c r="BO58" s="73">
        <v>60662</v>
      </c>
      <c r="BP58" s="73">
        <v>0</v>
      </c>
      <c r="BQ58" s="71">
        <v>421352</v>
      </c>
      <c r="BR58" s="69">
        <v>117765</v>
      </c>
      <c r="BS58" s="73">
        <v>0</v>
      </c>
      <c r="BT58" s="73">
        <v>0</v>
      </c>
      <c r="BU58" s="73">
        <v>153244</v>
      </c>
      <c r="BV58" s="73">
        <v>0</v>
      </c>
      <c r="BW58" s="73">
        <v>0</v>
      </c>
      <c r="BX58" s="73">
        <v>0</v>
      </c>
      <c r="BY58" s="73">
        <v>36295</v>
      </c>
      <c r="BZ58" s="73">
        <v>0</v>
      </c>
      <c r="CA58" s="71">
        <v>307304</v>
      </c>
      <c r="CB58" s="8">
        <v>97757</v>
      </c>
      <c r="CC58" s="10">
        <v>0</v>
      </c>
      <c r="CD58" s="10">
        <v>143431</v>
      </c>
      <c r="CE58" s="10">
        <v>9546</v>
      </c>
      <c r="CF58" s="10">
        <v>0</v>
      </c>
      <c r="CG58" s="10">
        <v>0</v>
      </c>
      <c r="CH58" s="10">
        <v>913</v>
      </c>
      <c r="CI58" s="10">
        <v>0</v>
      </c>
      <c r="CJ58" s="10">
        <v>0</v>
      </c>
      <c r="CK58" s="9">
        <v>251647</v>
      </c>
      <c r="CL58" s="8">
        <v>135504</v>
      </c>
      <c r="CM58" s="10">
        <v>0</v>
      </c>
      <c r="CN58" s="10">
        <v>111755</v>
      </c>
      <c r="CO58" s="10">
        <v>0</v>
      </c>
      <c r="CP58" s="10">
        <v>0</v>
      </c>
      <c r="CQ58" s="10">
        <v>0</v>
      </c>
      <c r="CR58" s="10">
        <v>451</v>
      </c>
      <c r="CS58" s="10">
        <v>0</v>
      </c>
      <c r="CT58" s="10">
        <v>0</v>
      </c>
      <c r="CU58" s="9">
        <v>247710</v>
      </c>
      <c r="CV58" s="8">
        <v>91098</v>
      </c>
      <c r="CW58" s="10">
        <v>0</v>
      </c>
      <c r="CX58" s="10">
        <v>137634</v>
      </c>
      <c r="CY58" s="10">
        <v>0</v>
      </c>
      <c r="CZ58" s="10">
        <v>0</v>
      </c>
      <c r="DA58" s="10">
        <v>0</v>
      </c>
      <c r="DB58" s="10">
        <v>1042</v>
      </c>
      <c r="DC58" s="10">
        <v>0</v>
      </c>
      <c r="DD58" s="10">
        <v>0</v>
      </c>
      <c r="DE58" s="9">
        <v>229774</v>
      </c>
      <c r="DF58" s="8">
        <v>122018</v>
      </c>
      <c r="DG58" s="10">
        <v>0</v>
      </c>
      <c r="DH58" s="10">
        <v>146285</v>
      </c>
      <c r="DI58" s="10">
        <v>0</v>
      </c>
      <c r="DJ58" s="10">
        <v>0</v>
      </c>
      <c r="DK58" s="10">
        <v>0</v>
      </c>
      <c r="DL58" s="10">
        <v>2183</v>
      </c>
      <c r="DM58" s="10">
        <v>0</v>
      </c>
      <c r="DN58" s="10">
        <v>0</v>
      </c>
      <c r="DO58" s="9">
        <v>270486</v>
      </c>
      <c r="DP58" s="8">
        <v>0</v>
      </c>
      <c r="DQ58" s="10">
        <v>0</v>
      </c>
      <c r="DR58" s="10">
        <v>0</v>
      </c>
      <c r="DS58" s="10">
        <v>0</v>
      </c>
      <c r="DT58" s="10">
        <v>0</v>
      </c>
      <c r="DU58" s="10">
        <v>0</v>
      </c>
      <c r="DV58" s="10">
        <v>0</v>
      </c>
      <c r="DW58" s="10">
        <v>0</v>
      </c>
      <c r="DX58" s="10">
        <v>0</v>
      </c>
      <c r="DY58" s="9">
        <v>0</v>
      </c>
      <c r="DZ58" s="8">
        <v>72257</v>
      </c>
      <c r="EA58" s="10">
        <v>14670</v>
      </c>
      <c r="EB58" s="10">
        <v>66858</v>
      </c>
      <c r="EC58" s="10">
        <v>0</v>
      </c>
      <c r="ED58" s="10">
        <v>0</v>
      </c>
      <c r="EE58" s="10">
        <v>0</v>
      </c>
      <c r="EF58" s="10">
        <v>0</v>
      </c>
      <c r="EG58" s="10">
        <v>0</v>
      </c>
      <c r="EH58" s="10">
        <v>0</v>
      </c>
      <c r="EI58" s="9">
        <v>153785</v>
      </c>
      <c r="EJ58" s="8">
        <v>0</v>
      </c>
      <c r="EK58" s="10">
        <v>0</v>
      </c>
      <c r="EL58" s="10">
        <v>0</v>
      </c>
      <c r="EM58" s="9">
        <v>0</v>
      </c>
      <c r="EN58" s="8">
        <v>0</v>
      </c>
      <c r="EO58" s="10">
        <v>0</v>
      </c>
      <c r="EP58" s="10">
        <v>0</v>
      </c>
      <c r="EQ58" s="9">
        <v>0</v>
      </c>
      <c r="ER58" s="8">
        <v>0</v>
      </c>
      <c r="ES58" s="10">
        <v>0</v>
      </c>
      <c r="ET58" s="10">
        <v>0</v>
      </c>
      <c r="EU58" s="9">
        <v>0</v>
      </c>
      <c r="EV58" s="8">
        <v>32223.68</v>
      </c>
      <c r="EW58" s="10">
        <v>0</v>
      </c>
      <c r="EX58" s="10">
        <v>0</v>
      </c>
      <c r="EY58" s="9">
        <v>32223.68</v>
      </c>
      <c r="EZ58" s="8">
        <v>0</v>
      </c>
      <c r="FA58" s="10">
        <v>0</v>
      </c>
      <c r="FB58" s="10">
        <v>0</v>
      </c>
      <c r="FC58" s="9">
        <v>0</v>
      </c>
      <c r="FD58" s="8">
        <v>64532</v>
      </c>
      <c r="FE58" s="10">
        <v>0</v>
      </c>
      <c r="FF58" s="10">
        <v>0</v>
      </c>
      <c r="FG58" s="9">
        <v>64532</v>
      </c>
      <c r="FH58" s="8">
        <v>0</v>
      </c>
      <c r="FI58" s="10">
        <v>0</v>
      </c>
      <c r="FJ58" s="10">
        <v>0</v>
      </c>
      <c r="FK58" s="9">
        <v>0</v>
      </c>
      <c r="FL58" s="8">
        <v>0</v>
      </c>
      <c r="FM58" s="10">
        <v>0</v>
      </c>
      <c r="FN58" s="10">
        <v>0</v>
      </c>
      <c r="FO58" s="9">
        <v>0</v>
      </c>
      <c r="FP58" s="8">
        <v>0</v>
      </c>
      <c r="FQ58" s="10">
        <v>0</v>
      </c>
      <c r="FR58" s="10">
        <v>0</v>
      </c>
      <c r="FS58" s="9">
        <v>0</v>
      </c>
      <c r="FT58" s="8">
        <v>0</v>
      </c>
      <c r="FU58" s="10">
        <v>0</v>
      </c>
      <c r="FV58" s="10">
        <v>0</v>
      </c>
      <c r="FW58" s="9">
        <v>0</v>
      </c>
      <c r="FX58" s="8">
        <v>0</v>
      </c>
      <c r="FY58" s="10">
        <v>0</v>
      </c>
      <c r="FZ58" s="10">
        <v>0</v>
      </c>
      <c r="GA58" s="9">
        <v>0</v>
      </c>
      <c r="GB58" s="8">
        <v>0</v>
      </c>
      <c r="GC58" s="10">
        <v>0</v>
      </c>
      <c r="GD58" s="13">
        <v>0</v>
      </c>
      <c r="GE58" s="8">
        <v>0</v>
      </c>
      <c r="GF58" s="10">
        <v>0</v>
      </c>
      <c r="GG58" s="13">
        <v>0</v>
      </c>
      <c r="GH58" s="32">
        <v>0</v>
      </c>
      <c r="GI58" s="10">
        <v>0</v>
      </c>
      <c r="GJ58" s="10">
        <v>0</v>
      </c>
      <c r="GK58" s="10">
        <v>0</v>
      </c>
      <c r="GL58" s="10">
        <v>0</v>
      </c>
      <c r="GM58" s="9">
        <v>0</v>
      </c>
      <c r="GN58" s="78">
        <v>279</v>
      </c>
      <c r="GO58" s="12">
        <v>293</v>
      </c>
      <c r="GP58" s="12">
        <v>296</v>
      </c>
      <c r="GQ58" s="12">
        <v>290</v>
      </c>
      <c r="GR58" s="12">
        <v>293</v>
      </c>
      <c r="GS58" s="64">
        <v>316</v>
      </c>
      <c r="GT58" s="12">
        <v>293</v>
      </c>
      <c r="GU58" s="12">
        <v>293</v>
      </c>
      <c r="GV58" s="12">
        <v>292</v>
      </c>
      <c r="GW58" s="12">
        <v>278</v>
      </c>
      <c r="GX58" s="5">
        <v>270</v>
      </c>
      <c r="GY58" s="15">
        <v>55329</v>
      </c>
      <c r="GZ58" s="27">
        <v>0</v>
      </c>
    </row>
    <row r="59" spans="1:208" x14ac:dyDescent="0.25">
      <c r="A59" s="4" t="s">
        <v>480</v>
      </c>
      <c r="B59" s="23" t="s">
        <v>437</v>
      </c>
      <c r="C59" s="8">
        <f t="shared" si="27"/>
        <v>1493.2157261727409</v>
      </c>
      <c r="D59" s="10">
        <f t="shared" si="28"/>
        <v>1456.0251738626484</v>
      </c>
      <c r="E59" s="10">
        <f t="shared" si="29"/>
        <v>1390.7165688780101</v>
      </c>
      <c r="F59" s="10">
        <f t="shared" si="30"/>
        <v>1214.7228295143998</v>
      </c>
      <c r="G59" s="10">
        <f t="shared" si="4"/>
        <v>1256.2128510009404</v>
      </c>
      <c r="H59" s="10">
        <f t="shared" si="5"/>
        <v>1369.1074627859737</v>
      </c>
      <c r="I59" s="75">
        <f t="shared" si="6"/>
        <v>1545.345365242616</v>
      </c>
      <c r="J59" s="75">
        <f t="shared" si="7"/>
        <v>1864.6103970777244</v>
      </c>
      <c r="K59" s="75">
        <f t="shared" si="22"/>
        <v>2267.7279936029854</v>
      </c>
      <c r="L59" s="75">
        <f t="shared" si="23"/>
        <v>1933.3036433205789</v>
      </c>
      <c r="M59" s="35">
        <f t="shared" si="24"/>
        <v>2065.0733521500915</v>
      </c>
      <c r="N59" s="8">
        <f t="shared" si="31"/>
        <v>671.59038552378183</v>
      </c>
      <c r="O59" s="10">
        <f t="shared" si="32"/>
        <v>975.95617212402203</v>
      </c>
      <c r="P59" s="10">
        <f t="shared" si="33"/>
        <v>893.83517511968614</v>
      </c>
      <c r="Q59" s="10">
        <f t="shared" si="34"/>
        <v>777.70012612991377</v>
      </c>
      <c r="R59" s="10">
        <f t="shared" si="12"/>
        <v>700.14113932554073</v>
      </c>
      <c r="S59" s="10">
        <f t="shared" si="13"/>
        <v>648.60095241266777</v>
      </c>
      <c r="T59" s="75">
        <f t="shared" si="14"/>
        <v>826.59226661392404</v>
      </c>
      <c r="U59" s="75">
        <f t="shared" si="15"/>
        <v>1480.2092268145843</v>
      </c>
      <c r="V59" s="75">
        <f t="shared" si="16"/>
        <v>2244.8975478110215</v>
      </c>
      <c r="W59" s="75">
        <f t="shared" si="25"/>
        <v>2158.790750291133</v>
      </c>
      <c r="X59" s="35">
        <f t="shared" si="26"/>
        <v>1915.2239747634069</v>
      </c>
      <c r="Y59" s="39">
        <f t="shared" si="17"/>
        <v>0</v>
      </c>
      <c r="Z59" s="32">
        <f t="shared" si="18"/>
        <v>57816</v>
      </c>
      <c r="AA59" s="39">
        <f t="shared" si="19"/>
        <v>69802.943478260873</v>
      </c>
      <c r="AB59" s="93">
        <f t="shared" si="20"/>
        <v>0.40610651246928836</v>
      </c>
      <c r="AC59" s="40">
        <f t="shared" si="21"/>
        <v>1</v>
      </c>
      <c r="AD59" s="69">
        <v>18332095</v>
      </c>
      <c r="AE59" s="73">
        <v>11275448</v>
      </c>
      <c r="AF59" s="73">
        <v>24532003</v>
      </c>
      <c r="AG59" s="73">
        <v>4495370</v>
      </c>
      <c r="AH59" s="73">
        <v>0</v>
      </c>
      <c r="AI59" s="73">
        <v>21000</v>
      </c>
      <c r="AJ59" s="73">
        <v>3533768</v>
      </c>
      <c r="AK59" s="73">
        <v>13258830</v>
      </c>
      <c r="AL59" s="73">
        <v>0</v>
      </c>
      <c r="AM59" s="71">
        <v>75448514</v>
      </c>
      <c r="AN59" s="69">
        <v>16199465</v>
      </c>
      <c r="AO59" s="73">
        <v>11592132</v>
      </c>
      <c r="AP59" s="73">
        <v>23625959</v>
      </c>
      <c r="AQ59" s="73">
        <v>3538992</v>
      </c>
      <c r="AR59" s="73">
        <v>0</v>
      </c>
      <c r="AS59" s="73">
        <v>135936</v>
      </c>
      <c r="AT59" s="73">
        <v>3012957</v>
      </c>
      <c r="AU59" s="73">
        <v>12785566</v>
      </c>
      <c r="AV59" s="73">
        <v>0</v>
      </c>
      <c r="AW59" s="71">
        <v>70891007</v>
      </c>
      <c r="AX59" s="69">
        <v>13224510</v>
      </c>
      <c r="AY59" s="73">
        <v>19585413</v>
      </c>
      <c r="AZ59" s="73">
        <v>22402967</v>
      </c>
      <c r="BA59" s="73">
        <v>6096584</v>
      </c>
      <c r="BB59" s="73">
        <v>0</v>
      </c>
      <c r="BC59" s="73">
        <v>135936</v>
      </c>
      <c r="BD59" s="73">
        <v>6618178</v>
      </c>
      <c r="BE59" s="73">
        <v>5118912</v>
      </c>
      <c r="BF59" s="73">
        <v>0</v>
      </c>
      <c r="BG59" s="71">
        <v>73182500</v>
      </c>
      <c r="BH59" s="69">
        <v>12185766</v>
      </c>
      <c r="BI59" s="73">
        <v>11236630</v>
      </c>
      <c r="BJ59" s="73">
        <v>18461859</v>
      </c>
      <c r="BK59" s="73">
        <v>3921910</v>
      </c>
      <c r="BL59" s="73">
        <v>0</v>
      </c>
      <c r="BM59" s="73">
        <v>135936</v>
      </c>
      <c r="BN59" s="73">
        <v>9186970</v>
      </c>
      <c r="BO59" s="73">
        <v>11804860</v>
      </c>
      <c r="BP59" s="73">
        <v>0</v>
      </c>
      <c r="BQ59" s="71">
        <v>66933931</v>
      </c>
      <c r="BR59" s="69">
        <v>11284159</v>
      </c>
      <c r="BS59" s="73">
        <v>8403948</v>
      </c>
      <c r="BT59" s="73">
        <v>18617408</v>
      </c>
      <c r="BU59" s="73">
        <v>3367287</v>
      </c>
      <c r="BV59" s="73">
        <v>0</v>
      </c>
      <c r="BW59" s="73">
        <v>0</v>
      </c>
      <c r="BX59" s="73">
        <v>5206795</v>
      </c>
      <c r="BY59" s="73">
        <v>8459927</v>
      </c>
      <c r="BZ59" s="73">
        <v>0</v>
      </c>
      <c r="CA59" s="71">
        <v>55339524</v>
      </c>
      <c r="CB59" s="8">
        <v>7651148</v>
      </c>
      <c r="CC59" s="10">
        <v>8449941</v>
      </c>
      <c r="CD59" s="10">
        <v>15915889</v>
      </c>
      <c r="CE59" s="10">
        <v>4750100</v>
      </c>
      <c r="CF59" s="10">
        <v>0</v>
      </c>
      <c r="CG59" s="10">
        <v>0</v>
      </c>
      <c r="CH59" s="10">
        <v>4345850</v>
      </c>
      <c r="CI59" s="10">
        <v>8781784</v>
      </c>
      <c r="CJ59" s="10">
        <v>0</v>
      </c>
      <c r="CK59" s="9">
        <v>49894712</v>
      </c>
      <c r="CL59" s="8">
        <v>6989289</v>
      </c>
      <c r="CM59" s="10">
        <v>7925979</v>
      </c>
      <c r="CN59" s="10">
        <v>14564170</v>
      </c>
      <c r="CO59" s="10">
        <v>4197142</v>
      </c>
      <c r="CP59" s="10">
        <v>0</v>
      </c>
      <c r="CQ59" s="10">
        <v>0</v>
      </c>
      <c r="CR59" s="10">
        <v>3723389</v>
      </c>
      <c r="CS59" s="10">
        <v>8533061</v>
      </c>
      <c r="CT59" s="10">
        <v>0</v>
      </c>
      <c r="CU59" s="9">
        <v>45933030</v>
      </c>
      <c r="CV59" s="8">
        <v>10493766</v>
      </c>
      <c r="CW59" s="10">
        <v>7707645</v>
      </c>
      <c r="CX59" s="10">
        <v>10072676</v>
      </c>
      <c r="CY59" s="10">
        <v>3266760</v>
      </c>
      <c r="CZ59" s="10">
        <v>0</v>
      </c>
      <c r="DA59" s="10">
        <v>0</v>
      </c>
      <c r="DB59" s="10">
        <v>3129772</v>
      </c>
      <c r="DC59" s="10">
        <v>6513831</v>
      </c>
      <c r="DD59" s="10">
        <v>0</v>
      </c>
      <c r="DE59" s="9">
        <v>41184450</v>
      </c>
      <c r="DF59" s="8">
        <v>11381285</v>
      </c>
      <c r="DG59" s="10">
        <v>7036305</v>
      </c>
      <c r="DH59" s="10">
        <v>10400981</v>
      </c>
      <c r="DI59" s="10">
        <v>6413589</v>
      </c>
      <c r="DJ59" s="10">
        <v>0</v>
      </c>
      <c r="DK59" s="10">
        <v>0</v>
      </c>
      <c r="DL59" s="10">
        <v>3403337</v>
      </c>
      <c r="DM59" s="10">
        <v>6025657</v>
      </c>
      <c r="DN59" s="10">
        <v>0</v>
      </c>
      <c r="DO59" s="9">
        <v>44661154</v>
      </c>
      <c r="DP59" s="8">
        <v>10521897</v>
      </c>
      <c r="DQ59" s="10">
        <v>6383215</v>
      </c>
      <c r="DR59" s="10">
        <v>12329732</v>
      </c>
      <c r="DS59" s="10">
        <v>5392922</v>
      </c>
      <c r="DT59" s="10">
        <v>0</v>
      </c>
      <c r="DU59" s="10">
        <v>0</v>
      </c>
      <c r="DV59" s="10">
        <v>5570177</v>
      </c>
      <c r="DW59" s="10">
        <v>16754539</v>
      </c>
      <c r="DX59" s="10">
        <v>0</v>
      </c>
      <c r="DY59" s="9">
        <v>56952482</v>
      </c>
      <c r="DZ59" s="8">
        <v>11959202</v>
      </c>
      <c r="EA59" s="10">
        <v>11048612</v>
      </c>
      <c r="EB59" s="10">
        <v>10091377</v>
      </c>
      <c r="EC59" s="10">
        <v>3674124</v>
      </c>
      <c r="ED59" s="10">
        <v>0</v>
      </c>
      <c r="EE59" s="10">
        <v>0</v>
      </c>
      <c r="EF59" s="10">
        <v>4321475</v>
      </c>
      <c r="EG59" s="10">
        <v>7300715</v>
      </c>
      <c r="EH59" s="10">
        <v>0</v>
      </c>
      <c r="EI59" s="9">
        <v>48395505</v>
      </c>
      <c r="EJ59" s="8">
        <v>48880035</v>
      </c>
      <c r="EK59" s="10">
        <v>7653935</v>
      </c>
      <c r="EL59" s="10">
        <v>1143000</v>
      </c>
      <c r="EM59" s="9">
        <v>57676970</v>
      </c>
      <c r="EN59" s="8">
        <v>53801797</v>
      </c>
      <c r="EO59" s="10">
        <v>8815659</v>
      </c>
      <c r="EP59" s="10">
        <v>2265000</v>
      </c>
      <c r="EQ59" s="9">
        <v>64882456</v>
      </c>
      <c r="ER59" s="8">
        <v>54424724</v>
      </c>
      <c r="ES59" s="10">
        <v>9586631</v>
      </c>
      <c r="ET59" s="10">
        <v>3367000</v>
      </c>
      <c r="EU59" s="9">
        <v>67378355</v>
      </c>
      <c r="EV59" s="8">
        <v>31655313</v>
      </c>
      <c r="EW59" s="10">
        <v>10736654</v>
      </c>
      <c r="EX59" s="10">
        <v>1371899</v>
      </c>
      <c r="EY59" s="9">
        <v>43763866</v>
      </c>
      <c r="EZ59" s="8">
        <v>7184673</v>
      </c>
      <c r="FA59" s="10">
        <v>12379830</v>
      </c>
      <c r="FB59" s="10">
        <v>5511000</v>
      </c>
      <c r="FC59" s="9">
        <v>25075503</v>
      </c>
      <c r="FD59" s="8">
        <v>7508441</v>
      </c>
      <c r="FE59" s="10">
        <v>5414397</v>
      </c>
      <c r="FF59" s="10">
        <v>6554000</v>
      </c>
      <c r="FG59" s="9">
        <v>19476838</v>
      </c>
      <c r="FH59" s="8">
        <v>6568274</v>
      </c>
      <c r="FI59" s="10">
        <v>6698328</v>
      </c>
      <c r="FJ59" s="10">
        <v>7578000</v>
      </c>
      <c r="FK59" s="9">
        <v>20844602</v>
      </c>
      <c r="FL59" s="8">
        <v>6915476</v>
      </c>
      <c r="FM59" s="10">
        <v>6698641</v>
      </c>
      <c r="FN59" s="10">
        <v>8583000</v>
      </c>
      <c r="FO59" s="9">
        <v>22197117</v>
      </c>
      <c r="FP59" s="8">
        <v>7466139</v>
      </c>
      <c r="FQ59" s="10">
        <v>7795496</v>
      </c>
      <c r="FR59" s="10">
        <v>9570000</v>
      </c>
      <c r="FS59" s="9">
        <v>24831635</v>
      </c>
      <c r="FT59" s="8">
        <v>8180964</v>
      </c>
      <c r="FU59" s="10">
        <v>8869234</v>
      </c>
      <c r="FV59" s="10">
        <v>9894000</v>
      </c>
      <c r="FW59" s="9">
        <v>26944198</v>
      </c>
      <c r="FX59" s="8">
        <v>8397259</v>
      </c>
      <c r="FY59" s="10">
        <v>10085580</v>
      </c>
      <c r="FZ59" s="10">
        <v>0</v>
      </c>
      <c r="GA59" s="9">
        <v>18482839</v>
      </c>
      <c r="GB59" s="8">
        <v>16054677</v>
      </c>
      <c r="GC59" s="10">
        <v>7409376</v>
      </c>
      <c r="GD59" s="13">
        <v>230</v>
      </c>
      <c r="GE59" s="8">
        <v>113000</v>
      </c>
      <c r="GF59" s="10">
        <v>19945</v>
      </c>
      <c r="GG59" s="13">
        <v>0</v>
      </c>
      <c r="GH59" s="32">
        <v>0</v>
      </c>
      <c r="GI59" s="10">
        <v>0</v>
      </c>
      <c r="GJ59" s="10">
        <v>0</v>
      </c>
      <c r="GK59" s="10">
        <v>0</v>
      </c>
      <c r="GL59" s="10">
        <v>0</v>
      </c>
      <c r="GM59" s="9">
        <v>0</v>
      </c>
      <c r="GN59" s="78">
        <v>30115</v>
      </c>
      <c r="GO59" s="12">
        <v>30055</v>
      </c>
      <c r="GP59" s="12">
        <v>30014</v>
      </c>
      <c r="GQ59" s="12">
        <v>29566</v>
      </c>
      <c r="GR59" s="12">
        <v>30336</v>
      </c>
      <c r="GS59" s="64">
        <v>30029</v>
      </c>
      <c r="GT59" s="12">
        <v>29772</v>
      </c>
      <c r="GU59" s="12">
        <v>28542</v>
      </c>
      <c r="GV59" s="12">
        <v>27781</v>
      </c>
      <c r="GW59" s="12">
        <v>27608</v>
      </c>
      <c r="GX59" s="5">
        <v>27521</v>
      </c>
      <c r="GY59" s="15">
        <v>57816</v>
      </c>
      <c r="GZ59" s="27">
        <v>1</v>
      </c>
    </row>
    <row r="60" spans="1:208" x14ac:dyDescent="0.25">
      <c r="A60" s="126" t="s">
        <v>268</v>
      </c>
      <c r="B60" s="23" t="s">
        <v>267</v>
      </c>
      <c r="C60" s="8">
        <f t="shared" si="27"/>
        <v>2948.2518089725036</v>
      </c>
      <c r="D60" s="10">
        <f t="shared" si="28"/>
        <v>3220.4410919540228</v>
      </c>
      <c r="E60" s="10">
        <f t="shared" si="29"/>
        <v>3210.5521126760564</v>
      </c>
      <c r="F60" s="10">
        <f t="shared" si="30"/>
        <v>3179.1654978962133</v>
      </c>
      <c r="G60" s="10">
        <f t="shared" si="4"/>
        <v>3345.4593837535012</v>
      </c>
      <c r="H60" s="10">
        <f t="shared" si="5"/>
        <v>3073.439775910364</v>
      </c>
      <c r="I60" s="75">
        <f t="shared" si="6"/>
        <v>3122.6033057851241</v>
      </c>
      <c r="J60" s="75">
        <f t="shared" si="7"/>
        <v>4284.4583941605842</v>
      </c>
      <c r="K60" s="75">
        <f t="shared" si="22"/>
        <v>4789.5718432510885</v>
      </c>
      <c r="L60" s="75">
        <f t="shared" si="23"/>
        <v>0</v>
      </c>
      <c r="M60" s="35">
        <f t="shared" si="24"/>
        <v>0</v>
      </c>
      <c r="N60" s="8">
        <f t="shared" si="31"/>
        <v>0</v>
      </c>
      <c r="O60" s="10">
        <f t="shared" si="32"/>
        <v>0</v>
      </c>
      <c r="P60" s="10">
        <f t="shared" si="33"/>
        <v>0</v>
      </c>
      <c r="Q60" s="10">
        <f t="shared" si="34"/>
        <v>0</v>
      </c>
      <c r="R60" s="10">
        <f t="shared" si="12"/>
        <v>0</v>
      </c>
      <c r="S60" s="10">
        <f t="shared" si="13"/>
        <v>0</v>
      </c>
      <c r="T60" s="75">
        <f t="shared" si="14"/>
        <v>0</v>
      </c>
      <c r="U60" s="75">
        <f t="shared" si="15"/>
        <v>0</v>
      </c>
      <c r="V60" s="75">
        <f t="shared" si="16"/>
        <v>0</v>
      </c>
      <c r="W60" s="75">
        <f t="shared" si="25"/>
        <v>0</v>
      </c>
      <c r="X60" s="35">
        <f t="shared" si="26"/>
        <v>0</v>
      </c>
      <c r="Y60" s="39">
        <f t="shared" si="17"/>
        <v>0</v>
      </c>
      <c r="Z60" s="32">
        <f t="shared" si="18"/>
        <v>69226</v>
      </c>
      <c r="AA60" s="39" t="e">
        <f t="shared" si="19"/>
        <v>#DIV/0!</v>
      </c>
      <c r="AB60" s="93" t="e">
        <f t="shared" si="20"/>
        <v>#DIV/0!</v>
      </c>
      <c r="AC60" s="40">
        <f t="shared" si="21"/>
        <v>1</v>
      </c>
      <c r="AD60" s="69">
        <v>0</v>
      </c>
      <c r="AE60" s="73">
        <v>0</v>
      </c>
      <c r="AF60" s="73">
        <v>0</v>
      </c>
      <c r="AG60" s="73">
        <v>0</v>
      </c>
      <c r="AH60" s="73">
        <v>0</v>
      </c>
      <c r="AI60" s="73">
        <v>0</v>
      </c>
      <c r="AJ60" s="73">
        <v>0</v>
      </c>
      <c r="AK60" s="73">
        <v>0</v>
      </c>
      <c r="AL60" s="73">
        <v>0</v>
      </c>
      <c r="AM60" s="71">
        <v>0</v>
      </c>
      <c r="AN60" s="69">
        <v>0</v>
      </c>
      <c r="AO60" s="73">
        <v>0</v>
      </c>
      <c r="AP60" s="73">
        <v>0</v>
      </c>
      <c r="AQ60" s="73">
        <v>0</v>
      </c>
      <c r="AR60" s="73">
        <v>0</v>
      </c>
      <c r="AS60" s="73">
        <v>0</v>
      </c>
      <c r="AT60" s="73">
        <v>0</v>
      </c>
      <c r="AU60" s="73">
        <v>0</v>
      </c>
      <c r="AV60" s="73">
        <v>0</v>
      </c>
      <c r="AW60" s="71">
        <v>0</v>
      </c>
      <c r="AX60" s="69">
        <v>677661</v>
      </c>
      <c r="AY60" s="73">
        <v>814270</v>
      </c>
      <c r="AZ60" s="73">
        <v>736479</v>
      </c>
      <c r="BA60" s="73">
        <v>64093</v>
      </c>
      <c r="BB60" s="73">
        <v>769310</v>
      </c>
      <c r="BC60" s="73">
        <v>0</v>
      </c>
      <c r="BD60" s="73">
        <v>238202</v>
      </c>
      <c r="BE60" s="73">
        <v>103130</v>
      </c>
      <c r="BF60" s="73">
        <v>0</v>
      </c>
      <c r="BG60" s="71">
        <v>3403145</v>
      </c>
      <c r="BH60" s="69">
        <v>544452</v>
      </c>
      <c r="BI60" s="73">
        <v>1035633</v>
      </c>
      <c r="BJ60" s="73">
        <v>328030</v>
      </c>
      <c r="BK60" s="73">
        <v>29068</v>
      </c>
      <c r="BL60" s="73">
        <v>850408</v>
      </c>
      <c r="BM60" s="73">
        <v>0</v>
      </c>
      <c r="BN60" s="73">
        <v>147263</v>
      </c>
      <c r="BO60" s="73">
        <v>65340</v>
      </c>
      <c r="BP60" s="73">
        <v>0</v>
      </c>
      <c r="BQ60" s="71">
        <v>3000194</v>
      </c>
      <c r="BR60" s="69">
        <v>477227</v>
      </c>
      <c r="BS60" s="73">
        <v>635100</v>
      </c>
      <c r="BT60" s="73">
        <v>240075</v>
      </c>
      <c r="BU60" s="73">
        <v>24642</v>
      </c>
      <c r="BV60" s="73">
        <v>770696</v>
      </c>
      <c r="BW60" s="73">
        <v>0</v>
      </c>
      <c r="BX60" s="73">
        <v>119270</v>
      </c>
      <c r="BY60" s="73">
        <v>59215</v>
      </c>
      <c r="BZ60" s="73">
        <v>0</v>
      </c>
      <c r="CA60" s="71">
        <v>2326225</v>
      </c>
      <c r="CB60" s="8">
        <v>436822</v>
      </c>
      <c r="CC60" s="10">
        <v>569013</v>
      </c>
      <c r="CD60" s="10">
        <v>199878</v>
      </c>
      <c r="CE60" s="10">
        <v>28446</v>
      </c>
      <c r="CF60" s="10">
        <v>705366</v>
      </c>
      <c r="CG60" s="10">
        <v>0</v>
      </c>
      <c r="CH60" s="10">
        <v>254911</v>
      </c>
      <c r="CI60" s="10">
        <v>56450</v>
      </c>
      <c r="CJ60" s="10">
        <v>0</v>
      </c>
      <c r="CK60" s="9">
        <v>2250886</v>
      </c>
      <c r="CL60" s="8">
        <v>502717</v>
      </c>
      <c r="CM60" s="10">
        <v>533330</v>
      </c>
      <c r="CN60" s="10">
        <v>228199</v>
      </c>
      <c r="CO60" s="10">
        <v>47431</v>
      </c>
      <c r="CP60" s="10">
        <v>648650</v>
      </c>
      <c r="CQ60" s="10">
        <v>0</v>
      </c>
      <c r="CR60" s="10">
        <v>428331</v>
      </c>
      <c r="CS60" s="10">
        <v>52672</v>
      </c>
      <c r="CT60" s="10">
        <v>0</v>
      </c>
      <c r="CU60" s="9">
        <v>2441330</v>
      </c>
      <c r="CV60" s="8">
        <v>629164</v>
      </c>
      <c r="CW60" s="10">
        <v>565843</v>
      </c>
      <c r="CX60" s="10">
        <v>266113</v>
      </c>
      <c r="CY60" s="10">
        <v>20802</v>
      </c>
      <c r="CZ60" s="10">
        <v>591310</v>
      </c>
      <c r="DA60" s="10">
        <v>0</v>
      </c>
      <c r="DB60" s="10">
        <v>193513</v>
      </c>
      <c r="DC60" s="10">
        <v>50632</v>
      </c>
      <c r="DD60" s="10">
        <v>0</v>
      </c>
      <c r="DE60" s="9">
        <v>2317377</v>
      </c>
      <c r="DF60" s="8">
        <v>465389</v>
      </c>
      <c r="DG60" s="10">
        <v>560491</v>
      </c>
      <c r="DH60" s="10">
        <v>245904</v>
      </c>
      <c r="DI60" s="10">
        <v>21368</v>
      </c>
      <c r="DJ60" s="10">
        <v>590551</v>
      </c>
      <c r="DK60" s="10">
        <v>0</v>
      </c>
      <c r="DL60" s="10">
        <v>395789</v>
      </c>
      <c r="DM60" s="10">
        <v>50599</v>
      </c>
      <c r="DN60" s="10">
        <v>0</v>
      </c>
      <c r="DO60" s="9">
        <v>2330091</v>
      </c>
      <c r="DP60" s="8">
        <v>460657</v>
      </c>
      <c r="DQ60" s="10">
        <v>559465</v>
      </c>
      <c r="DR60" s="10">
        <v>460630</v>
      </c>
      <c r="DS60" s="10">
        <v>20304</v>
      </c>
      <c r="DT60" s="10">
        <v>521102</v>
      </c>
      <c r="DU60" s="10">
        <v>0</v>
      </c>
      <c r="DV60" s="10">
        <v>219269</v>
      </c>
      <c r="DW60" s="10">
        <v>48925</v>
      </c>
      <c r="DX60" s="10">
        <v>0</v>
      </c>
      <c r="DY60" s="9">
        <v>2290352</v>
      </c>
      <c r="DZ60" s="8">
        <v>410531</v>
      </c>
      <c r="EA60" s="10">
        <v>553694</v>
      </c>
      <c r="EB60" s="10">
        <v>237140</v>
      </c>
      <c r="EC60" s="10">
        <v>23146</v>
      </c>
      <c r="ED60" s="10">
        <v>663504</v>
      </c>
      <c r="EE60" s="10">
        <v>0</v>
      </c>
      <c r="EF60" s="10">
        <v>149227</v>
      </c>
      <c r="EG60" s="10">
        <v>37149</v>
      </c>
      <c r="EH60" s="10">
        <v>0</v>
      </c>
      <c r="EI60" s="9">
        <v>2074391</v>
      </c>
      <c r="EJ60" s="8">
        <v>0</v>
      </c>
      <c r="EK60" s="10">
        <v>0</v>
      </c>
      <c r="EL60" s="10">
        <v>0</v>
      </c>
      <c r="EM60" s="9">
        <v>0</v>
      </c>
      <c r="EN60" s="8">
        <v>0</v>
      </c>
      <c r="EO60" s="10">
        <v>0</v>
      </c>
      <c r="EP60" s="10">
        <v>0</v>
      </c>
      <c r="EQ60" s="9">
        <v>0</v>
      </c>
      <c r="ER60" s="8">
        <v>0</v>
      </c>
      <c r="ES60" s="10">
        <v>0</v>
      </c>
      <c r="ET60" s="10">
        <v>0</v>
      </c>
      <c r="EU60" s="9">
        <v>0</v>
      </c>
      <c r="EV60" s="8">
        <v>0</v>
      </c>
      <c r="EW60" s="10">
        <v>0</v>
      </c>
      <c r="EX60" s="10">
        <v>0</v>
      </c>
      <c r="EY60" s="9">
        <v>0</v>
      </c>
      <c r="EZ60" s="8">
        <v>0</v>
      </c>
      <c r="FA60" s="10">
        <v>0</v>
      </c>
      <c r="FB60" s="10">
        <v>0</v>
      </c>
      <c r="FC60" s="9">
        <v>0</v>
      </c>
      <c r="FD60" s="8">
        <v>0</v>
      </c>
      <c r="FE60" s="10">
        <v>0</v>
      </c>
      <c r="FF60" s="10">
        <v>0</v>
      </c>
      <c r="FG60" s="9">
        <v>0</v>
      </c>
      <c r="FH60" s="8">
        <v>0</v>
      </c>
      <c r="FI60" s="10">
        <v>0</v>
      </c>
      <c r="FJ60" s="10">
        <v>0</v>
      </c>
      <c r="FK60" s="9">
        <v>0</v>
      </c>
      <c r="FL60" s="8">
        <v>0</v>
      </c>
      <c r="FM60" s="10">
        <v>0</v>
      </c>
      <c r="FN60" s="10">
        <v>0</v>
      </c>
      <c r="FO60" s="9">
        <v>0</v>
      </c>
      <c r="FP60" s="8">
        <v>0</v>
      </c>
      <c r="FQ60" s="10">
        <v>0</v>
      </c>
      <c r="FR60" s="10">
        <v>0</v>
      </c>
      <c r="FS60" s="9">
        <v>0</v>
      </c>
      <c r="FT60" s="8">
        <v>0</v>
      </c>
      <c r="FU60" s="10">
        <v>0</v>
      </c>
      <c r="FV60" s="10">
        <v>0</v>
      </c>
      <c r="FW60" s="9">
        <v>0</v>
      </c>
      <c r="FX60" s="8">
        <v>0</v>
      </c>
      <c r="FY60" s="10">
        <v>0</v>
      </c>
      <c r="FZ60" s="10">
        <v>0</v>
      </c>
      <c r="GA60" s="9">
        <v>0</v>
      </c>
      <c r="GB60" s="8">
        <v>0</v>
      </c>
      <c r="GC60" s="10">
        <v>0</v>
      </c>
      <c r="GD60" s="13">
        <v>0</v>
      </c>
      <c r="GE60" s="8">
        <v>0</v>
      </c>
      <c r="GF60" s="10">
        <v>0</v>
      </c>
      <c r="GG60" s="13">
        <v>0</v>
      </c>
      <c r="GH60" s="32">
        <v>0</v>
      </c>
      <c r="GI60" s="10">
        <v>0</v>
      </c>
      <c r="GJ60" s="10">
        <v>0</v>
      </c>
      <c r="GK60" s="10">
        <v>0</v>
      </c>
      <c r="GL60" s="10">
        <v>0</v>
      </c>
      <c r="GM60" s="9">
        <v>0</v>
      </c>
      <c r="GN60" s="78">
        <v>684</v>
      </c>
      <c r="GO60" s="12">
        <v>689</v>
      </c>
      <c r="GP60" s="12">
        <v>689</v>
      </c>
      <c r="GQ60" s="12">
        <v>685</v>
      </c>
      <c r="GR60" s="12">
        <v>726</v>
      </c>
      <c r="GS60" s="64">
        <v>714</v>
      </c>
      <c r="GT60" s="12">
        <v>714</v>
      </c>
      <c r="GU60" s="12">
        <v>713</v>
      </c>
      <c r="GV60" s="12">
        <v>710</v>
      </c>
      <c r="GW60" s="12">
        <v>696</v>
      </c>
      <c r="GX60" s="5">
        <v>691</v>
      </c>
      <c r="GY60" s="15">
        <v>69226</v>
      </c>
      <c r="GZ60" s="27">
        <v>1</v>
      </c>
    </row>
    <row r="61" spans="1:208" x14ac:dyDescent="0.25">
      <c r="A61" s="4" t="s">
        <v>488</v>
      </c>
      <c r="B61" s="23" t="s">
        <v>487</v>
      </c>
      <c r="C61" s="8">
        <f t="shared" si="27"/>
        <v>1241.6714579055442</v>
      </c>
      <c r="D61" s="10">
        <f t="shared" si="28"/>
        <v>1284.5412844036698</v>
      </c>
      <c r="E61" s="10">
        <f t="shared" si="29"/>
        <v>1052.9934024505185</v>
      </c>
      <c r="F61" s="10">
        <f t="shared" si="30"/>
        <v>898.27332089552237</v>
      </c>
      <c r="G61" s="10">
        <f t="shared" si="4"/>
        <v>884.8900999091735</v>
      </c>
      <c r="H61" s="10">
        <f t="shared" si="5"/>
        <v>1297.1341463414635</v>
      </c>
      <c r="I61" s="75">
        <f t="shared" si="6"/>
        <v>1082.9286941580756</v>
      </c>
      <c r="J61" s="75">
        <f t="shared" si="7"/>
        <v>1360.6277974087161</v>
      </c>
      <c r="K61" s="75">
        <f t="shared" si="22"/>
        <v>1682.2403733955659</v>
      </c>
      <c r="L61" s="75">
        <f t="shared" si="23"/>
        <v>1309.934331797235</v>
      </c>
      <c r="M61" s="35">
        <f t="shared" si="24"/>
        <v>1087.3292273236282</v>
      </c>
      <c r="N61" s="8">
        <f t="shared" si="31"/>
        <v>186.48459958932239</v>
      </c>
      <c r="O61" s="10">
        <f t="shared" si="32"/>
        <v>129.61671763506627</v>
      </c>
      <c r="P61" s="10">
        <f t="shared" si="33"/>
        <v>96.233741753063143</v>
      </c>
      <c r="Q61" s="10">
        <f t="shared" si="34"/>
        <v>374.06716417910445</v>
      </c>
      <c r="R61" s="10">
        <f t="shared" si="12"/>
        <v>315.12897366030882</v>
      </c>
      <c r="S61" s="10">
        <f t="shared" si="13"/>
        <v>239.57947735191638</v>
      </c>
      <c r="T61" s="75">
        <f t="shared" si="14"/>
        <v>193.33096219931269</v>
      </c>
      <c r="U61" s="75">
        <f t="shared" si="15"/>
        <v>278.76494699646645</v>
      </c>
      <c r="V61" s="75">
        <f t="shared" si="16"/>
        <v>233.40269544924152</v>
      </c>
      <c r="W61" s="75">
        <f t="shared" si="25"/>
        <v>182.43663594470047</v>
      </c>
      <c r="X61" s="35">
        <f t="shared" si="26"/>
        <v>128.62262038073908</v>
      </c>
      <c r="Y61" s="39">
        <f t="shared" si="17"/>
        <v>0</v>
      </c>
      <c r="Z61" s="32">
        <f t="shared" si="18"/>
        <v>66932</v>
      </c>
      <c r="AA61" s="39">
        <f t="shared" si="19"/>
        <v>34676.571428571428</v>
      </c>
      <c r="AB61" s="93">
        <f t="shared" si="20"/>
        <v>0.29163702053520463</v>
      </c>
      <c r="AC61" s="40">
        <f t="shared" si="21"/>
        <v>0</v>
      </c>
      <c r="AD61" s="69">
        <v>387052</v>
      </c>
      <c r="AE61" s="73">
        <v>179117</v>
      </c>
      <c r="AF61" s="73">
        <v>10703</v>
      </c>
      <c r="AG61" s="73">
        <v>338620</v>
      </c>
      <c r="AH61" s="73">
        <v>0</v>
      </c>
      <c r="AI61" s="73">
        <v>0</v>
      </c>
      <c r="AJ61" s="73">
        <v>55493</v>
      </c>
      <c r="AK61" s="73">
        <v>0</v>
      </c>
      <c r="AL61" s="73">
        <v>0</v>
      </c>
      <c r="AM61" s="71">
        <v>970985</v>
      </c>
      <c r="AN61" s="69">
        <v>330078</v>
      </c>
      <c r="AO61" s="73">
        <v>173909</v>
      </c>
      <c r="AP61" s="73">
        <v>12050</v>
      </c>
      <c r="AQ61" s="73">
        <v>562062</v>
      </c>
      <c r="AR61" s="73">
        <v>0</v>
      </c>
      <c r="AS61" s="73">
        <v>0</v>
      </c>
      <c r="AT61" s="73">
        <v>58924</v>
      </c>
      <c r="AU61" s="73">
        <v>0</v>
      </c>
      <c r="AV61" s="73">
        <v>0</v>
      </c>
      <c r="AW61" s="71">
        <v>1137023</v>
      </c>
      <c r="AX61" s="69">
        <v>269118</v>
      </c>
      <c r="AY61" s="73">
        <v>190519</v>
      </c>
      <c r="AZ61" s="73">
        <v>300705</v>
      </c>
      <c r="BA61" s="73">
        <v>636576</v>
      </c>
      <c r="BB61" s="73">
        <v>0</v>
      </c>
      <c r="BC61" s="73">
        <v>0</v>
      </c>
      <c r="BD61" s="73">
        <v>44762</v>
      </c>
      <c r="BE61" s="73">
        <v>0</v>
      </c>
      <c r="BF61" s="73">
        <v>0</v>
      </c>
      <c r="BG61" s="71">
        <v>1441680</v>
      </c>
      <c r="BH61" s="69">
        <v>291953</v>
      </c>
      <c r="BI61" s="73">
        <v>163917</v>
      </c>
      <c r="BJ61" s="73">
        <v>267586</v>
      </c>
      <c r="BK61" s="73">
        <v>377718</v>
      </c>
      <c r="BL61" s="73">
        <v>0</v>
      </c>
      <c r="BM61" s="73">
        <v>0</v>
      </c>
      <c r="BN61" s="73">
        <v>53999</v>
      </c>
      <c r="BO61" s="73">
        <v>353674</v>
      </c>
      <c r="BP61" s="73">
        <v>0</v>
      </c>
      <c r="BQ61" s="71">
        <v>1508847</v>
      </c>
      <c r="BR61" s="69">
        <v>132839</v>
      </c>
      <c r="BS61" s="73">
        <v>488898</v>
      </c>
      <c r="BT61" s="73">
        <v>288218</v>
      </c>
      <c r="BU61" s="73">
        <v>300374</v>
      </c>
      <c r="BV61" s="73">
        <v>0</v>
      </c>
      <c r="BW61" s="73">
        <v>0</v>
      </c>
      <c r="BX61" s="73">
        <v>50200</v>
      </c>
      <c r="BY61" s="73">
        <v>0</v>
      </c>
      <c r="BZ61" s="73">
        <v>0</v>
      </c>
      <c r="CA61" s="71">
        <v>1260529</v>
      </c>
      <c r="CB61" s="8">
        <v>702559</v>
      </c>
      <c r="CC61" s="10">
        <v>214951</v>
      </c>
      <c r="CD61" s="10">
        <v>238810</v>
      </c>
      <c r="CE61" s="10">
        <v>294100</v>
      </c>
      <c r="CF61" s="10">
        <v>0</v>
      </c>
      <c r="CG61" s="10">
        <v>0</v>
      </c>
      <c r="CH61" s="10">
        <v>38690</v>
      </c>
      <c r="CI61" s="10">
        <v>247507</v>
      </c>
      <c r="CJ61" s="10">
        <v>0</v>
      </c>
      <c r="CK61" s="9">
        <v>1736617</v>
      </c>
      <c r="CL61" s="8">
        <v>213177</v>
      </c>
      <c r="CM61" s="10">
        <v>203881</v>
      </c>
      <c r="CN61" s="10">
        <v>267432</v>
      </c>
      <c r="CO61" s="10">
        <v>246334</v>
      </c>
      <c r="CP61" s="10">
        <v>0</v>
      </c>
      <c r="CQ61" s="10">
        <v>0</v>
      </c>
      <c r="CR61" s="10">
        <v>43440</v>
      </c>
      <c r="CS61" s="10">
        <v>131195</v>
      </c>
      <c r="CT61" s="10">
        <v>0</v>
      </c>
      <c r="CU61" s="9">
        <v>1105459</v>
      </c>
      <c r="CV61" s="8">
        <v>171450</v>
      </c>
      <c r="CW61" s="10">
        <v>233901</v>
      </c>
      <c r="CX61" s="10">
        <v>260254</v>
      </c>
      <c r="CY61" s="10">
        <v>257438</v>
      </c>
      <c r="CZ61" s="10">
        <v>0</v>
      </c>
      <c r="DA61" s="10">
        <v>0</v>
      </c>
      <c r="DB61" s="10">
        <v>39906</v>
      </c>
      <c r="DC61" s="10">
        <v>185530</v>
      </c>
      <c r="DD61" s="10">
        <v>0</v>
      </c>
      <c r="DE61" s="9">
        <v>1148479</v>
      </c>
      <c r="DF61" s="8">
        <v>237083</v>
      </c>
      <c r="DG61" s="10">
        <v>194265</v>
      </c>
      <c r="DH61" s="10">
        <v>264794</v>
      </c>
      <c r="DI61" s="10">
        <v>383792</v>
      </c>
      <c r="DJ61" s="10">
        <v>0</v>
      </c>
      <c r="DK61" s="10">
        <v>0</v>
      </c>
      <c r="DL61" s="10">
        <v>37292</v>
      </c>
      <c r="DM61" s="10">
        <v>130487</v>
      </c>
      <c r="DN61" s="10">
        <v>0</v>
      </c>
      <c r="DO61" s="9">
        <v>1247713</v>
      </c>
      <c r="DP61" s="8">
        <v>522636</v>
      </c>
      <c r="DQ61" s="10">
        <v>232921</v>
      </c>
      <c r="DR61" s="10">
        <v>233574</v>
      </c>
      <c r="DS61" s="10">
        <v>218001</v>
      </c>
      <c r="DT61" s="10">
        <v>0</v>
      </c>
      <c r="DU61" s="10">
        <v>0</v>
      </c>
      <c r="DV61" s="10">
        <v>53003</v>
      </c>
      <c r="DW61" s="10">
        <v>313513</v>
      </c>
      <c r="DX61" s="10">
        <v>0</v>
      </c>
      <c r="DY61" s="9">
        <v>1573648</v>
      </c>
      <c r="DZ61" s="8">
        <v>568239</v>
      </c>
      <c r="EA61" s="10">
        <v>175925</v>
      </c>
      <c r="EB61" s="10">
        <v>220854</v>
      </c>
      <c r="EC61" s="10">
        <v>198096</v>
      </c>
      <c r="ED61" s="10">
        <v>0</v>
      </c>
      <c r="EE61" s="10">
        <v>0</v>
      </c>
      <c r="EF61" s="10">
        <v>46274</v>
      </c>
      <c r="EG61" s="10">
        <v>137872</v>
      </c>
      <c r="EH61" s="10">
        <v>0</v>
      </c>
      <c r="EI61" s="9">
        <v>1347260</v>
      </c>
      <c r="EJ61" s="8">
        <v>114860</v>
      </c>
      <c r="EK61" s="10">
        <v>0</v>
      </c>
      <c r="EL61" s="10">
        <v>0</v>
      </c>
      <c r="EM61" s="9">
        <v>114860</v>
      </c>
      <c r="EN61" s="8">
        <v>158355</v>
      </c>
      <c r="EO61" s="10">
        <v>0</v>
      </c>
      <c r="EP61" s="10">
        <v>0</v>
      </c>
      <c r="EQ61" s="9">
        <v>158355</v>
      </c>
      <c r="ER61" s="8">
        <v>200026.11</v>
      </c>
      <c r="ES61" s="10">
        <v>0</v>
      </c>
      <c r="ET61" s="10">
        <v>0</v>
      </c>
      <c r="EU61" s="9">
        <v>200026.11</v>
      </c>
      <c r="EV61" s="8">
        <v>236671.44</v>
      </c>
      <c r="EW61" s="10">
        <v>0</v>
      </c>
      <c r="EX61" s="10">
        <v>0</v>
      </c>
      <c r="EY61" s="9">
        <v>236671.44</v>
      </c>
      <c r="EZ61" s="8">
        <v>225037.24</v>
      </c>
      <c r="FA61" s="10">
        <v>0</v>
      </c>
      <c r="FB61" s="10">
        <v>0</v>
      </c>
      <c r="FC61" s="9">
        <v>225037.24</v>
      </c>
      <c r="FD61" s="8">
        <v>275037.24</v>
      </c>
      <c r="FE61" s="10">
        <v>0</v>
      </c>
      <c r="FF61" s="10">
        <v>0</v>
      </c>
      <c r="FG61" s="9">
        <v>275037.24</v>
      </c>
      <c r="FH61" s="8">
        <v>0</v>
      </c>
      <c r="FI61" s="10">
        <v>346957</v>
      </c>
      <c r="FJ61" s="10">
        <v>0</v>
      </c>
      <c r="FK61" s="9">
        <v>346957</v>
      </c>
      <c r="FL61" s="8">
        <v>0</v>
      </c>
      <c r="FM61" s="10">
        <v>401000</v>
      </c>
      <c r="FN61" s="10">
        <v>0</v>
      </c>
      <c r="FO61" s="9">
        <v>401000</v>
      </c>
      <c r="FP61" s="8">
        <v>0</v>
      </c>
      <c r="FQ61" s="10">
        <v>102104</v>
      </c>
      <c r="FR61" s="10">
        <v>0</v>
      </c>
      <c r="FS61" s="9">
        <v>102104</v>
      </c>
      <c r="FT61" s="8">
        <v>0</v>
      </c>
      <c r="FU61" s="10">
        <v>127154</v>
      </c>
      <c r="FV61" s="10">
        <v>0</v>
      </c>
      <c r="FW61" s="9">
        <v>127154</v>
      </c>
      <c r="FX61" s="8">
        <v>0</v>
      </c>
      <c r="FY61" s="10">
        <v>181636</v>
      </c>
      <c r="FZ61" s="10">
        <v>0</v>
      </c>
      <c r="GA61" s="9">
        <v>181636</v>
      </c>
      <c r="GB61" s="8">
        <v>242736</v>
      </c>
      <c r="GC61" s="10">
        <v>88862</v>
      </c>
      <c r="GD61" s="13">
        <v>7</v>
      </c>
      <c r="GE61" s="8">
        <v>0</v>
      </c>
      <c r="GF61" s="10">
        <v>0</v>
      </c>
      <c r="GG61" s="13">
        <v>0</v>
      </c>
      <c r="GH61" s="32">
        <v>0</v>
      </c>
      <c r="GI61" s="10">
        <v>0</v>
      </c>
      <c r="GJ61" s="10">
        <v>0</v>
      </c>
      <c r="GK61" s="10">
        <v>0</v>
      </c>
      <c r="GL61" s="10">
        <v>0</v>
      </c>
      <c r="GM61" s="9">
        <v>0</v>
      </c>
      <c r="GN61" s="78">
        <v>893</v>
      </c>
      <c r="GO61" s="12">
        <v>868</v>
      </c>
      <c r="GP61" s="12">
        <v>857</v>
      </c>
      <c r="GQ61" s="12">
        <v>849</v>
      </c>
      <c r="GR61" s="12">
        <v>1164</v>
      </c>
      <c r="GS61" s="64">
        <v>1148</v>
      </c>
      <c r="GT61" s="12">
        <v>1101</v>
      </c>
      <c r="GU61" s="12">
        <v>1072</v>
      </c>
      <c r="GV61" s="12">
        <v>1061</v>
      </c>
      <c r="GW61" s="12">
        <v>981</v>
      </c>
      <c r="GX61" s="5">
        <v>974</v>
      </c>
      <c r="GY61" s="15">
        <v>66932</v>
      </c>
      <c r="GZ61" s="27">
        <v>0</v>
      </c>
    </row>
    <row r="62" spans="1:208" x14ac:dyDescent="0.25">
      <c r="A62" s="126" t="s">
        <v>163</v>
      </c>
      <c r="B62" s="23" t="s">
        <v>164</v>
      </c>
      <c r="C62" s="8">
        <f t="shared" si="27"/>
        <v>2163.1254589963282</v>
      </c>
      <c r="D62" s="10">
        <f t="shared" si="28"/>
        <v>2538.4410646387832</v>
      </c>
      <c r="E62" s="10">
        <f t="shared" si="29"/>
        <v>2137.2131254061078</v>
      </c>
      <c r="F62" s="10">
        <f t="shared" si="30"/>
        <v>2288.5872395833335</v>
      </c>
      <c r="G62" s="10">
        <f t="shared" si="4"/>
        <v>2199.1791510611733</v>
      </c>
      <c r="H62" s="10">
        <f t="shared" si="5"/>
        <v>2028.3118081180812</v>
      </c>
      <c r="I62" s="75">
        <f t="shared" si="6"/>
        <v>1471.563973063973</v>
      </c>
      <c r="J62" s="75">
        <f t="shared" si="7"/>
        <v>1785.4515011547344</v>
      </c>
      <c r="K62" s="75">
        <f t="shared" si="22"/>
        <v>1742.7632963179428</v>
      </c>
      <c r="L62" s="75">
        <f t="shared" si="23"/>
        <v>0</v>
      </c>
      <c r="M62" s="35">
        <f t="shared" si="24"/>
        <v>0</v>
      </c>
      <c r="N62" s="8">
        <f t="shared" si="31"/>
        <v>0</v>
      </c>
      <c r="O62" s="10">
        <f t="shared" si="32"/>
        <v>0</v>
      </c>
      <c r="P62" s="10">
        <f t="shared" si="33"/>
        <v>0</v>
      </c>
      <c r="Q62" s="10">
        <f t="shared" si="34"/>
        <v>0</v>
      </c>
      <c r="R62" s="10">
        <f t="shared" si="12"/>
        <v>0</v>
      </c>
      <c r="S62" s="10">
        <f t="shared" si="13"/>
        <v>0</v>
      </c>
      <c r="T62" s="75">
        <f t="shared" si="14"/>
        <v>0</v>
      </c>
      <c r="U62" s="75">
        <f t="shared" si="15"/>
        <v>0</v>
      </c>
      <c r="V62" s="75">
        <f t="shared" si="16"/>
        <v>0</v>
      </c>
      <c r="W62" s="75">
        <f t="shared" si="25"/>
        <v>0</v>
      </c>
      <c r="X62" s="35">
        <f t="shared" si="26"/>
        <v>0</v>
      </c>
      <c r="Y62" s="39">
        <f t="shared" si="17"/>
        <v>0</v>
      </c>
      <c r="Z62" s="32">
        <f t="shared" si="18"/>
        <v>26716</v>
      </c>
      <c r="AA62" s="39" t="e">
        <f t="shared" si="19"/>
        <v>#DIV/0!</v>
      </c>
      <c r="AB62" s="93" t="e">
        <f t="shared" si="20"/>
        <v>#DIV/0!</v>
      </c>
      <c r="AC62" s="40">
        <f t="shared" si="21"/>
        <v>1</v>
      </c>
      <c r="AD62" s="69">
        <v>0</v>
      </c>
      <c r="AE62" s="73">
        <v>0</v>
      </c>
      <c r="AF62" s="73">
        <v>0</v>
      </c>
      <c r="AG62" s="73">
        <v>0</v>
      </c>
      <c r="AH62" s="73">
        <v>0</v>
      </c>
      <c r="AI62" s="73">
        <v>0</v>
      </c>
      <c r="AJ62" s="73">
        <v>0</v>
      </c>
      <c r="AK62" s="73">
        <v>0</v>
      </c>
      <c r="AL62" s="73">
        <v>0</v>
      </c>
      <c r="AM62" s="71">
        <v>0</v>
      </c>
      <c r="AN62" s="69">
        <v>0</v>
      </c>
      <c r="AO62" s="73">
        <v>0</v>
      </c>
      <c r="AP62" s="73">
        <v>0</v>
      </c>
      <c r="AQ62" s="73">
        <v>0</v>
      </c>
      <c r="AR62" s="73">
        <v>0</v>
      </c>
      <c r="AS62" s="73">
        <v>0</v>
      </c>
      <c r="AT62" s="73">
        <v>0</v>
      </c>
      <c r="AU62" s="73">
        <v>0</v>
      </c>
      <c r="AV62" s="73">
        <v>0</v>
      </c>
      <c r="AW62" s="71">
        <v>0</v>
      </c>
      <c r="AX62" s="69">
        <v>674415</v>
      </c>
      <c r="AY62" s="73">
        <v>0</v>
      </c>
      <c r="AZ62" s="73">
        <v>1865320</v>
      </c>
      <c r="BA62" s="73">
        <v>300643</v>
      </c>
      <c r="BB62" s="73">
        <v>0</v>
      </c>
      <c r="BC62" s="73">
        <v>0</v>
      </c>
      <c r="BD62" s="73">
        <v>141490</v>
      </c>
      <c r="BE62" s="73">
        <v>469148</v>
      </c>
      <c r="BF62" s="73">
        <v>0</v>
      </c>
      <c r="BG62" s="71">
        <v>3451016</v>
      </c>
      <c r="BH62" s="69">
        <v>550429</v>
      </c>
      <c r="BI62" s="73">
        <v>0</v>
      </c>
      <c r="BJ62" s="73">
        <v>2183987</v>
      </c>
      <c r="BK62" s="73">
        <v>265998</v>
      </c>
      <c r="BL62" s="73">
        <v>0</v>
      </c>
      <c r="BM62" s="73">
        <v>0</v>
      </c>
      <c r="BN62" s="73">
        <v>91988</v>
      </c>
      <c r="BO62" s="73">
        <v>428782</v>
      </c>
      <c r="BP62" s="73">
        <v>0</v>
      </c>
      <c r="BQ62" s="71">
        <v>3521184</v>
      </c>
      <c r="BR62" s="69">
        <v>446107</v>
      </c>
      <c r="BS62" s="73">
        <v>0</v>
      </c>
      <c r="BT62" s="73">
        <v>1835304</v>
      </c>
      <c r="BU62" s="73">
        <v>262419</v>
      </c>
      <c r="BV62" s="73">
        <v>0</v>
      </c>
      <c r="BW62" s="73">
        <v>0</v>
      </c>
      <c r="BX62" s="73">
        <v>78497</v>
      </c>
      <c r="BY62" s="73">
        <v>455123</v>
      </c>
      <c r="BZ62" s="73">
        <v>0</v>
      </c>
      <c r="CA62" s="71">
        <v>3077450</v>
      </c>
      <c r="CB62" s="8">
        <v>843733</v>
      </c>
      <c r="CC62" s="10">
        <v>0</v>
      </c>
      <c r="CD62" s="10">
        <v>1999832</v>
      </c>
      <c r="CE62" s="10">
        <v>363689</v>
      </c>
      <c r="CF62" s="10">
        <v>0</v>
      </c>
      <c r="CG62" s="10">
        <v>0</v>
      </c>
      <c r="CH62" s="10">
        <v>90781</v>
      </c>
      <c r="CI62" s="10">
        <v>685363</v>
      </c>
      <c r="CJ62" s="10">
        <v>0</v>
      </c>
      <c r="CK62" s="9">
        <v>3983398</v>
      </c>
      <c r="CL62" s="8">
        <v>1208087</v>
      </c>
      <c r="CM62" s="10">
        <v>0</v>
      </c>
      <c r="CN62" s="10">
        <v>1895046</v>
      </c>
      <c r="CO62" s="10">
        <v>325005</v>
      </c>
      <c r="CP62" s="10">
        <v>0</v>
      </c>
      <c r="CQ62" s="10">
        <v>0</v>
      </c>
      <c r="CR62" s="10">
        <v>94947</v>
      </c>
      <c r="CS62" s="10">
        <v>85167</v>
      </c>
      <c r="CT62" s="10">
        <v>0</v>
      </c>
      <c r="CU62" s="9">
        <v>3608252</v>
      </c>
      <c r="CV62" s="8">
        <v>599732</v>
      </c>
      <c r="CW62" s="10">
        <v>0</v>
      </c>
      <c r="CX62" s="10">
        <v>2442183</v>
      </c>
      <c r="CY62" s="10">
        <v>334780</v>
      </c>
      <c r="CZ62" s="10">
        <v>0</v>
      </c>
      <c r="DA62" s="10">
        <v>0</v>
      </c>
      <c r="DB62" s="10">
        <v>138575</v>
      </c>
      <c r="DC62" s="10">
        <v>35000</v>
      </c>
      <c r="DD62" s="10">
        <v>0</v>
      </c>
      <c r="DE62" s="9">
        <v>3550270</v>
      </c>
      <c r="DF62" s="8">
        <v>942658</v>
      </c>
      <c r="DG62" s="10">
        <v>0</v>
      </c>
      <c r="DH62" s="10">
        <v>1919944</v>
      </c>
      <c r="DI62" s="10">
        <v>299789</v>
      </c>
      <c r="DJ62" s="10">
        <v>0</v>
      </c>
      <c r="DK62" s="10">
        <v>0</v>
      </c>
      <c r="DL62" s="10">
        <v>126780</v>
      </c>
      <c r="DM62" s="10">
        <v>1446295</v>
      </c>
      <c r="DN62" s="10">
        <v>0</v>
      </c>
      <c r="DO62" s="9">
        <v>4735466</v>
      </c>
      <c r="DP62" s="8">
        <v>1674953</v>
      </c>
      <c r="DQ62" s="10">
        <v>0</v>
      </c>
      <c r="DR62" s="10">
        <v>1870788</v>
      </c>
      <c r="DS62" s="10">
        <v>357163</v>
      </c>
      <c r="DT62" s="10">
        <v>0</v>
      </c>
      <c r="DU62" s="10">
        <v>0</v>
      </c>
      <c r="DV62" s="10">
        <v>102756</v>
      </c>
      <c r="DW62" s="10">
        <v>0</v>
      </c>
      <c r="DX62" s="10">
        <v>0</v>
      </c>
      <c r="DY62" s="9">
        <v>4005660</v>
      </c>
      <c r="DZ62" s="8">
        <v>848238</v>
      </c>
      <c r="EA62" s="10">
        <v>0</v>
      </c>
      <c r="EB62" s="10">
        <v>1865341</v>
      </c>
      <c r="EC62" s="10">
        <v>589434</v>
      </c>
      <c r="ED62" s="10">
        <v>0</v>
      </c>
      <c r="EE62" s="10">
        <v>0</v>
      </c>
      <c r="EF62" s="10">
        <v>231534</v>
      </c>
      <c r="EG62" s="10">
        <v>268167</v>
      </c>
      <c r="EH62" s="10">
        <v>0</v>
      </c>
      <c r="EI62" s="9">
        <v>3802714</v>
      </c>
      <c r="EJ62" s="8">
        <v>0</v>
      </c>
      <c r="EK62" s="10">
        <v>0</v>
      </c>
      <c r="EL62" s="10">
        <v>0</v>
      </c>
      <c r="EM62" s="9">
        <v>0</v>
      </c>
      <c r="EN62" s="8">
        <v>0</v>
      </c>
      <c r="EO62" s="10">
        <v>0</v>
      </c>
      <c r="EP62" s="10">
        <v>0</v>
      </c>
      <c r="EQ62" s="9">
        <v>0</v>
      </c>
      <c r="ER62" s="8">
        <v>0</v>
      </c>
      <c r="ES62" s="10">
        <v>0</v>
      </c>
      <c r="ET62" s="10">
        <v>0</v>
      </c>
      <c r="EU62" s="9">
        <v>0</v>
      </c>
      <c r="EV62" s="8">
        <v>0</v>
      </c>
      <c r="EW62" s="10">
        <v>0</v>
      </c>
      <c r="EX62" s="10">
        <v>0</v>
      </c>
      <c r="EY62" s="9">
        <v>0</v>
      </c>
      <c r="EZ62" s="8">
        <v>0</v>
      </c>
      <c r="FA62" s="10">
        <v>0</v>
      </c>
      <c r="FB62" s="10">
        <v>0</v>
      </c>
      <c r="FC62" s="9">
        <v>0</v>
      </c>
      <c r="FD62" s="8">
        <v>0</v>
      </c>
      <c r="FE62" s="10">
        <v>0</v>
      </c>
      <c r="FF62" s="10">
        <v>0</v>
      </c>
      <c r="FG62" s="9">
        <v>0</v>
      </c>
      <c r="FH62" s="8">
        <v>0</v>
      </c>
      <c r="FI62" s="10">
        <v>0</v>
      </c>
      <c r="FJ62" s="10">
        <v>0</v>
      </c>
      <c r="FK62" s="9">
        <v>0</v>
      </c>
      <c r="FL62" s="8">
        <v>0</v>
      </c>
      <c r="FM62" s="10">
        <v>0</v>
      </c>
      <c r="FN62" s="10">
        <v>0</v>
      </c>
      <c r="FO62" s="9">
        <v>0</v>
      </c>
      <c r="FP62" s="8">
        <v>0</v>
      </c>
      <c r="FQ62" s="10">
        <v>0</v>
      </c>
      <c r="FR62" s="10">
        <v>0</v>
      </c>
      <c r="FS62" s="9">
        <v>0</v>
      </c>
      <c r="FT62" s="8">
        <v>0</v>
      </c>
      <c r="FU62" s="10">
        <v>0</v>
      </c>
      <c r="FV62" s="10">
        <v>0</v>
      </c>
      <c r="FW62" s="9">
        <v>0</v>
      </c>
      <c r="FX62" s="8">
        <v>0</v>
      </c>
      <c r="FY62" s="10">
        <v>0</v>
      </c>
      <c r="FZ62" s="10">
        <v>0</v>
      </c>
      <c r="GA62" s="9">
        <v>0</v>
      </c>
      <c r="GB62" s="8">
        <v>0</v>
      </c>
      <c r="GC62" s="10">
        <v>0</v>
      </c>
      <c r="GD62" s="13">
        <v>0</v>
      </c>
      <c r="GE62" s="8">
        <v>0</v>
      </c>
      <c r="GF62" s="10">
        <v>0</v>
      </c>
      <c r="GG62" s="13">
        <v>0</v>
      </c>
      <c r="GH62" s="32">
        <v>0</v>
      </c>
      <c r="GI62" s="10">
        <v>0</v>
      </c>
      <c r="GJ62" s="10">
        <v>0</v>
      </c>
      <c r="GK62" s="10">
        <v>0</v>
      </c>
      <c r="GL62" s="10">
        <v>0</v>
      </c>
      <c r="GM62" s="9">
        <v>0</v>
      </c>
      <c r="GN62" s="78">
        <v>1638</v>
      </c>
      <c r="GO62" s="12">
        <v>1682</v>
      </c>
      <c r="GP62" s="12">
        <v>1711</v>
      </c>
      <c r="GQ62" s="12">
        <v>1732</v>
      </c>
      <c r="GR62" s="12">
        <v>1782</v>
      </c>
      <c r="GS62" s="64">
        <v>1626</v>
      </c>
      <c r="GT62" s="12">
        <v>1602</v>
      </c>
      <c r="GU62" s="12">
        <v>1536</v>
      </c>
      <c r="GV62" s="12">
        <v>1539</v>
      </c>
      <c r="GW62" s="12">
        <v>1578</v>
      </c>
      <c r="GX62" s="5">
        <v>1634</v>
      </c>
      <c r="GY62" s="15">
        <v>26716</v>
      </c>
      <c r="GZ62" s="27">
        <v>1</v>
      </c>
    </row>
    <row r="63" spans="1:208" x14ac:dyDescent="0.25">
      <c r="A63" s="4" t="s">
        <v>177</v>
      </c>
      <c r="B63" s="23" t="s">
        <v>178</v>
      </c>
      <c r="C63" s="8">
        <f t="shared" si="27"/>
        <v>3012.9116047144153</v>
      </c>
      <c r="D63" s="10">
        <f t="shared" si="28"/>
        <v>2756.5062011943041</v>
      </c>
      <c r="E63" s="10">
        <f t="shared" si="29"/>
        <v>2970.3387022549473</v>
      </c>
      <c r="F63" s="10">
        <f t="shared" si="30"/>
        <v>2977.0013309671695</v>
      </c>
      <c r="G63" s="10">
        <f t="shared" si="4"/>
        <v>3809.8863636363635</v>
      </c>
      <c r="H63" s="10">
        <f t="shared" si="5"/>
        <v>3874.3699148533588</v>
      </c>
      <c r="I63" s="75">
        <f t="shared" si="6"/>
        <v>2773.4989144594006</v>
      </c>
      <c r="J63" s="75">
        <f t="shared" si="7"/>
        <v>4019.9868421052633</v>
      </c>
      <c r="K63" s="75">
        <f t="shared" si="22"/>
        <v>3617.7016210739616</v>
      </c>
      <c r="L63" s="75">
        <f t="shared" si="23"/>
        <v>5463.6165221825595</v>
      </c>
      <c r="M63" s="35">
        <f t="shared" si="24"/>
        <v>4984.5774291497974</v>
      </c>
      <c r="N63" s="8">
        <f t="shared" si="31"/>
        <v>938.0185856754307</v>
      </c>
      <c r="O63" s="10">
        <f t="shared" si="32"/>
        <v>899.98530087276072</v>
      </c>
      <c r="P63" s="10">
        <f t="shared" si="33"/>
        <v>848.87022549470782</v>
      </c>
      <c r="Q63" s="10">
        <f t="shared" si="34"/>
        <v>766.12644188110028</v>
      </c>
      <c r="R63" s="10">
        <f t="shared" si="12"/>
        <v>820.73144712430428</v>
      </c>
      <c r="S63" s="10">
        <f t="shared" si="13"/>
        <v>4010.3557237464524</v>
      </c>
      <c r="T63" s="75">
        <f t="shared" si="14"/>
        <v>1889.1728180633957</v>
      </c>
      <c r="U63" s="75">
        <f t="shared" si="15"/>
        <v>2205.2560728744938</v>
      </c>
      <c r="V63" s="75">
        <f t="shared" si="16"/>
        <v>0</v>
      </c>
      <c r="W63" s="75">
        <f t="shared" si="25"/>
        <v>0</v>
      </c>
      <c r="X63" s="35">
        <f t="shared" si="26"/>
        <v>2016.9757085020242</v>
      </c>
      <c r="Y63" s="39">
        <f t="shared" si="17"/>
        <v>0</v>
      </c>
      <c r="Z63" s="32">
        <f t="shared" si="18"/>
        <v>54375</v>
      </c>
      <c r="AA63" s="39">
        <f t="shared" si="19"/>
        <v>40026</v>
      </c>
      <c r="AB63" s="93">
        <f t="shared" si="20"/>
        <v>0.25894816500643264</v>
      </c>
      <c r="AC63" s="40">
        <f t="shared" si="21"/>
        <v>0</v>
      </c>
      <c r="AD63" s="69">
        <v>776023</v>
      </c>
      <c r="AE63" s="73">
        <v>1635675</v>
      </c>
      <c r="AF63" s="73">
        <v>5623721</v>
      </c>
      <c r="AG63" s="73">
        <v>1555706</v>
      </c>
      <c r="AH63" s="73">
        <v>0</v>
      </c>
      <c r="AI63" s="73">
        <v>17000</v>
      </c>
      <c r="AJ63" s="73">
        <v>241400</v>
      </c>
      <c r="AK63" s="73">
        <v>0</v>
      </c>
      <c r="AL63" s="73">
        <v>0</v>
      </c>
      <c r="AM63" s="71">
        <v>9849525</v>
      </c>
      <c r="AN63" s="69">
        <v>591024</v>
      </c>
      <c r="AO63" s="73">
        <v>1386586</v>
      </c>
      <c r="AP63" s="73">
        <v>7155606</v>
      </c>
      <c r="AQ63" s="73">
        <v>1325061</v>
      </c>
      <c r="AR63" s="73">
        <v>0</v>
      </c>
      <c r="AS63" s="73">
        <v>11700</v>
      </c>
      <c r="AT63" s="73">
        <v>244175</v>
      </c>
      <c r="AU63" s="73">
        <v>0</v>
      </c>
      <c r="AV63" s="73">
        <v>0</v>
      </c>
      <c r="AW63" s="71">
        <v>10714152</v>
      </c>
      <c r="AX63" s="69">
        <v>658764</v>
      </c>
      <c r="AY63" s="73">
        <v>1293347</v>
      </c>
      <c r="AZ63" s="73">
        <v>3610689</v>
      </c>
      <c r="BA63" s="73">
        <v>1137907</v>
      </c>
      <c r="BB63" s="73">
        <v>0</v>
      </c>
      <c r="BC63" s="73">
        <v>11742</v>
      </c>
      <c r="BD63" s="73">
        <v>428894</v>
      </c>
      <c r="BE63" s="73">
        <v>1175000</v>
      </c>
      <c r="BF63" s="73">
        <v>0</v>
      </c>
      <c r="BG63" s="71">
        <v>8316343</v>
      </c>
      <c r="BH63" s="69">
        <v>562932</v>
      </c>
      <c r="BI63" s="73">
        <v>976654</v>
      </c>
      <c r="BJ63" s="73">
        <v>4734582</v>
      </c>
      <c r="BK63" s="73">
        <v>1152038</v>
      </c>
      <c r="BL63" s="73">
        <v>0</v>
      </c>
      <c r="BM63" s="73">
        <v>70718</v>
      </c>
      <c r="BN63" s="73">
        <v>446570</v>
      </c>
      <c r="BO63" s="73">
        <v>1540604</v>
      </c>
      <c r="BP63" s="73">
        <v>0</v>
      </c>
      <c r="BQ63" s="71">
        <v>9484098</v>
      </c>
      <c r="BR63" s="69">
        <v>526962</v>
      </c>
      <c r="BS63" s="73">
        <v>884098</v>
      </c>
      <c r="BT63" s="73">
        <v>3567964</v>
      </c>
      <c r="BU63" s="73">
        <v>1140468</v>
      </c>
      <c r="BV63" s="73">
        <v>0</v>
      </c>
      <c r="BW63" s="73">
        <v>18904</v>
      </c>
      <c r="BX63" s="73">
        <v>248972</v>
      </c>
      <c r="BY63" s="73">
        <v>1811162</v>
      </c>
      <c r="BZ63" s="73">
        <v>0</v>
      </c>
      <c r="CA63" s="71">
        <v>8198530</v>
      </c>
      <c r="CB63" s="8">
        <v>490104</v>
      </c>
      <c r="CC63" s="10">
        <v>1314359</v>
      </c>
      <c r="CD63" s="10">
        <v>4044332</v>
      </c>
      <c r="CE63" s="10">
        <v>1702327</v>
      </c>
      <c r="CF63" s="10">
        <v>0</v>
      </c>
      <c r="CG63" s="10">
        <v>15432</v>
      </c>
      <c r="CH63" s="10">
        <v>623864</v>
      </c>
      <c r="CI63" s="10">
        <v>1716101</v>
      </c>
      <c r="CJ63" s="10">
        <v>0</v>
      </c>
      <c r="CK63" s="9">
        <v>9906519</v>
      </c>
      <c r="CL63" s="8">
        <v>539654</v>
      </c>
      <c r="CM63" s="10">
        <v>1179624</v>
      </c>
      <c r="CN63" s="10">
        <v>4972108</v>
      </c>
      <c r="CO63" s="10">
        <v>1271246</v>
      </c>
      <c r="CP63" s="10">
        <v>0</v>
      </c>
      <c r="CQ63" s="10">
        <v>10443</v>
      </c>
      <c r="CR63" s="10">
        <v>241040</v>
      </c>
      <c r="CS63" s="10">
        <v>1854594</v>
      </c>
      <c r="CT63" s="10">
        <v>0</v>
      </c>
      <c r="CU63" s="9">
        <v>10068709</v>
      </c>
      <c r="CV63" s="8">
        <v>624601</v>
      </c>
      <c r="CW63" s="10">
        <v>859281</v>
      </c>
      <c r="CX63" s="10">
        <v>3727629</v>
      </c>
      <c r="CY63" s="10">
        <v>1277698</v>
      </c>
      <c r="CZ63" s="10">
        <v>0</v>
      </c>
      <c r="DA63" s="10">
        <v>11359</v>
      </c>
      <c r="DB63" s="10">
        <v>209593</v>
      </c>
      <c r="DC63" s="10">
        <v>1575076</v>
      </c>
      <c r="DD63" s="10">
        <v>0</v>
      </c>
      <c r="DE63" s="9">
        <v>8285237</v>
      </c>
      <c r="DF63" s="8">
        <v>544309</v>
      </c>
      <c r="DG63" s="10">
        <v>779419</v>
      </c>
      <c r="DH63" s="10">
        <v>3832487</v>
      </c>
      <c r="DI63" s="10">
        <v>1104725</v>
      </c>
      <c r="DJ63" s="10">
        <v>0</v>
      </c>
      <c r="DK63" s="10">
        <v>16853</v>
      </c>
      <c r="DL63" s="10">
        <v>176753</v>
      </c>
      <c r="DM63" s="10">
        <v>1221773</v>
      </c>
      <c r="DN63" s="10">
        <v>0</v>
      </c>
      <c r="DO63" s="9">
        <v>7676319</v>
      </c>
      <c r="DP63" s="8">
        <v>469663</v>
      </c>
      <c r="DQ63" s="10">
        <v>777911</v>
      </c>
      <c r="DR63" s="10">
        <v>3946197</v>
      </c>
      <c r="DS63" s="10">
        <v>524109</v>
      </c>
      <c r="DT63" s="10">
        <v>0</v>
      </c>
      <c r="DU63" s="10">
        <v>9242</v>
      </c>
      <c r="DV63" s="10">
        <v>273792</v>
      </c>
      <c r="DW63" s="10">
        <v>1374024</v>
      </c>
      <c r="DX63" s="10">
        <v>0</v>
      </c>
      <c r="DY63" s="9">
        <v>7374938</v>
      </c>
      <c r="DZ63" s="8">
        <v>507335</v>
      </c>
      <c r="EA63" s="10">
        <v>729183</v>
      </c>
      <c r="EB63" s="10">
        <v>4579724</v>
      </c>
      <c r="EC63" s="10">
        <v>617515</v>
      </c>
      <c r="ED63" s="10">
        <v>0</v>
      </c>
      <c r="EE63" s="10">
        <v>6868</v>
      </c>
      <c r="EF63" s="10">
        <v>205858</v>
      </c>
      <c r="EG63" s="10">
        <v>1120536</v>
      </c>
      <c r="EH63" s="10">
        <v>0</v>
      </c>
      <c r="EI63" s="9">
        <v>7767019</v>
      </c>
      <c r="EJ63" s="8">
        <v>0</v>
      </c>
      <c r="EK63" s="10">
        <v>3985544</v>
      </c>
      <c r="EL63" s="10">
        <v>0</v>
      </c>
      <c r="EM63" s="9">
        <v>3985544</v>
      </c>
      <c r="EN63" s="8">
        <v>0</v>
      </c>
      <c r="EO63" s="10">
        <v>0</v>
      </c>
      <c r="EP63" s="10">
        <v>0</v>
      </c>
      <c r="EQ63" s="9">
        <v>0</v>
      </c>
      <c r="ER63" s="8">
        <v>0</v>
      </c>
      <c r="ES63" s="10">
        <v>0</v>
      </c>
      <c r="ET63" s="10">
        <v>0</v>
      </c>
      <c r="EU63" s="9">
        <v>0</v>
      </c>
      <c r="EV63" s="8">
        <v>501586</v>
      </c>
      <c r="EW63" s="10">
        <v>3856000</v>
      </c>
      <c r="EX63" s="10">
        <v>0</v>
      </c>
      <c r="EY63" s="9">
        <v>4357586</v>
      </c>
      <c r="EZ63" s="8">
        <v>494765</v>
      </c>
      <c r="FA63" s="10">
        <v>3856000</v>
      </c>
      <c r="FB63" s="10">
        <v>0</v>
      </c>
      <c r="FC63" s="9">
        <v>4350765</v>
      </c>
      <c r="FD63" s="8">
        <v>555703</v>
      </c>
      <c r="FE63" s="10">
        <v>7922189</v>
      </c>
      <c r="FF63" s="10">
        <v>0</v>
      </c>
      <c r="FG63" s="9">
        <v>8477892</v>
      </c>
      <c r="FH63" s="8">
        <v>699618</v>
      </c>
      <c r="FI63" s="10">
        <v>1069879</v>
      </c>
      <c r="FJ63" s="10">
        <v>0</v>
      </c>
      <c r="FK63" s="9">
        <v>1769497</v>
      </c>
      <c r="FL63" s="8">
        <v>677567</v>
      </c>
      <c r="FM63" s="10">
        <v>1049282</v>
      </c>
      <c r="FN63" s="10">
        <v>0</v>
      </c>
      <c r="FO63" s="9">
        <v>1726849</v>
      </c>
      <c r="FP63" s="8">
        <v>736315</v>
      </c>
      <c r="FQ63" s="10">
        <v>1108280</v>
      </c>
      <c r="FR63" s="10">
        <v>0</v>
      </c>
      <c r="FS63" s="9">
        <v>1844595</v>
      </c>
      <c r="FT63" s="8">
        <v>792313</v>
      </c>
      <c r="FU63" s="10">
        <v>1166955</v>
      </c>
      <c r="FV63" s="10">
        <v>0</v>
      </c>
      <c r="FW63" s="9">
        <v>1959268</v>
      </c>
      <c r="FX63" s="8">
        <v>845906</v>
      </c>
      <c r="FY63" s="10">
        <v>1223363</v>
      </c>
      <c r="FZ63" s="10">
        <v>0</v>
      </c>
      <c r="GA63" s="9">
        <v>2069269</v>
      </c>
      <c r="GB63" s="8">
        <v>2001300</v>
      </c>
      <c r="GC63" s="10">
        <v>773110</v>
      </c>
      <c r="GD63" s="13">
        <v>50</v>
      </c>
      <c r="GE63" s="8">
        <v>0</v>
      </c>
      <c r="GF63" s="10">
        <v>0</v>
      </c>
      <c r="GG63" s="13">
        <v>0</v>
      </c>
      <c r="GH63" s="32">
        <v>0</v>
      </c>
      <c r="GI63" s="10">
        <v>0</v>
      </c>
      <c r="GJ63" s="10">
        <v>0</v>
      </c>
      <c r="GK63" s="10">
        <v>0</v>
      </c>
      <c r="GL63" s="10">
        <v>0</v>
      </c>
      <c r="GM63" s="9">
        <v>0</v>
      </c>
      <c r="GN63" s="78">
        <v>1976</v>
      </c>
      <c r="GO63" s="12">
        <v>1961</v>
      </c>
      <c r="GP63" s="12">
        <v>1974</v>
      </c>
      <c r="GQ63" s="12">
        <v>1976</v>
      </c>
      <c r="GR63" s="12">
        <v>2303</v>
      </c>
      <c r="GS63" s="64">
        <v>2114</v>
      </c>
      <c r="GT63" s="12">
        <v>2156</v>
      </c>
      <c r="GU63" s="12">
        <v>2254</v>
      </c>
      <c r="GV63" s="12">
        <v>2173</v>
      </c>
      <c r="GW63" s="12">
        <v>2177</v>
      </c>
      <c r="GX63" s="5">
        <v>2206</v>
      </c>
      <c r="GY63" s="15">
        <v>54375</v>
      </c>
      <c r="GZ63" s="27">
        <v>0</v>
      </c>
    </row>
    <row r="64" spans="1:208" x14ac:dyDescent="0.25">
      <c r="A64" s="126" t="s">
        <v>269</v>
      </c>
      <c r="B64" s="23" t="s">
        <v>267</v>
      </c>
      <c r="C64" s="8">
        <f t="shared" si="27"/>
        <v>1847.3214119832792</v>
      </c>
      <c r="D64" s="10">
        <f t="shared" si="28"/>
        <v>1999.1495587552254</v>
      </c>
      <c r="E64" s="10">
        <f t="shared" si="29"/>
        <v>1884.6678352322524</v>
      </c>
      <c r="F64" s="10">
        <f t="shared" si="30"/>
        <v>1793.8925110132159</v>
      </c>
      <c r="G64" s="10">
        <f t="shared" si="4"/>
        <v>1940.2356115107914</v>
      </c>
      <c r="H64" s="10">
        <f t="shared" si="5"/>
        <v>2147.9964109466127</v>
      </c>
      <c r="I64" s="75">
        <f t="shared" si="6"/>
        <v>2189.8421290031574</v>
      </c>
      <c r="J64" s="75">
        <f t="shared" si="7"/>
        <v>2047.6030927835052</v>
      </c>
      <c r="K64" s="75">
        <f t="shared" si="22"/>
        <v>2481.0891856958206</v>
      </c>
      <c r="L64" s="75">
        <f t="shared" si="23"/>
        <v>0</v>
      </c>
      <c r="M64" s="35">
        <f t="shared" si="24"/>
        <v>0</v>
      </c>
      <c r="N64" s="8">
        <f t="shared" si="31"/>
        <v>13.615884811890385</v>
      </c>
      <c r="O64" s="10">
        <f t="shared" si="32"/>
        <v>36.211797491871806</v>
      </c>
      <c r="P64" s="10">
        <f t="shared" si="33"/>
        <v>96.660823838737954</v>
      </c>
      <c r="Q64" s="10">
        <f t="shared" si="34"/>
        <v>67.381497797356829</v>
      </c>
      <c r="R64" s="10">
        <f t="shared" si="12"/>
        <v>36.139838129496404</v>
      </c>
      <c r="S64" s="10">
        <f t="shared" si="13"/>
        <v>32.026020637056973</v>
      </c>
      <c r="T64" s="75">
        <f t="shared" si="14"/>
        <v>0</v>
      </c>
      <c r="U64" s="75">
        <f t="shared" si="15"/>
        <v>0</v>
      </c>
      <c r="V64" s="75">
        <f t="shared" si="16"/>
        <v>0</v>
      </c>
      <c r="W64" s="75">
        <f t="shared" si="25"/>
        <v>0</v>
      </c>
      <c r="X64" s="35">
        <f t="shared" si="26"/>
        <v>0</v>
      </c>
      <c r="Y64" s="39">
        <f t="shared" si="17"/>
        <v>0</v>
      </c>
      <c r="Z64" s="32">
        <f t="shared" si="18"/>
        <v>55125</v>
      </c>
      <c r="AA64" s="39" t="e">
        <f t="shared" si="19"/>
        <v>#DIV/0!</v>
      </c>
      <c r="AB64" s="93" t="e">
        <f t="shared" si="20"/>
        <v>#DIV/0!</v>
      </c>
      <c r="AC64" s="40">
        <f t="shared" si="21"/>
        <v>0</v>
      </c>
      <c r="AD64" s="69">
        <v>0</v>
      </c>
      <c r="AE64" s="73">
        <v>0</v>
      </c>
      <c r="AF64" s="73">
        <v>0</v>
      </c>
      <c r="AG64" s="73">
        <v>0</v>
      </c>
      <c r="AH64" s="73">
        <v>0</v>
      </c>
      <c r="AI64" s="73">
        <v>0</v>
      </c>
      <c r="AJ64" s="73">
        <v>0</v>
      </c>
      <c r="AK64" s="73">
        <v>0</v>
      </c>
      <c r="AL64" s="73">
        <v>0</v>
      </c>
      <c r="AM64" s="71">
        <v>0</v>
      </c>
      <c r="AN64" s="69">
        <v>0</v>
      </c>
      <c r="AO64" s="73">
        <v>0</v>
      </c>
      <c r="AP64" s="73">
        <v>0</v>
      </c>
      <c r="AQ64" s="73">
        <v>0</v>
      </c>
      <c r="AR64" s="73">
        <v>0</v>
      </c>
      <c r="AS64" s="73">
        <v>0</v>
      </c>
      <c r="AT64" s="73">
        <v>0</v>
      </c>
      <c r="AU64" s="73">
        <v>0</v>
      </c>
      <c r="AV64" s="73">
        <v>0</v>
      </c>
      <c r="AW64" s="71">
        <v>0</v>
      </c>
      <c r="AX64" s="69">
        <v>570644</v>
      </c>
      <c r="AY64" s="73">
        <v>2540459</v>
      </c>
      <c r="AZ64" s="73">
        <v>2100450</v>
      </c>
      <c r="BA64" s="73">
        <v>324451</v>
      </c>
      <c r="BB64" s="73">
        <v>13853</v>
      </c>
      <c r="BC64" s="73">
        <v>0</v>
      </c>
      <c r="BD64" s="73">
        <v>208751</v>
      </c>
      <c r="BE64" s="73">
        <v>227199</v>
      </c>
      <c r="BF64" s="73">
        <v>0</v>
      </c>
      <c r="BG64" s="71">
        <v>5985807</v>
      </c>
      <c r="BH64" s="69">
        <v>523494</v>
      </c>
      <c r="BI64" s="73">
        <v>2019571</v>
      </c>
      <c r="BJ64" s="73">
        <v>1851361</v>
      </c>
      <c r="BK64" s="73">
        <v>193049</v>
      </c>
      <c r="BL64" s="73">
        <v>14377</v>
      </c>
      <c r="BM64" s="73">
        <v>0</v>
      </c>
      <c r="BN64" s="73">
        <v>164968</v>
      </c>
      <c r="BO64" s="73">
        <v>227199</v>
      </c>
      <c r="BP64" s="73">
        <v>0</v>
      </c>
      <c r="BQ64" s="71">
        <v>4994019</v>
      </c>
      <c r="BR64" s="69">
        <v>499320</v>
      </c>
      <c r="BS64" s="73">
        <v>2269936</v>
      </c>
      <c r="BT64" s="73">
        <v>1745247</v>
      </c>
      <c r="BU64" s="73">
        <v>178454</v>
      </c>
      <c r="BV64" s="73">
        <v>13770</v>
      </c>
      <c r="BW64" s="73">
        <v>0</v>
      </c>
      <c r="BX64" s="73">
        <v>148153</v>
      </c>
      <c r="BY64" s="73">
        <v>250618</v>
      </c>
      <c r="BZ64" s="73">
        <v>0</v>
      </c>
      <c r="CA64" s="71">
        <v>5105498</v>
      </c>
      <c r="CB64" s="8">
        <v>477495</v>
      </c>
      <c r="CC64" s="10">
        <v>1963338</v>
      </c>
      <c r="CD64" s="10">
        <v>1882028</v>
      </c>
      <c r="CE64" s="10">
        <v>281241</v>
      </c>
      <c r="CF64" s="10">
        <v>11856</v>
      </c>
      <c r="CG64" s="10">
        <v>0</v>
      </c>
      <c r="CH64" s="10">
        <v>171926</v>
      </c>
      <c r="CI64" s="10">
        <v>252199</v>
      </c>
      <c r="CJ64" s="10">
        <v>0</v>
      </c>
      <c r="CK64" s="9">
        <v>5040083</v>
      </c>
      <c r="CL64" s="8">
        <v>469682</v>
      </c>
      <c r="CM64" s="10">
        <v>1746799</v>
      </c>
      <c r="CN64" s="10">
        <v>1782277</v>
      </c>
      <c r="CO64" s="10">
        <v>178492</v>
      </c>
      <c r="CP64" s="10">
        <v>13688</v>
      </c>
      <c r="CQ64" s="10">
        <v>0</v>
      </c>
      <c r="CR64" s="10">
        <v>124146</v>
      </c>
      <c r="CS64" s="10">
        <v>252199</v>
      </c>
      <c r="CT64" s="10">
        <v>0</v>
      </c>
      <c r="CU64" s="9">
        <v>4567283</v>
      </c>
      <c r="CV64" s="8">
        <v>464901</v>
      </c>
      <c r="CW64" s="10">
        <v>1595652</v>
      </c>
      <c r="CX64" s="10">
        <v>1717765</v>
      </c>
      <c r="CY64" s="10">
        <v>173064</v>
      </c>
      <c r="CZ64" s="10">
        <v>11184</v>
      </c>
      <c r="DA64" s="10">
        <v>0</v>
      </c>
      <c r="DB64" s="10">
        <v>109570</v>
      </c>
      <c r="DC64" s="10">
        <v>247000</v>
      </c>
      <c r="DD64" s="10">
        <v>0</v>
      </c>
      <c r="DE64" s="9">
        <v>4319136</v>
      </c>
      <c r="DF64" s="8">
        <v>438904</v>
      </c>
      <c r="DG64" s="10">
        <v>1565251</v>
      </c>
      <c r="DH64" s="10">
        <v>1619742</v>
      </c>
      <c r="DI64" s="10">
        <v>546363</v>
      </c>
      <c r="DJ64" s="10">
        <v>17469</v>
      </c>
      <c r="DK64" s="10">
        <v>0</v>
      </c>
      <c r="DL64" s="10">
        <v>113083</v>
      </c>
      <c r="DM64" s="10">
        <v>242591</v>
      </c>
      <c r="DN64" s="10">
        <v>0</v>
      </c>
      <c r="DO64" s="9">
        <v>4543403</v>
      </c>
      <c r="DP64" s="8">
        <v>489983</v>
      </c>
      <c r="DQ64" s="10">
        <v>1616038</v>
      </c>
      <c r="DR64" s="10">
        <v>1651499</v>
      </c>
      <c r="DS64" s="10">
        <v>277640</v>
      </c>
      <c r="DT64" s="10">
        <v>19299</v>
      </c>
      <c r="DU64" s="10">
        <v>0</v>
      </c>
      <c r="DV64" s="10">
        <v>249710</v>
      </c>
      <c r="DW64" s="10">
        <v>237477</v>
      </c>
      <c r="DX64" s="10">
        <v>0</v>
      </c>
      <c r="DY64" s="9">
        <v>4541646</v>
      </c>
      <c r="DZ64" s="8">
        <v>442158</v>
      </c>
      <c r="EA64" s="10">
        <v>1445370</v>
      </c>
      <c r="EB64" s="10">
        <v>1746591</v>
      </c>
      <c r="EC64" s="10">
        <v>212137</v>
      </c>
      <c r="ED64" s="10">
        <v>16424</v>
      </c>
      <c r="EE64" s="10">
        <v>0</v>
      </c>
      <c r="EF64" s="10">
        <v>114603</v>
      </c>
      <c r="EG64" s="10">
        <v>210000</v>
      </c>
      <c r="EH64" s="10">
        <v>0</v>
      </c>
      <c r="EI64" s="9">
        <v>4187283</v>
      </c>
      <c r="EJ64" s="8">
        <v>0</v>
      </c>
      <c r="EK64" s="10">
        <v>0</v>
      </c>
      <c r="EL64" s="10">
        <v>0</v>
      </c>
      <c r="EM64" s="9">
        <v>0</v>
      </c>
      <c r="EN64" s="8">
        <v>0</v>
      </c>
      <c r="EO64" s="10">
        <v>0</v>
      </c>
      <c r="EP64" s="10">
        <v>0</v>
      </c>
      <c r="EQ64" s="9">
        <v>0</v>
      </c>
      <c r="ER64" s="8">
        <v>0</v>
      </c>
      <c r="ES64" s="10">
        <v>0</v>
      </c>
      <c r="ET64" s="10">
        <v>0</v>
      </c>
      <c r="EU64" s="9">
        <v>0</v>
      </c>
      <c r="EV64" s="8">
        <v>0</v>
      </c>
      <c r="EW64" s="10">
        <v>0</v>
      </c>
      <c r="EX64" s="10">
        <v>0</v>
      </c>
      <c r="EY64" s="9">
        <v>0</v>
      </c>
      <c r="EZ64" s="8">
        <v>0</v>
      </c>
      <c r="FA64" s="10">
        <v>0</v>
      </c>
      <c r="FB64" s="10">
        <v>0</v>
      </c>
      <c r="FC64" s="9">
        <v>0</v>
      </c>
      <c r="FD64" s="8">
        <v>56650</v>
      </c>
      <c r="FE64" s="10">
        <v>14736</v>
      </c>
      <c r="FF64" s="10">
        <v>0</v>
      </c>
      <c r="FG64" s="9">
        <v>71386</v>
      </c>
      <c r="FH64" s="8">
        <v>63914</v>
      </c>
      <c r="FI64" s="10">
        <v>16461</v>
      </c>
      <c r="FJ64" s="10">
        <v>0</v>
      </c>
      <c r="FK64" s="9">
        <v>80375</v>
      </c>
      <c r="FL64" s="8">
        <v>120937</v>
      </c>
      <c r="FM64" s="10">
        <v>32019</v>
      </c>
      <c r="FN64" s="10">
        <v>0</v>
      </c>
      <c r="FO64" s="9">
        <v>152956</v>
      </c>
      <c r="FP64" s="8">
        <v>170758</v>
      </c>
      <c r="FQ64" s="10">
        <v>49822</v>
      </c>
      <c r="FR64" s="10">
        <v>0</v>
      </c>
      <c r="FS64" s="9">
        <v>220580</v>
      </c>
      <c r="FT64" s="8">
        <v>59123</v>
      </c>
      <c r="FU64" s="10">
        <v>18841</v>
      </c>
      <c r="FV64" s="10">
        <v>0</v>
      </c>
      <c r="FW64" s="9">
        <v>77964</v>
      </c>
      <c r="FX64" s="8">
        <v>14937</v>
      </c>
      <c r="FY64" s="10">
        <v>14378</v>
      </c>
      <c r="FZ64" s="10">
        <v>0</v>
      </c>
      <c r="GA64" s="9">
        <v>29315</v>
      </c>
      <c r="GB64" s="8">
        <v>0</v>
      </c>
      <c r="GC64" s="10">
        <v>0</v>
      </c>
      <c r="GD64" s="13">
        <v>0</v>
      </c>
      <c r="GE64" s="8">
        <v>0</v>
      </c>
      <c r="GF64" s="10">
        <v>0</v>
      </c>
      <c r="GG64" s="13">
        <v>0</v>
      </c>
      <c r="GH64" s="32">
        <v>0</v>
      </c>
      <c r="GI64" s="10">
        <v>0</v>
      </c>
      <c r="GJ64" s="10">
        <v>0</v>
      </c>
      <c r="GK64" s="10">
        <v>0</v>
      </c>
      <c r="GL64" s="10">
        <v>0</v>
      </c>
      <c r="GM64" s="9">
        <v>0</v>
      </c>
      <c r="GN64" s="78">
        <v>2318</v>
      </c>
      <c r="GO64" s="12">
        <v>2323</v>
      </c>
      <c r="GP64" s="12">
        <v>2321</v>
      </c>
      <c r="GQ64" s="12">
        <v>2328</v>
      </c>
      <c r="GR64" s="12">
        <v>2217</v>
      </c>
      <c r="GS64" s="64">
        <v>2229</v>
      </c>
      <c r="GT64" s="12">
        <v>2224</v>
      </c>
      <c r="GU64" s="12">
        <v>2270</v>
      </c>
      <c r="GV64" s="12">
        <v>2282</v>
      </c>
      <c r="GW64" s="12">
        <v>2153</v>
      </c>
      <c r="GX64" s="5">
        <v>2153</v>
      </c>
      <c r="GY64" s="15">
        <v>55125</v>
      </c>
      <c r="GZ64" s="27">
        <v>0</v>
      </c>
    </row>
    <row r="65" spans="1:208" x14ac:dyDescent="0.25">
      <c r="A65" s="126" t="s">
        <v>527</v>
      </c>
      <c r="B65" s="23" t="s">
        <v>526</v>
      </c>
      <c r="C65" s="8">
        <f t="shared" si="27"/>
        <v>1967.3404680365297</v>
      </c>
      <c r="D65" s="10">
        <f t="shared" si="28"/>
        <v>2003.3001138952163</v>
      </c>
      <c r="E65" s="10">
        <f t="shared" si="29"/>
        <v>2024.2217090069284</v>
      </c>
      <c r="F65" s="10">
        <f t="shared" si="30"/>
        <v>2167.7752452394693</v>
      </c>
      <c r="G65" s="10">
        <f t="shared" si="4"/>
        <v>2487.1505989731886</v>
      </c>
      <c r="H65" s="10">
        <f t="shared" si="5"/>
        <v>2385.9722533632289</v>
      </c>
      <c r="I65" s="75">
        <f t="shared" si="6"/>
        <v>2787.2052207720076</v>
      </c>
      <c r="J65" s="75">
        <f t="shared" si="7"/>
        <v>2385.9217846323327</v>
      </c>
      <c r="K65" s="75">
        <f t="shared" si="22"/>
        <v>2816.8370864609396</v>
      </c>
      <c r="L65" s="75">
        <f t="shared" si="23"/>
        <v>0</v>
      </c>
      <c r="M65" s="35">
        <f t="shared" si="24"/>
        <v>0</v>
      </c>
      <c r="N65" s="8">
        <f t="shared" si="31"/>
        <v>2496.2143264840183</v>
      </c>
      <c r="O65" s="10">
        <f t="shared" si="32"/>
        <v>992.53559225512527</v>
      </c>
      <c r="P65" s="10">
        <f t="shared" si="33"/>
        <v>966.31293302540416</v>
      </c>
      <c r="Q65" s="10">
        <f t="shared" si="34"/>
        <v>1019.9515291402192</v>
      </c>
      <c r="R65" s="10">
        <f t="shared" si="12"/>
        <v>962.68026240730183</v>
      </c>
      <c r="S65" s="10">
        <f t="shared" si="13"/>
        <v>1173.6704035874438</v>
      </c>
      <c r="T65" s="75">
        <f t="shared" si="14"/>
        <v>0</v>
      </c>
      <c r="U65" s="75">
        <f t="shared" si="15"/>
        <v>1591.9358303497659</v>
      </c>
      <c r="V65" s="75">
        <f t="shared" si="16"/>
        <v>0</v>
      </c>
      <c r="W65" s="75">
        <f t="shared" si="25"/>
        <v>1755.8307863295361</v>
      </c>
      <c r="X65" s="35">
        <f t="shared" si="26"/>
        <v>0</v>
      </c>
      <c r="Y65" s="39">
        <f t="shared" si="17"/>
        <v>0</v>
      </c>
      <c r="Z65" s="32">
        <f t="shared" si="18"/>
        <v>34311</v>
      </c>
      <c r="AA65" s="39" t="e">
        <f t="shared" si="19"/>
        <v>#DIV/0!</v>
      </c>
      <c r="AB65" s="93" t="e">
        <f t="shared" si="20"/>
        <v>#DIV/0!</v>
      </c>
      <c r="AC65" s="40">
        <f t="shared" si="21"/>
        <v>2</v>
      </c>
      <c r="AD65" s="69">
        <v>0</v>
      </c>
      <c r="AE65" s="73">
        <v>0</v>
      </c>
      <c r="AF65" s="73">
        <v>0</v>
      </c>
      <c r="AG65" s="73">
        <v>0</v>
      </c>
      <c r="AH65" s="73">
        <v>0</v>
      </c>
      <c r="AI65" s="73">
        <v>0</v>
      </c>
      <c r="AJ65" s="73">
        <v>0</v>
      </c>
      <c r="AK65" s="73">
        <v>0</v>
      </c>
      <c r="AL65" s="73">
        <v>0</v>
      </c>
      <c r="AM65" s="71">
        <v>0</v>
      </c>
      <c r="AN65" s="69">
        <v>0</v>
      </c>
      <c r="AO65" s="73">
        <v>0</v>
      </c>
      <c r="AP65" s="73">
        <v>0</v>
      </c>
      <c r="AQ65" s="73">
        <v>0</v>
      </c>
      <c r="AR65" s="73">
        <v>0</v>
      </c>
      <c r="AS65" s="73">
        <v>0</v>
      </c>
      <c r="AT65" s="73">
        <v>0</v>
      </c>
      <c r="AU65" s="73">
        <v>0</v>
      </c>
      <c r="AV65" s="73">
        <v>0</v>
      </c>
      <c r="AW65" s="71">
        <v>0</v>
      </c>
      <c r="AX65" s="69">
        <v>1566067</v>
      </c>
      <c r="AY65" s="73">
        <v>1693046</v>
      </c>
      <c r="AZ65" s="73">
        <v>5470390</v>
      </c>
      <c r="BA65" s="73">
        <v>905187</v>
      </c>
      <c r="BB65" s="73">
        <v>5000</v>
      </c>
      <c r="BC65" s="73">
        <v>5195</v>
      </c>
      <c r="BD65" s="73">
        <v>487278</v>
      </c>
      <c r="BE65" s="73">
        <v>189992</v>
      </c>
      <c r="BF65" s="73">
        <v>0</v>
      </c>
      <c r="BG65" s="71">
        <v>10322155</v>
      </c>
      <c r="BH65" s="69">
        <v>1089079</v>
      </c>
      <c r="BI65" s="73">
        <v>1521484</v>
      </c>
      <c r="BJ65" s="73">
        <v>5064449</v>
      </c>
      <c r="BK65" s="73">
        <v>720109</v>
      </c>
      <c r="BL65" s="73">
        <v>5000</v>
      </c>
      <c r="BM65" s="73">
        <v>5429</v>
      </c>
      <c r="BN65" s="73">
        <v>257732</v>
      </c>
      <c r="BO65" s="73">
        <v>188544</v>
      </c>
      <c r="BP65" s="73">
        <v>0</v>
      </c>
      <c r="BQ65" s="71">
        <v>8851826</v>
      </c>
      <c r="BR65" s="69">
        <v>2102232</v>
      </c>
      <c r="BS65" s="73">
        <v>1655967</v>
      </c>
      <c r="BT65" s="73">
        <v>4584196</v>
      </c>
      <c r="BU65" s="73">
        <v>1190167</v>
      </c>
      <c r="BV65" s="73">
        <v>5000</v>
      </c>
      <c r="BW65" s="73">
        <v>5186</v>
      </c>
      <c r="BX65" s="73">
        <v>493978</v>
      </c>
      <c r="BY65" s="73">
        <v>161793</v>
      </c>
      <c r="BZ65" s="73">
        <v>0</v>
      </c>
      <c r="CA65" s="71">
        <v>10198519</v>
      </c>
      <c r="CB65" s="8">
        <v>1107597</v>
      </c>
      <c r="CC65" s="10">
        <v>1231880</v>
      </c>
      <c r="CD65" s="10">
        <v>4771747</v>
      </c>
      <c r="CE65" s="10">
        <v>1191662</v>
      </c>
      <c r="CF65" s="10">
        <v>5000</v>
      </c>
      <c r="CG65" s="10">
        <v>4305</v>
      </c>
      <c r="CH65" s="10">
        <v>200958</v>
      </c>
      <c r="CI65" s="10">
        <v>73641</v>
      </c>
      <c r="CJ65" s="10">
        <v>0</v>
      </c>
      <c r="CK65" s="9">
        <v>8586790</v>
      </c>
      <c r="CL65" s="8">
        <v>1384837</v>
      </c>
      <c r="CM65" s="10">
        <v>1225930</v>
      </c>
      <c r="CN65" s="10">
        <v>4845992</v>
      </c>
      <c r="CO65" s="10">
        <v>1014155</v>
      </c>
      <c r="CP65" s="10">
        <v>5000</v>
      </c>
      <c r="CQ65" s="10">
        <v>4707</v>
      </c>
      <c r="CR65" s="10">
        <v>239329</v>
      </c>
      <c r="CS65" s="10">
        <v>97002</v>
      </c>
      <c r="CT65" s="10">
        <v>0</v>
      </c>
      <c r="CU65" s="9">
        <v>8816952</v>
      </c>
      <c r="CV65" s="8">
        <v>959185</v>
      </c>
      <c r="CW65" s="10">
        <v>1220306</v>
      </c>
      <c r="CX65" s="10">
        <v>4482218</v>
      </c>
      <c r="CY65" s="10">
        <v>633499</v>
      </c>
      <c r="CZ65" s="10">
        <v>5000</v>
      </c>
      <c r="DA65" s="10">
        <v>6203</v>
      </c>
      <c r="DB65" s="10">
        <v>207098</v>
      </c>
      <c r="DC65" s="10">
        <v>374031</v>
      </c>
      <c r="DD65" s="10">
        <v>0</v>
      </c>
      <c r="DE65" s="9">
        <v>7887540</v>
      </c>
      <c r="DF65" s="8">
        <v>900643</v>
      </c>
      <c r="DG65" s="10">
        <v>1119851</v>
      </c>
      <c r="DH65" s="10">
        <v>4158648</v>
      </c>
      <c r="DI65" s="10">
        <v>628569</v>
      </c>
      <c r="DJ65" s="10">
        <v>5000</v>
      </c>
      <c r="DK65" s="10">
        <v>7989</v>
      </c>
      <c r="DL65" s="10">
        <v>191204</v>
      </c>
      <c r="DM65" s="10">
        <v>234547</v>
      </c>
      <c r="DN65" s="10">
        <v>0</v>
      </c>
      <c r="DO65" s="9">
        <v>7246451</v>
      </c>
      <c r="DP65" s="8">
        <v>828342</v>
      </c>
      <c r="DQ65" s="10">
        <v>1066197</v>
      </c>
      <c r="DR65" s="10">
        <v>4238549</v>
      </c>
      <c r="DS65" s="10">
        <v>698106</v>
      </c>
      <c r="DT65" s="10">
        <v>5000</v>
      </c>
      <c r="DU65" s="10">
        <v>7398</v>
      </c>
      <c r="DV65" s="10">
        <v>191998</v>
      </c>
      <c r="DW65" s="10">
        <v>22439</v>
      </c>
      <c r="DX65" s="10">
        <v>0</v>
      </c>
      <c r="DY65" s="9">
        <v>7058029</v>
      </c>
      <c r="DZ65" s="8">
        <v>922220</v>
      </c>
      <c r="EA65" s="10">
        <v>1066942</v>
      </c>
      <c r="EB65" s="10">
        <v>4126422</v>
      </c>
      <c r="EC65" s="10">
        <v>596972</v>
      </c>
      <c r="ED65" s="10">
        <v>5000</v>
      </c>
      <c r="EE65" s="10">
        <v>4665</v>
      </c>
      <c r="EF65" s="10">
        <v>171340</v>
      </c>
      <c r="EG65" s="10">
        <v>78652</v>
      </c>
      <c r="EH65" s="10">
        <v>0</v>
      </c>
      <c r="EI65" s="9">
        <v>6972213</v>
      </c>
      <c r="EJ65" s="8">
        <v>0</v>
      </c>
      <c r="EK65" s="10">
        <v>0</v>
      </c>
      <c r="EL65" s="10">
        <v>0</v>
      </c>
      <c r="EM65" s="9">
        <v>0</v>
      </c>
      <c r="EN65" s="8">
        <v>1096288</v>
      </c>
      <c r="EO65" s="10">
        <v>5222947</v>
      </c>
      <c r="EP65" s="10">
        <v>0</v>
      </c>
      <c r="EQ65" s="9">
        <v>6319235</v>
      </c>
      <c r="ER65" s="8">
        <v>0</v>
      </c>
      <c r="ES65" s="10">
        <v>0</v>
      </c>
      <c r="ET65" s="10">
        <v>0</v>
      </c>
      <c r="EU65" s="9">
        <v>0</v>
      </c>
      <c r="EV65" s="8">
        <v>852601</v>
      </c>
      <c r="EW65" s="10">
        <v>4927718</v>
      </c>
      <c r="EX65" s="10">
        <v>0</v>
      </c>
      <c r="EY65" s="9">
        <v>5780319</v>
      </c>
      <c r="EZ65" s="8">
        <v>0</v>
      </c>
      <c r="FA65" s="10">
        <v>0</v>
      </c>
      <c r="FB65" s="10">
        <v>0</v>
      </c>
      <c r="FC65" s="9">
        <v>0</v>
      </c>
      <c r="FD65" s="8">
        <v>768814</v>
      </c>
      <c r="FE65" s="10">
        <v>3418842</v>
      </c>
      <c r="FF65" s="10">
        <v>0</v>
      </c>
      <c r="FG65" s="9">
        <v>4187656</v>
      </c>
      <c r="FH65" s="8">
        <v>799354</v>
      </c>
      <c r="FI65" s="10">
        <v>2575803</v>
      </c>
      <c r="FJ65" s="10">
        <v>0</v>
      </c>
      <c r="FK65" s="9">
        <v>3375157</v>
      </c>
      <c r="FL65" s="8">
        <v>844119</v>
      </c>
      <c r="FM65" s="10">
        <v>2691033</v>
      </c>
      <c r="FN65" s="10">
        <v>0</v>
      </c>
      <c r="FO65" s="9">
        <v>3535152</v>
      </c>
      <c r="FP65" s="8">
        <v>758330</v>
      </c>
      <c r="FQ65" s="10">
        <v>2588978</v>
      </c>
      <c r="FR65" s="10">
        <v>0</v>
      </c>
      <c r="FS65" s="9">
        <v>3347308</v>
      </c>
      <c r="FT65" s="8">
        <v>775512</v>
      </c>
      <c r="FU65" s="10">
        <v>2710273</v>
      </c>
      <c r="FV65" s="10">
        <v>0</v>
      </c>
      <c r="FW65" s="9">
        <v>3485785</v>
      </c>
      <c r="FX65" s="8">
        <v>809517</v>
      </c>
      <c r="FY65" s="10">
        <v>7937218</v>
      </c>
      <c r="FZ65" s="10">
        <v>0</v>
      </c>
      <c r="GA65" s="9">
        <v>8746735</v>
      </c>
      <c r="GB65" s="8">
        <v>0</v>
      </c>
      <c r="GC65" s="10">
        <v>0</v>
      </c>
      <c r="GD65" s="13">
        <v>0</v>
      </c>
      <c r="GE65" s="8">
        <v>0</v>
      </c>
      <c r="GF65" s="10">
        <v>0</v>
      </c>
      <c r="GG65" s="13">
        <v>0</v>
      </c>
      <c r="GH65" s="32">
        <v>0</v>
      </c>
      <c r="GI65" s="10">
        <v>0</v>
      </c>
      <c r="GJ65" s="10">
        <v>0</v>
      </c>
      <c r="GK65" s="10">
        <v>0</v>
      </c>
      <c r="GL65" s="10">
        <v>0</v>
      </c>
      <c r="GM65" s="9">
        <v>0</v>
      </c>
      <c r="GN65" s="78">
        <v>3613</v>
      </c>
      <c r="GO65" s="12">
        <v>3599</v>
      </c>
      <c r="GP65" s="12">
        <v>3597</v>
      </c>
      <c r="GQ65" s="12">
        <v>3631</v>
      </c>
      <c r="GR65" s="12">
        <v>3601</v>
      </c>
      <c r="GS65" s="64">
        <v>3568</v>
      </c>
      <c r="GT65" s="12">
        <v>3506</v>
      </c>
      <c r="GU65" s="12">
        <v>3466</v>
      </c>
      <c r="GV65" s="12">
        <v>3464</v>
      </c>
      <c r="GW65" s="12">
        <v>3512</v>
      </c>
      <c r="GX65" s="5">
        <v>3504</v>
      </c>
      <c r="GY65" s="15">
        <v>34311</v>
      </c>
      <c r="GZ65" s="27">
        <v>2</v>
      </c>
    </row>
    <row r="66" spans="1:208" x14ac:dyDescent="0.25">
      <c r="A66" s="4" t="s">
        <v>343</v>
      </c>
      <c r="B66" s="23" t="s">
        <v>344</v>
      </c>
      <c r="C66" s="8">
        <f t="shared" si="27"/>
        <v>878.66498740554152</v>
      </c>
      <c r="D66" s="10">
        <f t="shared" si="28"/>
        <v>1128.2821158690176</v>
      </c>
      <c r="E66" s="10">
        <f t="shared" si="29"/>
        <v>1172.5563725490197</v>
      </c>
      <c r="F66" s="10">
        <f t="shared" si="30"/>
        <v>973.42962962962963</v>
      </c>
      <c r="G66" s="10">
        <f t="shared" si="4"/>
        <v>1109.0767326732673</v>
      </c>
      <c r="H66" s="10">
        <f t="shared" si="5"/>
        <v>1241.4436450839328</v>
      </c>
      <c r="I66" s="75">
        <f t="shared" si="6"/>
        <v>1054.2338902147972</v>
      </c>
      <c r="J66" s="75">
        <f t="shared" si="7"/>
        <v>968.06564551422321</v>
      </c>
      <c r="K66" s="75">
        <f t="shared" si="22"/>
        <v>1422.6835164835165</v>
      </c>
      <c r="L66" s="75">
        <f t="shared" si="23"/>
        <v>1071.5494505494505</v>
      </c>
      <c r="M66" s="35">
        <f t="shared" si="24"/>
        <v>1098.4334763948498</v>
      </c>
      <c r="N66" s="8">
        <f t="shared" si="31"/>
        <v>0</v>
      </c>
      <c r="O66" s="10">
        <f t="shared" si="32"/>
        <v>57.856423173803528</v>
      </c>
      <c r="P66" s="10">
        <f t="shared" si="33"/>
        <v>35.181372549019606</v>
      </c>
      <c r="Q66" s="10">
        <f t="shared" si="34"/>
        <v>73.595061728395066</v>
      </c>
      <c r="R66" s="10">
        <f t="shared" si="12"/>
        <v>100.49752475247524</v>
      </c>
      <c r="S66" s="10">
        <f t="shared" si="13"/>
        <v>38.302158273381295</v>
      </c>
      <c r="T66" s="75">
        <f t="shared" si="14"/>
        <v>0</v>
      </c>
      <c r="U66" s="75">
        <f t="shared" si="15"/>
        <v>0</v>
      </c>
      <c r="V66" s="75">
        <f t="shared" si="16"/>
        <v>0</v>
      </c>
      <c r="W66" s="75">
        <f t="shared" si="25"/>
        <v>0</v>
      </c>
      <c r="X66" s="35">
        <f t="shared" si="26"/>
        <v>0</v>
      </c>
      <c r="Y66" s="39">
        <f t="shared" si="17"/>
        <v>0</v>
      </c>
      <c r="Z66" s="32">
        <f t="shared" si="18"/>
        <v>79830</v>
      </c>
      <c r="AA66" s="39">
        <f t="shared" si="19"/>
        <v>52967.666666666664</v>
      </c>
      <c r="AB66" s="93">
        <f t="shared" si="20"/>
        <v>0.45157982176369843</v>
      </c>
      <c r="AC66" s="40">
        <f t="shared" si="21"/>
        <v>1</v>
      </c>
      <c r="AD66" s="69">
        <v>364744</v>
      </c>
      <c r="AE66" s="73">
        <v>1500</v>
      </c>
      <c r="AF66" s="73">
        <v>60926</v>
      </c>
      <c r="AG66" s="73">
        <v>27000</v>
      </c>
      <c r="AH66" s="73">
        <v>500</v>
      </c>
      <c r="AI66" s="73">
        <v>1700</v>
      </c>
      <c r="AJ66" s="73">
        <v>40500</v>
      </c>
      <c r="AK66" s="73">
        <v>166753</v>
      </c>
      <c r="AL66" s="73">
        <v>15000</v>
      </c>
      <c r="AM66" s="71">
        <v>678623</v>
      </c>
      <c r="AN66" s="69">
        <v>347652</v>
      </c>
      <c r="AO66" s="73">
        <v>1500</v>
      </c>
      <c r="AP66" s="73">
        <v>55703</v>
      </c>
      <c r="AQ66" s="73">
        <v>26000</v>
      </c>
      <c r="AR66" s="73">
        <v>500</v>
      </c>
      <c r="AS66" s="73">
        <v>1700</v>
      </c>
      <c r="AT66" s="73">
        <v>39500</v>
      </c>
      <c r="AU66" s="73">
        <v>158662</v>
      </c>
      <c r="AV66" s="73">
        <v>15000</v>
      </c>
      <c r="AW66" s="71">
        <v>646217</v>
      </c>
      <c r="AX66" s="69">
        <v>323460</v>
      </c>
      <c r="AY66" s="73">
        <v>283</v>
      </c>
      <c r="AZ66" s="73">
        <v>45630</v>
      </c>
      <c r="BA66" s="73">
        <v>21735</v>
      </c>
      <c r="BB66" s="73">
        <v>8930</v>
      </c>
      <c r="BC66" s="73">
        <v>0</v>
      </c>
      <c r="BD66" s="73">
        <v>247283</v>
      </c>
      <c r="BE66" s="73">
        <v>0</v>
      </c>
      <c r="BF66" s="73">
        <v>0</v>
      </c>
      <c r="BG66" s="71">
        <v>647321</v>
      </c>
      <c r="BH66" s="69">
        <v>286993</v>
      </c>
      <c r="BI66" s="73">
        <v>0</v>
      </c>
      <c r="BJ66" s="73">
        <v>43591</v>
      </c>
      <c r="BK66" s="73">
        <v>50231</v>
      </c>
      <c r="BL66" s="73">
        <v>15188</v>
      </c>
      <c r="BM66" s="73">
        <v>0</v>
      </c>
      <c r="BN66" s="73">
        <v>46403</v>
      </c>
      <c r="BO66" s="73">
        <v>0</v>
      </c>
      <c r="BP66" s="73">
        <v>0</v>
      </c>
      <c r="BQ66" s="71">
        <v>442406</v>
      </c>
      <c r="BR66" s="69">
        <v>249634</v>
      </c>
      <c r="BS66" s="73">
        <v>5407</v>
      </c>
      <c r="BT66" s="73">
        <v>42653</v>
      </c>
      <c r="BU66" s="73">
        <v>111174</v>
      </c>
      <c r="BV66" s="73">
        <v>502</v>
      </c>
      <c r="BW66" s="73">
        <v>1700</v>
      </c>
      <c r="BX66" s="73">
        <v>30654</v>
      </c>
      <c r="BY66" s="73">
        <v>0</v>
      </c>
      <c r="BZ66" s="73">
        <v>0</v>
      </c>
      <c r="CA66" s="71">
        <v>441724</v>
      </c>
      <c r="CB66" s="8">
        <v>269516</v>
      </c>
      <c r="CC66" s="10">
        <v>0</v>
      </c>
      <c r="CD66" s="10">
        <v>40540</v>
      </c>
      <c r="CE66" s="10">
        <v>81961</v>
      </c>
      <c r="CF66" s="10">
        <v>420</v>
      </c>
      <c r="CG66" s="10">
        <v>1800</v>
      </c>
      <c r="CH66" s="10">
        <v>123445</v>
      </c>
      <c r="CI66" s="10">
        <v>0</v>
      </c>
      <c r="CJ66" s="10">
        <v>0</v>
      </c>
      <c r="CK66" s="9">
        <v>517682</v>
      </c>
      <c r="CL66" s="8">
        <v>284200</v>
      </c>
      <c r="CM66" s="10">
        <v>675</v>
      </c>
      <c r="CN66" s="10">
        <v>40986</v>
      </c>
      <c r="CO66" s="10">
        <v>24026</v>
      </c>
      <c r="CP66" s="10">
        <v>420</v>
      </c>
      <c r="CQ66" s="10">
        <v>1600</v>
      </c>
      <c r="CR66" s="10">
        <v>96160</v>
      </c>
      <c r="CS66" s="10">
        <v>0</v>
      </c>
      <c r="CT66" s="10">
        <v>0</v>
      </c>
      <c r="CU66" s="9">
        <v>448067</v>
      </c>
      <c r="CV66" s="8">
        <v>283574</v>
      </c>
      <c r="CW66" s="10">
        <v>666</v>
      </c>
      <c r="CX66" s="10">
        <v>39230</v>
      </c>
      <c r="CY66" s="10">
        <v>21477</v>
      </c>
      <c r="CZ66" s="10">
        <v>503</v>
      </c>
      <c r="DA66" s="10">
        <v>2733</v>
      </c>
      <c r="DB66" s="10">
        <v>46056</v>
      </c>
      <c r="DC66" s="10">
        <v>0</v>
      </c>
      <c r="DD66" s="10">
        <v>0</v>
      </c>
      <c r="DE66" s="9">
        <v>394239</v>
      </c>
      <c r="DF66" s="8">
        <v>225150</v>
      </c>
      <c r="DG66" s="10">
        <v>815</v>
      </c>
      <c r="DH66" s="10">
        <v>55001</v>
      </c>
      <c r="DI66" s="10">
        <v>85730</v>
      </c>
      <c r="DJ66" s="10">
        <v>35035</v>
      </c>
      <c r="DK66" s="10">
        <v>667</v>
      </c>
      <c r="DL66" s="10">
        <v>76005</v>
      </c>
      <c r="DM66" s="10">
        <v>0</v>
      </c>
      <c r="DN66" s="10">
        <v>0</v>
      </c>
      <c r="DO66" s="9">
        <v>478403</v>
      </c>
      <c r="DP66" s="8">
        <v>255313</v>
      </c>
      <c r="DQ66" s="10">
        <v>1519</v>
      </c>
      <c r="DR66" s="10">
        <v>49163</v>
      </c>
      <c r="DS66" s="10">
        <v>105238</v>
      </c>
      <c r="DT66" s="10">
        <v>25</v>
      </c>
      <c r="DU66" s="10">
        <v>1700</v>
      </c>
      <c r="DV66" s="10">
        <v>34970</v>
      </c>
      <c r="DW66" s="10">
        <v>0</v>
      </c>
      <c r="DX66" s="10">
        <v>0</v>
      </c>
      <c r="DY66" s="9">
        <v>447928</v>
      </c>
      <c r="DZ66" s="8">
        <v>251709</v>
      </c>
      <c r="EA66" s="10">
        <v>700</v>
      </c>
      <c r="EB66" s="10">
        <v>35093</v>
      </c>
      <c r="EC66" s="10">
        <v>24850</v>
      </c>
      <c r="ED66" s="10">
        <v>421</v>
      </c>
      <c r="EE66" s="10">
        <v>1700</v>
      </c>
      <c r="EF66" s="10">
        <v>34357</v>
      </c>
      <c r="EG66" s="10">
        <v>0</v>
      </c>
      <c r="EH66" s="10">
        <v>0</v>
      </c>
      <c r="EI66" s="9">
        <v>348830</v>
      </c>
      <c r="EJ66" s="8">
        <v>0</v>
      </c>
      <c r="EK66" s="10">
        <v>0</v>
      </c>
      <c r="EL66" s="10">
        <v>0</v>
      </c>
      <c r="EM66" s="9">
        <v>0</v>
      </c>
      <c r="EN66" s="8">
        <v>0</v>
      </c>
      <c r="EO66" s="10">
        <v>0</v>
      </c>
      <c r="EP66" s="10">
        <v>0</v>
      </c>
      <c r="EQ66" s="9">
        <v>0</v>
      </c>
      <c r="ER66" s="8">
        <v>0</v>
      </c>
      <c r="ES66" s="10">
        <v>0</v>
      </c>
      <c r="ET66" s="10">
        <v>0</v>
      </c>
      <c r="EU66" s="9">
        <v>0</v>
      </c>
      <c r="EV66" s="8">
        <v>0</v>
      </c>
      <c r="EW66" s="10">
        <v>0</v>
      </c>
      <c r="EX66" s="10">
        <v>0</v>
      </c>
      <c r="EY66" s="9">
        <v>0</v>
      </c>
      <c r="EZ66" s="8">
        <v>0</v>
      </c>
      <c r="FA66" s="10">
        <v>0</v>
      </c>
      <c r="FB66" s="10">
        <v>0</v>
      </c>
      <c r="FC66" s="9">
        <v>0</v>
      </c>
      <c r="FD66" s="8">
        <v>0</v>
      </c>
      <c r="FE66" s="10">
        <v>0</v>
      </c>
      <c r="FF66" s="10">
        <v>15972</v>
      </c>
      <c r="FG66" s="9">
        <v>15972</v>
      </c>
      <c r="FH66" s="8">
        <v>0</v>
      </c>
      <c r="FI66" s="10">
        <v>0</v>
      </c>
      <c r="FJ66" s="10">
        <v>40601</v>
      </c>
      <c r="FK66" s="9">
        <v>40601</v>
      </c>
      <c r="FL66" s="8">
        <v>0</v>
      </c>
      <c r="FM66" s="10">
        <v>0</v>
      </c>
      <c r="FN66" s="10">
        <v>29806</v>
      </c>
      <c r="FO66" s="9">
        <v>29806</v>
      </c>
      <c r="FP66" s="8">
        <v>0</v>
      </c>
      <c r="FQ66" s="10">
        <v>0</v>
      </c>
      <c r="FR66" s="10">
        <v>14354</v>
      </c>
      <c r="FS66" s="9">
        <v>14354</v>
      </c>
      <c r="FT66" s="8">
        <v>0</v>
      </c>
      <c r="FU66" s="10">
        <v>0</v>
      </c>
      <c r="FV66" s="10">
        <v>22969</v>
      </c>
      <c r="FW66" s="9">
        <v>22969</v>
      </c>
      <c r="FX66" s="8">
        <v>0</v>
      </c>
      <c r="FY66" s="10">
        <v>0</v>
      </c>
      <c r="FZ66" s="10">
        <v>0</v>
      </c>
      <c r="GA66" s="9">
        <v>0</v>
      </c>
      <c r="GB66" s="8">
        <v>158903</v>
      </c>
      <c r="GC66" s="10">
        <v>45267</v>
      </c>
      <c r="GD66" s="13">
        <v>3</v>
      </c>
      <c r="GE66" s="8">
        <v>16000</v>
      </c>
      <c r="GF66" s="10">
        <v>0</v>
      </c>
      <c r="GG66" s="13">
        <v>3</v>
      </c>
      <c r="GH66" s="32">
        <v>0</v>
      </c>
      <c r="GI66" s="10">
        <v>0</v>
      </c>
      <c r="GJ66" s="10">
        <v>0</v>
      </c>
      <c r="GK66" s="10">
        <v>0</v>
      </c>
      <c r="GL66" s="10">
        <v>0</v>
      </c>
      <c r="GM66" s="9">
        <v>0</v>
      </c>
      <c r="GN66" s="78">
        <v>466</v>
      </c>
      <c r="GO66" s="12">
        <v>455</v>
      </c>
      <c r="GP66" s="12">
        <v>455</v>
      </c>
      <c r="GQ66" s="12">
        <v>457</v>
      </c>
      <c r="GR66" s="12">
        <v>419</v>
      </c>
      <c r="GS66" s="64">
        <v>417</v>
      </c>
      <c r="GT66" s="12">
        <v>404</v>
      </c>
      <c r="GU66" s="12">
        <v>405</v>
      </c>
      <c r="GV66" s="12">
        <v>408</v>
      </c>
      <c r="GW66" s="12">
        <v>397</v>
      </c>
      <c r="GX66" s="5">
        <v>397</v>
      </c>
      <c r="GY66" s="15">
        <v>79830</v>
      </c>
      <c r="GZ66" s="27">
        <v>1</v>
      </c>
    </row>
    <row r="67" spans="1:208" x14ac:dyDescent="0.25">
      <c r="A67" s="4" t="s">
        <v>421</v>
      </c>
      <c r="B67" s="23" t="s">
        <v>417</v>
      </c>
      <c r="C67" s="8">
        <f t="shared" si="27"/>
        <v>3598.756200841412</v>
      </c>
      <c r="D67" s="10">
        <f t="shared" si="28"/>
        <v>3485.601731132374</v>
      </c>
      <c r="E67" s="10">
        <f t="shared" si="29"/>
        <v>3675.9543007643233</v>
      </c>
      <c r="F67" s="10">
        <f t="shared" si="30"/>
        <v>3911.4654291568108</v>
      </c>
      <c r="G67" s="10">
        <f t="shared" si="4"/>
        <v>3750.5298255024268</v>
      </c>
      <c r="H67" s="10">
        <f t="shared" si="5"/>
        <v>3741.4195308144272</v>
      </c>
      <c r="I67" s="75">
        <f t="shared" si="6"/>
        <v>3951.4233712092328</v>
      </c>
      <c r="J67" s="75">
        <f t="shared" si="7"/>
        <v>4618.6435144312391</v>
      </c>
      <c r="K67" s="75">
        <f t="shared" si="22"/>
        <v>4788.9738104825183</v>
      </c>
      <c r="L67" s="75">
        <f t="shared" si="23"/>
        <v>5284.8296272623293</v>
      </c>
      <c r="M67" s="35">
        <f t="shared" si="24"/>
        <v>4914.3541696563479</v>
      </c>
      <c r="N67" s="8">
        <f t="shared" si="31"/>
        <v>2018.7031278580575</v>
      </c>
      <c r="O67" s="10">
        <f t="shared" si="32"/>
        <v>1923.9422112595885</v>
      </c>
      <c r="P67" s="10">
        <f t="shared" si="33"/>
        <v>1810.3072419407938</v>
      </c>
      <c r="Q67" s="10">
        <f t="shared" si="34"/>
        <v>1707.6580814786807</v>
      </c>
      <c r="R67" s="10">
        <f t="shared" si="12"/>
        <v>1594.3558643123481</v>
      </c>
      <c r="S67" s="10">
        <f t="shared" si="13"/>
        <v>1492.1302054295149</v>
      </c>
      <c r="T67" s="75">
        <f t="shared" si="14"/>
        <v>1337.7310048552326</v>
      </c>
      <c r="U67" s="75">
        <f t="shared" si="15"/>
        <v>1283.8709677419354</v>
      </c>
      <c r="V67" s="75">
        <f t="shared" si="16"/>
        <v>1404.1003959465809</v>
      </c>
      <c r="W67" s="75">
        <f t="shared" si="25"/>
        <v>1355.1688757316826</v>
      </c>
      <c r="X67" s="35">
        <f t="shared" si="26"/>
        <v>1303.8248229404962</v>
      </c>
      <c r="Y67" s="39">
        <f t="shared" si="17"/>
        <v>7863353.4000000004</v>
      </c>
      <c r="Z67" s="32">
        <f t="shared" si="18"/>
        <v>64440</v>
      </c>
      <c r="AA67" s="39">
        <f t="shared" si="19"/>
        <v>78132.340540540536</v>
      </c>
      <c r="AB67" s="93">
        <f t="shared" si="20"/>
        <v>0.3101914958566116</v>
      </c>
      <c r="AC67" s="40">
        <f t="shared" si="21"/>
        <v>4</v>
      </c>
      <c r="AD67" s="69">
        <v>129236186</v>
      </c>
      <c r="AE67" s="73">
        <v>104227229</v>
      </c>
      <c r="AF67" s="73">
        <v>185509376</v>
      </c>
      <c r="AG67" s="73">
        <v>77338284</v>
      </c>
      <c r="AH67" s="73">
        <v>11353834</v>
      </c>
      <c r="AI67" s="73">
        <v>1755270</v>
      </c>
      <c r="AJ67" s="73">
        <v>72748959</v>
      </c>
      <c r="AK67" s="73">
        <v>184994329</v>
      </c>
      <c r="AL67" s="73">
        <v>0</v>
      </c>
      <c r="AM67" s="71">
        <v>767163467</v>
      </c>
      <c r="AN67" s="69">
        <v>138681099</v>
      </c>
      <c r="AO67" s="73">
        <v>109979927</v>
      </c>
      <c r="AP67" s="73">
        <v>208060643</v>
      </c>
      <c r="AQ67" s="73">
        <v>53974122</v>
      </c>
      <c r="AR67" s="73">
        <v>17116106</v>
      </c>
      <c r="AS67" s="73">
        <v>3068024</v>
      </c>
      <c r="AT67" s="73">
        <v>97507461</v>
      </c>
      <c r="AU67" s="73">
        <v>204233571</v>
      </c>
      <c r="AV67" s="73">
        <v>0</v>
      </c>
      <c r="AW67" s="71">
        <v>832620953</v>
      </c>
      <c r="AX67" s="69">
        <v>173082788</v>
      </c>
      <c r="AY67" s="73">
        <v>102732730</v>
      </c>
      <c r="AZ67" s="73">
        <v>170803338</v>
      </c>
      <c r="BA67" s="73">
        <v>26658041</v>
      </c>
      <c r="BB67" s="73">
        <v>9200528</v>
      </c>
      <c r="BC67" s="73">
        <v>3665989</v>
      </c>
      <c r="BD67" s="73">
        <v>84740576</v>
      </c>
      <c r="BE67" s="73">
        <v>87541917</v>
      </c>
      <c r="BF67" s="73">
        <v>0</v>
      </c>
      <c r="BG67" s="71">
        <v>658425907</v>
      </c>
      <c r="BH67" s="69">
        <v>159227488</v>
      </c>
      <c r="BI67" s="73">
        <v>98373952</v>
      </c>
      <c r="BJ67" s="73">
        <v>170259918</v>
      </c>
      <c r="BK67" s="73">
        <v>23293902</v>
      </c>
      <c r="BL67" s="73">
        <v>5784805</v>
      </c>
      <c r="BM67" s="73">
        <v>2201388</v>
      </c>
      <c r="BN67" s="73">
        <v>84934753</v>
      </c>
      <c r="BO67" s="73">
        <v>114386506</v>
      </c>
      <c r="BP67" s="73">
        <v>0</v>
      </c>
      <c r="BQ67" s="71">
        <v>658462712</v>
      </c>
      <c r="BR67" s="69">
        <v>154388030</v>
      </c>
      <c r="BS67" s="73">
        <v>85712876</v>
      </c>
      <c r="BT67" s="73">
        <v>149466084</v>
      </c>
      <c r="BU67" s="73">
        <v>15351768</v>
      </c>
      <c r="BV67" s="73">
        <v>5359311</v>
      </c>
      <c r="BW67" s="73">
        <v>2255716</v>
      </c>
      <c r="BX67" s="73">
        <v>53801347</v>
      </c>
      <c r="BY67" s="73">
        <v>53451014</v>
      </c>
      <c r="BZ67" s="73">
        <v>0</v>
      </c>
      <c r="CA67" s="71">
        <v>519786146</v>
      </c>
      <c r="CB67" s="8">
        <v>136242213</v>
      </c>
      <c r="CC67" s="10">
        <v>79505075</v>
      </c>
      <c r="CD67" s="10">
        <v>144500212</v>
      </c>
      <c r="CE67" s="10">
        <v>15542436</v>
      </c>
      <c r="CF67" s="10">
        <v>8595832</v>
      </c>
      <c r="CG67" s="10">
        <v>2293512</v>
      </c>
      <c r="CH67" s="10">
        <v>49514116</v>
      </c>
      <c r="CI67" s="10">
        <v>56793717</v>
      </c>
      <c r="CJ67" s="10">
        <v>0</v>
      </c>
      <c r="CK67" s="9">
        <v>492987113</v>
      </c>
      <c r="CL67" s="8">
        <v>140133354</v>
      </c>
      <c r="CM67" s="10">
        <v>74195386</v>
      </c>
      <c r="CN67" s="10">
        <v>144049162</v>
      </c>
      <c r="CO67" s="10">
        <v>16955634</v>
      </c>
      <c r="CP67" s="10">
        <v>5360931</v>
      </c>
      <c r="CQ67" s="10">
        <v>2238395</v>
      </c>
      <c r="CR67" s="10">
        <v>50587130</v>
      </c>
      <c r="CS67" s="10">
        <v>53649079</v>
      </c>
      <c r="CT67" s="10">
        <v>0</v>
      </c>
      <c r="CU67" s="9">
        <v>487169071</v>
      </c>
      <c r="CV67" s="8">
        <v>135667929</v>
      </c>
      <c r="CW67" s="10">
        <v>75153635</v>
      </c>
      <c r="CX67" s="10">
        <v>157914408</v>
      </c>
      <c r="CY67" s="10">
        <v>18931654</v>
      </c>
      <c r="CZ67" s="10">
        <v>4367988</v>
      </c>
      <c r="DA67" s="10">
        <v>489762</v>
      </c>
      <c r="DB67" s="10">
        <v>52298207</v>
      </c>
      <c r="DC67" s="10">
        <v>55393623</v>
      </c>
      <c r="DD67" s="10">
        <v>0</v>
      </c>
      <c r="DE67" s="9">
        <v>500217206</v>
      </c>
      <c r="DF67" s="8">
        <v>128095879</v>
      </c>
      <c r="DG67" s="10">
        <v>77924289</v>
      </c>
      <c r="DH67" s="10">
        <v>142010366</v>
      </c>
      <c r="DI67" s="10">
        <v>17926836</v>
      </c>
      <c r="DJ67" s="10">
        <v>4915932</v>
      </c>
      <c r="DK67" s="10">
        <v>465846</v>
      </c>
      <c r="DL67" s="10">
        <v>41790328</v>
      </c>
      <c r="DM67" s="10">
        <v>51845884</v>
      </c>
      <c r="DN67" s="10">
        <v>0</v>
      </c>
      <c r="DO67" s="9">
        <v>464975360</v>
      </c>
      <c r="DP67" s="8">
        <v>117564478</v>
      </c>
      <c r="DQ67" s="10">
        <v>69917595</v>
      </c>
      <c r="DR67" s="10">
        <v>133311501</v>
      </c>
      <c r="DS67" s="10">
        <v>16720224</v>
      </c>
      <c r="DT67" s="10">
        <v>3690927</v>
      </c>
      <c r="DU67" s="10">
        <v>525408</v>
      </c>
      <c r="DV67" s="10">
        <v>44052781</v>
      </c>
      <c r="DW67" s="10">
        <v>34552520</v>
      </c>
      <c r="DX67" s="10">
        <v>0</v>
      </c>
      <c r="DY67" s="9">
        <v>420335434</v>
      </c>
      <c r="DZ67" s="8">
        <v>117230963</v>
      </c>
      <c r="EA67" s="10">
        <v>67613712</v>
      </c>
      <c r="EB67" s="10">
        <v>145148353</v>
      </c>
      <c r="EC67" s="10">
        <v>15340228</v>
      </c>
      <c r="ED67" s="10">
        <v>4011339</v>
      </c>
      <c r="EE67" s="10">
        <v>223207</v>
      </c>
      <c r="EF67" s="10">
        <v>43920201</v>
      </c>
      <c r="EG67" s="10">
        <v>41971041</v>
      </c>
      <c r="EH67" s="10">
        <v>0</v>
      </c>
      <c r="EI67" s="9">
        <v>435459044</v>
      </c>
      <c r="EJ67" s="8">
        <v>0</v>
      </c>
      <c r="EK67" s="10">
        <v>121815000</v>
      </c>
      <c r="EL67" s="10">
        <v>32640000</v>
      </c>
      <c r="EM67" s="9">
        <v>154455000</v>
      </c>
      <c r="EN67" s="8">
        <v>0</v>
      </c>
      <c r="EO67" s="10">
        <v>127965000</v>
      </c>
      <c r="EP67" s="10">
        <v>33170000</v>
      </c>
      <c r="EQ67" s="9">
        <v>161135000</v>
      </c>
      <c r="ER67" s="8">
        <v>0</v>
      </c>
      <c r="ES67" s="10">
        <v>133900000</v>
      </c>
      <c r="ET67" s="10">
        <v>33480000</v>
      </c>
      <c r="EU67" s="9">
        <v>167380000</v>
      </c>
      <c r="EV67" s="8">
        <v>0</v>
      </c>
      <c r="EW67" s="10">
        <v>147465000</v>
      </c>
      <c r="EX67" s="10">
        <v>3775000</v>
      </c>
      <c r="EY67" s="9">
        <v>151240000</v>
      </c>
      <c r="EZ67" s="8">
        <v>0</v>
      </c>
      <c r="FA67" s="10">
        <v>153255000</v>
      </c>
      <c r="FB67" s="10">
        <v>4620000</v>
      </c>
      <c r="FC67" s="9">
        <v>157875000</v>
      </c>
      <c r="FD67" s="8">
        <v>0</v>
      </c>
      <c r="FE67" s="10">
        <v>168535000</v>
      </c>
      <c r="FF67" s="10">
        <v>5425000</v>
      </c>
      <c r="FG67" s="9">
        <v>173960000</v>
      </c>
      <c r="FH67" s="8">
        <v>0</v>
      </c>
      <c r="FI67" s="10">
        <v>178105000</v>
      </c>
      <c r="FJ67" s="10">
        <v>6185000</v>
      </c>
      <c r="FK67" s="9">
        <v>184290000</v>
      </c>
      <c r="FL67" s="8">
        <v>0</v>
      </c>
      <c r="FM67" s="10">
        <v>187290000</v>
      </c>
      <c r="FN67" s="10">
        <v>6910000</v>
      </c>
      <c r="FO67" s="9">
        <v>194200000</v>
      </c>
      <c r="FP67" s="8">
        <v>0</v>
      </c>
      <c r="FQ67" s="10">
        <v>195860000</v>
      </c>
      <c r="FR67" s="10">
        <v>7595000</v>
      </c>
      <c r="FS67" s="9">
        <v>203455000</v>
      </c>
      <c r="FT67" s="8">
        <v>0</v>
      </c>
      <c r="FU67" s="10">
        <v>204685000</v>
      </c>
      <c r="FV67" s="10">
        <v>8255000</v>
      </c>
      <c r="FW67" s="9">
        <v>212940000</v>
      </c>
      <c r="FX67" s="8">
        <v>0</v>
      </c>
      <c r="FY67" s="10">
        <v>211835000</v>
      </c>
      <c r="FZ67" s="10">
        <v>8890000</v>
      </c>
      <c r="GA67" s="9">
        <v>220725000</v>
      </c>
      <c r="GB67" s="8">
        <v>144544830</v>
      </c>
      <c r="GC67" s="10">
        <v>47261608</v>
      </c>
      <c r="GD67" s="13">
        <v>1850</v>
      </c>
      <c r="GE67" s="8">
        <v>2935057</v>
      </c>
      <c r="GF67" s="10">
        <v>178927</v>
      </c>
      <c r="GG67" s="13">
        <v>54.3</v>
      </c>
      <c r="GH67" s="32">
        <v>2246400</v>
      </c>
      <c r="GI67" s="10">
        <v>2030237.7</v>
      </c>
      <c r="GJ67" s="10">
        <v>3065889.2</v>
      </c>
      <c r="GK67" s="10">
        <v>0</v>
      </c>
      <c r="GL67" s="10">
        <v>520826.5</v>
      </c>
      <c r="GM67" s="9">
        <v>7863353.4000000004</v>
      </c>
      <c r="GN67" s="78">
        <v>118463</v>
      </c>
      <c r="GO67" s="12">
        <v>118904</v>
      </c>
      <c r="GP67" s="12">
        <v>119208</v>
      </c>
      <c r="GQ67" s="12">
        <v>117800</v>
      </c>
      <c r="GR67" s="12">
        <v>118017</v>
      </c>
      <c r="GS67" s="64">
        <v>116585</v>
      </c>
      <c r="GT67" s="12">
        <v>115589</v>
      </c>
      <c r="GU67" s="12">
        <v>113723</v>
      </c>
      <c r="GV67" s="12">
        <v>112387</v>
      </c>
      <c r="GW67" s="12">
        <v>110679</v>
      </c>
      <c r="GX67" s="5">
        <v>109340</v>
      </c>
      <c r="GY67" s="15">
        <v>64440</v>
      </c>
      <c r="GZ67" s="27">
        <v>4</v>
      </c>
    </row>
    <row r="68" spans="1:208" x14ac:dyDescent="0.25">
      <c r="A68" s="4" t="s">
        <v>244</v>
      </c>
      <c r="B68" s="23" t="s">
        <v>243</v>
      </c>
      <c r="C68" s="8">
        <f t="shared" si="27"/>
        <v>1545.7967868955741</v>
      </c>
      <c r="D68" s="10">
        <f t="shared" si="28"/>
        <v>2052.3340237418079</v>
      </c>
      <c r="E68" s="10">
        <f t="shared" si="29"/>
        <v>1655.8603859578272</v>
      </c>
      <c r="F68" s="10">
        <f t="shared" si="30"/>
        <v>1692.2439467143297</v>
      </c>
      <c r="G68" s="10">
        <f t="shared" si="4"/>
        <v>1725.9883051457359</v>
      </c>
      <c r="H68" s="10">
        <f t="shared" si="5"/>
        <v>1697.7283926380369</v>
      </c>
      <c r="I68" s="75">
        <f t="shared" si="6"/>
        <v>1649.4876187896436</v>
      </c>
      <c r="J68" s="75">
        <f t="shared" si="7"/>
        <v>1883.2156779376553</v>
      </c>
      <c r="K68" s="75">
        <f t="shared" si="22"/>
        <v>1978.3075176809571</v>
      </c>
      <c r="L68" s="75">
        <f t="shared" si="23"/>
        <v>2180.4270541132837</v>
      </c>
      <c r="M68" s="35">
        <f t="shared" si="24"/>
        <v>2667.4596227647589</v>
      </c>
      <c r="N68" s="8">
        <f t="shared" si="31"/>
        <v>704.24951960938733</v>
      </c>
      <c r="O68" s="10">
        <f t="shared" si="32"/>
        <v>644.32638803017187</v>
      </c>
      <c r="P68" s="10">
        <f t="shared" si="33"/>
        <v>707.99402890356828</v>
      </c>
      <c r="Q68" s="10">
        <f t="shared" si="34"/>
        <v>1474.4776440360824</v>
      </c>
      <c r="R68" s="10">
        <f t="shared" si="12"/>
        <v>1326.9117873849791</v>
      </c>
      <c r="S68" s="10">
        <f t="shared" si="13"/>
        <v>1191.4315582822087</v>
      </c>
      <c r="T68" s="75">
        <f t="shared" si="14"/>
        <v>1022.5548181756619</v>
      </c>
      <c r="U68" s="75">
        <f t="shared" si="15"/>
        <v>953.94340635979142</v>
      </c>
      <c r="V68" s="75">
        <f t="shared" si="16"/>
        <v>853.86574696586035</v>
      </c>
      <c r="W68" s="75">
        <f t="shared" si="25"/>
        <v>0</v>
      </c>
      <c r="X68" s="35">
        <f t="shared" si="26"/>
        <v>1532.4006899648894</v>
      </c>
      <c r="Y68" s="39">
        <f t="shared" si="17"/>
        <v>0</v>
      </c>
      <c r="Z68" s="32">
        <f t="shared" si="18"/>
        <v>79789</v>
      </c>
      <c r="AA68" s="39">
        <f t="shared" si="19"/>
        <v>70223.266811279827</v>
      </c>
      <c r="AB68" s="93">
        <f t="shared" si="20"/>
        <v>0.46407448777890603</v>
      </c>
      <c r="AC68" s="40">
        <f t="shared" si="21"/>
        <v>4</v>
      </c>
      <c r="AD68" s="69">
        <v>16408327</v>
      </c>
      <c r="AE68" s="73">
        <v>38189967</v>
      </c>
      <c r="AF68" s="73">
        <v>56256208</v>
      </c>
      <c r="AG68" s="73">
        <v>8631502</v>
      </c>
      <c r="AH68" s="73">
        <v>2440460</v>
      </c>
      <c r="AI68" s="73">
        <v>1199612</v>
      </c>
      <c r="AJ68" s="73">
        <v>7547436</v>
      </c>
      <c r="AK68" s="73">
        <v>8001393</v>
      </c>
      <c r="AL68" s="73">
        <v>0</v>
      </c>
      <c r="AM68" s="71">
        <v>138674905</v>
      </c>
      <c r="AN68" s="69">
        <v>14616097</v>
      </c>
      <c r="AO68" s="73">
        <v>30609565</v>
      </c>
      <c r="AP68" s="73">
        <v>37868029</v>
      </c>
      <c r="AQ68" s="73">
        <v>13005475</v>
      </c>
      <c r="AR68" s="73">
        <v>1359429</v>
      </c>
      <c r="AS68" s="73">
        <v>924510</v>
      </c>
      <c r="AT68" s="73">
        <v>5091241.28</v>
      </c>
      <c r="AU68" s="73">
        <v>17294952</v>
      </c>
      <c r="AV68" s="73">
        <v>0</v>
      </c>
      <c r="AW68" s="71">
        <v>120769298.28</v>
      </c>
      <c r="AX68" s="69">
        <v>24137631</v>
      </c>
      <c r="AY68" s="73">
        <v>28971497</v>
      </c>
      <c r="AZ68" s="73">
        <v>27153114</v>
      </c>
      <c r="BA68" s="73">
        <v>1741512</v>
      </c>
      <c r="BB68" s="73">
        <v>1245069</v>
      </c>
      <c r="BC68" s="73">
        <v>396547</v>
      </c>
      <c r="BD68" s="73">
        <v>6984854</v>
      </c>
      <c r="BE68" s="73">
        <v>11828968</v>
      </c>
      <c r="BF68" s="73">
        <v>0</v>
      </c>
      <c r="BG68" s="71">
        <v>102459192</v>
      </c>
      <c r="BH68" s="69">
        <v>17306801</v>
      </c>
      <c r="BI68" s="73">
        <v>26728015</v>
      </c>
      <c r="BJ68" s="73">
        <v>24485416</v>
      </c>
      <c r="BK68" s="73">
        <v>5531138</v>
      </c>
      <c r="BL68" s="73">
        <v>4515395</v>
      </c>
      <c r="BM68" s="73">
        <v>1412</v>
      </c>
      <c r="BN68" s="73">
        <v>5587082</v>
      </c>
      <c r="BO68" s="73">
        <v>26173115</v>
      </c>
      <c r="BP68" s="73">
        <v>0</v>
      </c>
      <c r="BQ68" s="71">
        <v>110328374</v>
      </c>
      <c r="BR68" s="69">
        <v>16877005</v>
      </c>
      <c r="BS68" s="73">
        <v>24396202</v>
      </c>
      <c r="BT68" s="73">
        <v>20265855</v>
      </c>
      <c r="BU68" s="73">
        <v>1739517</v>
      </c>
      <c r="BV68" s="73">
        <v>4611588</v>
      </c>
      <c r="BW68" s="73">
        <v>718727</v>
      </c>
      <c r="BX68" s="73">
        <v>4465057</v>
      </c>
      <c r="BY68" s="73">
        <v>6232446</v>
      </c>
      <c r="BZ68" s="73">
        <v>0</v>
      </c>
      <c r="CA68" s="71">
        <v>79306397</v>
      </c>
      <c r="CB68" s="8">
        <v>18166024</v>
      </c>
      <c r="CC68" s="10">
        <v>21561193</v>
      </c>
      <c r="CD68" s="10">
        <v>19139208</v>
      </c>
      <c r="CE68" s="10">
        <v>1171768</v>
      </c>
      <c r="CF68" s="10">
        <v>4742180</v>
      </c>
      <c r="CG68" s="10">
        <v>0</v>
      </c>
      <c r="CH68" s="10">
        <v>4402059</v>
      </c>
      <c r="CI68" s="10">
        <v>6499724</v>
      </c>
      <c r="CJ68" s="10">
        <v>0</v>
      </c>
      <c r="CK68" s="9">
        <v>75682156</v>
      </c>
      <c r="CL68" s="8">
        <v>15752929</v>
      </c>
      <c r="CM68" s="10">
        <v>21733428</v>
      </c>
      <c r="CN68" s="10">
        <v>18418855</v>
      </c>
      <c r="CO68" s="10">
        <v>1810522</v>
      </c>
      <c r="CP68" s="10">
        <v>3451967</v>
      </c>
      <c r="CQ68" s="10">
        <v>0</v>
      </c>
      <c r="CR68" s="10">
        <v>5983600</v>
      </c>
      <c r="CS68" s="10">
        <v>6539878</v>
      </c>
      <c r="CT68" s="10">
        <v>0</v>
      </c>
      <c r="CU68" s="9">
        <v>73691179</v>
      </c>
      <c r="CV68" s="8">
        <v>12289321</v>
      </c>
      <c r="CW68" s="10">
        <v>19759699</v>
      </c>
      <c r="CX68" s="10">
        <v>17072536</v>
      </c>
      <c r="CY68" s="10">
        <v>4740166</v>
      </c>
      <c r="CZ68" s="10">
        <v>3388091</v>
      </c>
      <c r="DA68" s="10">
        <v>431850</v>
      </c>
      <c r="DB68" s="10">
        <v>2912516</v>
      </c>
      <c r="DC68" s="10">
        <v>10278722</v>
      </c>
      <c r="DD68" s="10">
        <v>0</v>
      </c>
      <c r="DE68" s="9">
        <v>70872901</v>
      </c>
      <c r="DF68" s="8">
        <v>13080747</v>
      </c>
      <c r="DG68" s="10">
        <v>18511840</v>
      </c>
      <c r="DH68" s="10">
        <v>16053871</v>
      </c>
      <c r="DI68" s="10">
        <v>1350399</v>
      </c>
      <c r="DJ68" s="10">
        <v>2410372</v>
      </c>
      <c r="DK68" s="10">
        <v>0</v>
      </c>
      <c r="DL68" s="10">
        <v>5996483</v>
      </c>
      <c r="DM68" s="10">
        <v>28627980</v>
      </c>
      <c r="DN68" s="10">
        <v>0</v>
      </c>
      <c r="DO68" s="9">
        <v>86031692</v>
      </c>
      <c r="DP68" s="8">
        <v>17771233</v>
      </c>
      <c r="DQ68" s="10">
        <v>25894528</v>
      </c>
      <c r="DR68" s="10">
        <v>15525497</v>
      </c>
      <c r="DS68" s="10">
        <v>1532678</v>
      </c>
      <c r="DT68" s="10">
        <v>627209</v>
      </c>
      <c r="DU68" s="10">
        <v>0</v>
      </c>
      <c r="DV68" s="10">
        <v>5037756</v>
      </c>
      <c r="DW68" s="10">
        <v>11896734</v>
      </c>
      <c r="DX68" s="10">
        <v>0</v>
      </c>
      <c r="DY68" s="9">
        <v>78285635</v>
      </c>
      <c r="DZ68" s="8">
        <v>10317623</v>
      </c>
      <c r="EA68" s="10">
        <v>15080937</v>
      </c>
      <c r="EB68" s="10">
        <v>15613461</v>
      </c>
      <c r="EC68" s="10">
        <v>1311834</v>
      </c>
      <c r="ED68" s="10">
        <v>563720</v>
      </c>
      <c r="EE68" s="10">
        <v>0</v>
      </c>
      <c r="EF68" s="10">
        <v>6183744</v>
      </c>
      <c r="EG68" s="10">
        <v>5213476</v>
      </c>
      <c r="EH68" s="10">
        <v>0</v>
      </c>
      <c r="EI68" s="9">
        <v>54284795</v>
      </c>
      <c r="EJ68" s="8">
        <v>0</v>
      </c>
      <c r="EK68" s="10">
        <v>52591575</v>
      </c>
      <c r="EL68" s="10">
        <v>22477670</v>
      </c>
      <c r="EM68" s="9">
        <v>75069245</v>
      </c>
      <c r="EN68" s="8">
        <v>0</v>
      </c>
      <c r="EO68" s="10">
        <v>0</v>
      </c>
      <c r="EP68" s="10">
        <v>0</v>
      </c>
      <c r="EQ68" s="9">
        <v>0</v>
      </c>
      <c r="ER68" s="8">
        <v>0</v>
      </c>
      <c r="ES68" s="10">
        <v>13774692.77</v>
      </c>
      <c r="ET68" s="10">
        <v>25342604.829999998</v>
      </c>
      <c r="EU68" s="9">
        <v>39117297.599999994</v>
      </c>
      <c r="EV68" s="8">
        <v>0</v>
      </c>
      <c r="EW68" s="10">
        <v>15031561</v>
      </c>
      <c r="EX68" s="10">
        <v>27597308</v>
      </c>
      <c r="EY68" s="9">
        <v>42628869</v>
      </c>
      <c r="EZ68" s="8">
        <v>0</v>
      </c>
      <c r="FA68" s="10">
        <v>16254934</v>
      </c>
      <c r="FB68" s="10">
        <v>29045267</v>
      </c>
      <c r="FC68" s="9">
        <v>45300201</v>
      </c>
      <c r="FD68" s="8">
        <v>0</v>
      </c>
      <c r="FE68" s="10">
        <v>17441845</v>
      </c>
      <c r="FF68" s="10">
        <v>31108991</v>
      </c>
      <c r="FG68" s="9">
        <v>48550836</v>
      </c>
      <c r="FH68" s="8">
        <v>0</v>
      </c>
      <c r="FI68" s="10">
        <v>18501441</v>
      </c>
      <c r="FJ68" s="10">
        <v>33123389</v>
      </c>
      <c r="FK68" s="9">
        <v>51624830</v>
      </c>
      <c r="FL68" s="8">
        <v>0</v>
      </c>
      <c r="FM68" s="10">
        <v>18694441</v>
      </c>
      <c r="FN68" s="10">
        <v>34102180</v>
      </c>
      <c r="FO68" s="9">
        <v>52796621</v>
      </c>
      <c r="FP68" s="8">
        <v>0</v>
      </c>
      <c r="FQ68" s="10">
        <v>13035000</v>
      </c>
      <c r="FR68" s="10">
        <v>11509029</v>
      </c>
      <c r="FS68" s="9">
        <v>24544029</v>
      </c>
      <c r="FT68" s="8">
        <v>0</v>
      </c>
      <c r="FU68" s="10">
        <v>13685000</v>
      </c>
      <c r="FV68" s="10">
        <v>7157670</v>
      </c>
      <c r="FW68" s="9">
        <v>20842670</v>
      </c>
      <c r="FX68" s="8">
        <v>0</v>
      </c>
      <c r="FY68" s="10">
        <v>14315000</v>
      </c>
      <c r="FZ68" s="10">
        <v>8041401</v>
      </c>
      <c r="GA68" s="9">
        <v>22356401</v>
      </c>
      <c r="GB68" s="8">
        <v>32372926</v>
      </c>
      <c r="GC68" s="10">
        <v>15502390.248148149</v>
      </c>
      <c r="GD68" s="13">
        <v>461</v>
      </c>
      <c r="GE68" s="8">
        <v>130000</v>
      </c>
      <c r="GF68" s="10">
        <v>14488</v>
      </c>
      <c r="GG68" s="13">
        <v>27</v>
      </c>
      <c r="GH68" s="32">
        <v>0</v>
      </c>
      <c r="GI68" s="10">
        <v>0</v>
      </c>
      <c r="GJ68" s="10">
        <v>0</v>
      </c>
      <c r="GK68" s="10">
        <v>0</v>
      </c>
      <c r="GL68" s="10">
        <v>0</v>
      </c>
      <c r="GM68" s="9">
        <v>0</v>
      </c>
      <c r="GN68" s="78">
        <v>48988</v>
      </c>
      <c r="GO68" s="12">
        <v>47456</v>
      </c>
      <c r="GP68" s="12">
        <v>45812</v>
      </c>
      <c r="GQ68" s="12">
        <v>44687</v>
      </c>
      <c r="GR68" s="12">
        <v>44301</v>
      </c>
      <c r="GS68" s="64">
        <v>40750</v>
      </c>
      <c r="GT68" s="12">
        <v>38906</v>
      </c>
      <c r="GU68" s="12">
        <v>35807</v>
      </c>
      <c r="GV68" s="12">
        <v>34667</v>
      </c>
      <c r="GW68" s="12">
        <v>32348</v>
      </c>
      <c r="GX68" s="5">
        <v>31745</v>
      </c>
      <c r="GY68" s="15">
        <v>79789</v>
      </c>
      <c r="GZ68" s="27">
        <v>4</v>
      </c>
    </row>
    <row r="69" spans="1:208" x14ac:dyDescent="0.25">
      <c r="A69" s="4" t="s">
        <v>202</v>
      </c>
      <c r="B69" s="23" t="s">
        <v>203</v>
      </c>
      <c r="C69" s="8">
        <f t="shared" ref="C69:C100" si="35">(EI69-EG69)/GX69</f>
        <v>3006.5963611859838</v>
      </c>
      <c r="D69" s="10">
        <f t="shared" ref="D69:D100" si="36">(DY69-DW69)/GW69</f>
        <v>3126.8982663620482</v>
      </c>
      <c r="E69" s="10">
        <f t="shared" ref="E69:E100" si="37">(DO69-DM69)/GV69</f>
        <v>3073.8474125315952</v>
      </c>
      <c r="F69" s="10">
        <f t="shared" ref="F69:F100" si="38">(DE69-DC69)/GU69</f>
        <v>3073.2142577359969</v>
      </c>
      <c r="G69" s="10">
        <f t="shared" ref="G69:G132" si="39">(CU69-CS69)/GT69</f>
        <v>3018.4334634269167</v>
      </c>
      <c r="H69" s="10">
        <f t="shared" ref="H69:H132" si="40">(CK69-CI69)/GS69</f>
        <v>2877.4938534872053</v>
      </c>
      <c r="I69" s="75">
        <f t="shared" ref="I69:I132" si="41">(CA69-BY69)/GR69</f>
        <v>2966.779453933425</v>
      </c>
      <c r="J69" s="75">
        <f t="shared" ref="J69:J132" si="42">(BQ69-BO69)/GQ69</f>
        <v>3895.3222041259501</v>
      </c>
      <c r="K69" s="75">
        <f t="shared" si="22"/>
        <v>4427.4995899398582</v>
      </c>
      <c r="L69" s="75">
        <f t="shared" si="23"/>
        <v>4687.8489969771917</v>
      </c>
      <c r="M69" s="35">
        <f t="shared" si="24"/>
        <v>4735.3579607415486</v>
      </c>
      <c r="N69" s="8">
        <f t="shared" ref="N69:N100" si="43">(GA69/GX69)</f>
        <v>2144.6287061994608</v>
      </c>
      <c r="O69" s="10">
        <f t="shared" ref="O69:O100" si="44">(FW69/GW69)</f>
        <v>2115.1334498051338</v>
      </c>
      <c r="P69" s="10">
        <f t="shared" ref="P69:P100" si="45">(FS69/GV69)</f>
        <v>2090.7357988559265</v>
      </c>
      <c r="Q69" s="10">
        <f t="shared" ref="Q69:Q100" si="46">(FO69/GU69)</f>
        <v>1956.6451233842538</v>
      </c>
      <c r="R69" s="10">
        <f t="shared" ref="R69:R132" si="47">(FK69/GT69)</f>
        <v>1879.2529271056276</v>
      </c>
      <c r="S69" s="10">
        <f t="shared" ref="S69:S132" si="48">(FG69/GS69)</f>
        <v>1784.0012543903663</v>
      </c>
      <c r="T69" s="75">
        <f t="shared" ref="T69:T132" si="49">(FC69/GR69)</f>
        <v>1751.3967086398204</v>
      </c>
      <c r="U69" s="75">
        <f t="shared" ref="U69:U132" si="50">(EY69/GQ69)</f>
        <v>2056.5118078175897</v>
      </c>
      <c r="V69" s="75">
        <f t="shared" ref="V69:V132" si="51">(EU69/GP69)</f>
        <v>2000.5576817933297</v>
      </c>
      <c r="W69" s="75">
        <f t="shared" si="25"/>
        <v>2159.6874141247595</v>
      </c>
      <c r="X69" s="35">
        <f t="shared" si="26"/>
        <v>2213.7666304525628</v>
      </c>
      <c r="Y69" s="39">
        <f t="shared" ref="Y69:Y132" si="52">GM69</f>
        <v>0</v>
      </c>
      <c r="Z69" s="32">
        <f t="shared" ref="Z69:Z132" si="53">GY69</f>
        <v>57110</v>
      </c>
      <c r="AA69" s="39">
        <f t="shared" ref="AA69:AA132" si="54">(GB69/GD69)</f>
        <v>59285.485714285714</v>
      </c>
      <c r="AB69" s="93">
        <f t="shared" ref="AB69:AB132" si="55">SUM(GB69,GC69,GE69,GF69)/(AW69-AU69)</f>
        <v>0.27276760048496163</v>
      </c>
      <c r="AC69" s="40">
        <f t="shared" ref="AC69:AC132" si="56">GZ69</f>
        <v>2</v>
      </c>
      <c r="AD69" s="69">
        <v>2326438</v>
      </c>
      <c r="AE69" s="73">
        <v>4119181</v>
      </c>
      <c r="AF69" s="73">
        <v>19804507</v>
      </c>
      <c r="AG69" s="73">
        <v>3599359</v>
      </c>
      <c r="AH69" s="73">
        <v>1206100</v>
      </c>
      <c r="AI69" s="73">
        <v>502900</v>
      </c>
      <c r="AJ69" s="73">
        <v>3180101</v>
      </c>
      <c r="AK69" s="73">
        <v>4880200</v>
      </c>
      <c r="AL69" s="73">
        <v>0</v>
      </c>
      <c r="AM69" s="71">
        <v>39618786</v>
      </c>
      <c r="AN69" s="69">
        <v>2461093</v>
      </c>
      <c r="AO69" s="73">
        <v>4126059</v>
      </c>
      <c r="AP69" s="73">
        <v>19554670</v>
      </c>
      <c r="AQ69" s="73">
        <v>1396647</v>
      </c>
      <c r="AR69" s="73">
        <v>1131524</v>
      </c>
      <c r="AS69" s="73">
        <v>428532</v>
      </c>
      <c r="AT69" s="73">
        <v>5019640</v>
      </c>
      <c r="AU69" s="73">
        <v>13184015</v>
      </c>
      <c r="AV69" s="73">
        <v>0</v>
      </c>
      <c r="AW69" s="71">
        <v>47302180</v>
      </c>
      <c r="AX69" s="69">
        <v>2760828</v>
      </c>
      <c r="AY69" s="73">
        <v>3657560</v>
      </c>
      <c r="AZ69" s="73">
        <v>18359814</v>
      </c>
      <c r="BA69" s="73">
        <v>4841448</v>
      </c>
      <c r="BB69" s="73">
        <v>7328</v>
      </c>
      <c r="BC69" s="73">
        <v>248974</v>
      </c>
      <c r="BD69" s="73">
        <v>2515635</v>
      </c>
      <c r="BE69" s="73">
        <v>2168340</v>
      </c>
      <c r="BF69" s="73">
        <v>0</v>
      </c>
      <c r="BG69" s="71">
        <v>34559927</v>
      </c>
      <c r="BH69" s="69">
        <v>2319137</v>
      </c>
      <c r="BI69" s="73">
        <v>3382270</v>
      </c>
      <c r="BJ69" s="73">
        <v>18391082</v>
      </c>
      <c r="BK69" s="73">
        <v>2144067</v>
      </c>
      <c r="BL69" s="73">
        <v>10822</v>
      </c>
      <c r="BM69" s="73">
        <v>230841</v>
      </c>
      <c r="BN69" s="73">
        <v>2222515</v>
      </c>
      <c r="BO69" s="73">
        <v>1546915</v>
      </c>
      <c r="BP69" s="73">
        <v>0</v>
      </c>
      <c r="BQ69" s="71">
        <v>30247649</v>
      </c>
      <c r="BR69" s="69">
        <v>2204375</v>
      </c>
      <c r="BS69" s="73">
        <v>3353155</v>
      </c>
      <c r="BT69" s="73">
        <v>15647587</v>
      </c>
      <c r="BU69" s="73">
        <v>509973</v>
      </c>
      <c r="BV69" s="73">
        <v>116919</v>
      </c>
      <c r="BW69" s="73">
        <v>152534</v>
      </c>
      <c r="BX69" s="73">
        <v>1811995</v>
      </c>
      <c r="BY69" s="73">
        <v>1848502</v>
      </c>
      <c r="BZ69" s="73">
        <v>0</v>
      </c>
      <c r="CA69" s="71">
        <v>25645040</v>
      </c>
      <c r="CB69" s="8">
        <v>2180138</v>
      </c>
      <c r="CC69" s="10">
        <v>2823587</v>
      </c>
      <c r="CD69" s="10">
        <v>15142595</v>
      </c>
      <c r="CE69" s="10">
        <v>795159</v>
      </c>
      <c r="CF69" s="10">
        <v>64988</v>
      </c>
      <c r="CG69" s="10">
        <v>123741</v>
      </c>
      <c r="CH69" s="10">
        <v>1809173</v>
      </c>
      <c r="CI69" s="10">
        <v>1807736</v>
      </c>
      <c r="CJ69" s="10">
        <v>0</v>
      </c>
      <c r="CK69" s="9">
        <v>24747117</v>
      </c>
      <c r="CL69" s="8">
        <v>2156315</v>
      </c>
      <c r="CM69" s="10">
        <v>3132150</v>
      </c>
      <c r="CN69" s="10">
        <v>15130743</v>
      </c>
      <c r="CO69" s="10">
        <v>1223310</v>
      </c>
      <c r="CP69" s="10">
        <v>65233</v>
      </c>
      <c r="CQ69" s="10">
        <v>105333</v>
      </c>
      <c r="CR69" s="10">
        <v>2162333</v>
      </c>
      <c r="CS69" s="10">
        <v>1820008</v>
      </c>
      <c r="CT69" s="10">
        <v>0</v>
      </c>
      <c r="CU69" s="9">
        <v>25795425</v>
      </c>
      <c r="CV69" s="8">
        <v>2060079</v>
      </c>
      <c r="CW69" s="10">
        <v>3616455</v>
      </c>
      <c r="CX69" s="10">
        <v>14717859</v>
      </c>
      <c r="CY69" s="10">
        <v>883113</v>
      </c>
      <c r="CZ69" s="10">
        <v>74558</v>
      </c>
      <c r="DA69" s="10">
        <v>94764</v>
      </c>
      <c r="DB69" s="10">
        <v>2090920</v>
      </c>
      <c r="DC69" s="10">
        <v>1856788</v>
      </c>
      <c r="DD69" s="10">
        <v>0</v>
      </c>
      <c r="DE69" s="9">
        <v>25394536</v>
      </c>
      <c r="DF69" s="8">
        <v>1933584</v>
      </c>
      <c r="DG69" s="10">
        <v>2782534</v>
      </c>
      <c r="DH69" s="10">
        <v>15442838</v>
      </c>
      <c r="DI69" s="10">
        <v>612445</v>
      </c>
      <c r="DJ69" s="10">
        <v>80408</v>
      </c>
      <c r="DK69" s="10">
        <v>112743</v>
      </c>
      <c r="DL69" s="10">
        <v>2141559</v>
      </c>
      <c r="DM69" s="10">
        <v>1875395</v>
      </c>
      <c r="DN69" s="10">
        <v>0</v>
      </c>
      <c r="DO69" s="9">
        <v>24981506</v>
      </c>
      <c r="DP69" s="8">
        <v>1945590</v>
      </c>
      <c r="DQ69" s="10">
        <v>2901366</v>
      </c>
      <c r="DR69" s="10">
        <v>15078704</v>
      </c>
      <c r="DS69" s="10">
        <v>793322</v>
      </c>
      <c r="DT69" s="10">
        <v>82914</v>
      </c>
      <c r="DU69" s="10">
        <v>141199</v>
      </c>
      <c r="DV69" s="10">
        <v>2324155</v>
      </c>
      <c r="DW69" s="10">
        <v>2042783</v>
      </c>
      <c r="DX69" s="10">
        <v>0</v>
      </c>
      <c r="DY69" s="9">
        <v>25310033</v>
      </c>
      <c r="DZ69" s="8">
        <v>1951821</v>
      </c>
      <c r="EA69" s="10">
        <v>2521023</v>
      </c>
      <c r="EB69" s="10">
        <v>14703184</v>
      </c>
      <c r="EC69" s="10">
        <v>669887</v>
      </c>
      <c r="ED69" s="10">
        <v>34762</v>
      </c>
      <c r="EE69" s="10">
        <v>124079</v>
      </c>
      <c r="EF69" s="10">
        <v>2304189</v>
      </c>
      <c r="EG69" s="10">
        <v>2043921</v>
      </c>
      <c r="EH69" s="10">
        <v>0</v>
      </c>
      <c r="EI69" s="9">
        <v>24352866</v>
      </c>
      <c r="EJ69" s="8">
        <v>1200000</v>
      </c>
      <c r="EK69" s="10">
        <v>15040192</v>
      </c>
      <c r="EL69" s="10">
        <v>1E-3</v>
      </c>
      <c r="EM69" s="9">
        <v>16240192.001</v>
      </c>
      <c r="EN69" s="8">
        <v>73441</v>
      </c>
      <c r="EO69" s="10">
        <v>15644764</v>
      </c>
      <c r="EP69" s="10">
        <v>0</v>
      </c>
      <c r="EQ69" s="9">
        <v>15718205</v>
      </c>
      <c r="ER69" s="8">
        <v>134689</v>
      </c>
      <c r="ES69" s="10">
        <v>14501391</v>
      </c>
      <c r="ET69" s="10">
        <v>0</v>
      </c>
      <c r="EU69" s="9">
        <v>14636080</v>
      </c>
      <c r="EV69" s="8">
        <v>194406</v>
      </c>
      <c r="EW69" s="10">
        <v>14957973</v>
      </c>
      <c r="EX69" s="10">
        <v>0</v>
      </c>
      <c r="EY69" s="9">
        <v>15152379</v>
      </c>
      <c r="EZ69" s="8">
        <v>359801</v>
      </c>
      <c r="FA69" s="10">
        <v>13688152</v>
      </c>
      <c r="FB69" s="10">
        <v>0</v>
      </c>
      <c r="FC69" s="9">
        <v>14047953</v>
      </c>
      <c r="FD69" s="8">
        <v>631184</v>
      </c>
      <c r="FE69" s="10">
        <v>13590874</v>
      </c>
      <c r="FF69" s="10">
        <v>0</v>
      </c>
      <c r="FG69" s="9">
        <v>14222058</v>
      </c>
      <c r="FH69" s="8">
        <v>858492</v>
      </c>
      <c r="FI69" s="10">
        <v>14068414</v>
      </c>
      <c r="FJ69" s="10">
        <v>0</v>
      </c>
      <c r="FK69" s="9">
        <v>14926906</v>
      </c>
      <c r="FL69" s="8">
        <v>993809</v>
      </c>
      <c r="FM69" s="10">
        <v>13992136</v>
      </c>
      <c r="FN69" s="10">
        <v>0</v>
      </c>
      <c r="FO69" s="9">
        <v>14985945</v>
      </c>
      <c r="FP69" s="8">
        <v>1249301</v>
      </c>
      <c r="FQ69" s="10">
        <v>14466760</v>
      </c>
      <c r="FR69" s="10">
        <v>0</v>
      </c>
      <c r="FS69" s="9">
        <v>15716061</v>
      </c>
      <c r="FT69" s="8">
        <v>806795</v>
      </c>
      <c r="FU69" s="10">
        <v>14931913</v>
      </c>
      <c r="FV69" s="10">
        <v>0</v>
      </c>
      <c r="FW69" s="9">
        <v>15738708</v>
      </c>
      <c r="FX69" s="8">
        <v>525896</v>
      </c>
      <c r="FY69" s="10">
        <v>15387249</v>
      </c>
      <c r="FZ69" s="10">
        <v>0</v>
      </c>
      <c r="GA69" s="9">
        <v>15913145</v>
      </c>
      <c r="GB69" s="8">
        <v>6224976</v>
      </c>
      <c r="GC69" s="10">
        <v>3013685</v>
      </c>
      <c r="GD69" s="13">
        <v>105</v>
      </c>
      <c r="GE69" s="8">
        <v>58502</v>
      </c>
      <c r="GF69" s="10">
        <v>9167</v>
      </c>
      <c r="GG69" s="13">
        <v>13</v>
      </c>
      <c r="GH69" s="32">
        <v>0</v>
      </c>
      <c r="GI69" s="10">
        <v>0</v>
      </c>
      <c r="GJ69" s="10">
        <v>0</v>
      </c>
      <c r="GK69" s="10">
        <v>0</v>
      </c>
      <c r="GL69" s="10">
        <v>0</v>
      </c>
      <c r="GM69" s="9">
        <v>0</v>
      </c>
      <c r="GN69" s="78">
        <v>7336</v>
      </c>
      <c r="GO69" s="12">
        <v>7278</v>
      </c>
      <c r="GP69" s="12">
        <v>7316</v>
      </c>
      <c r="GQ69" s="12">
        <v>7368</v>
      </c>
      <c r="GR69" s="12">
        <v>8021</v>
      </c>
      <c r="GS69" s="64">
        <v>7972</v>
      </c>
      <c r="GT69" s="12">
        <v>7943</v>
      </c>
      <c r="GU69" s="12">
        <v>7659</v>
      </c>
      <c r="GV69" s="12">
        <v>7517</v>
      </c>
      <c r="GW69" s="12">
        <v>7441</v>
      </c>
      <c r="GX69" s="5">
        <v>7420</v>
      </c>
      <c r="GY69" s="15">
        <v>57110</v>
      </c>
      <c r="GZ69" s="27">
        <v>2</v>
      </c>
    </row>
    <row r="70" spans="1:208" x14ac:dyDescent="0.25">
      <c r="A70" s="4" t="s">
        <v>377</v>
      </c>
      <c r="B70" s="23" t="s">
        <v>372</v>
      </c>
      <c r="C70" s="8">
        <f t="shared" si="35"/>
        <v>701.8496240601504</v>
      </c>
      <c r="D70" s="10">
        <f t="shared" si="36"/>
        <v>720.55639097744358</v>
      </c>
      <c r="E70" s="10">
        <f t="shared" si="37"/>
        <v>654.17910447761199</v>
      </c>
      <c r="F70" s="10">
        <f t="shared" si="38"/>
        <v>717.87769784172667</v>
      </c>
      <c r="G70" s="10">
        <f t="shared" si="39"/>
        <v>921.45985401459859</v>
      </c>
      <c r="H70" s="10">
        <f t="shared" si="40"/>
        <v>841.12949640287775</v>
      </c>
      <c r="I70" s="75">
        <f t="shared" si="41"/>
        <v>788.12318840579712</v>
      </c>
      <c r="J70" s="75">
        <f t="shared" si="42"/>
        <v>937.97058823529414</v>
      </c>
      <c r="K70" s="75">
        <f t="shared" si="22"/>
        <v>1109.294964028777</v>
      </c>
      <c r="L70" s="75">
        <f t="shared" si="23"/>
        <v>2163.6214285714286</v>
      </c>
      <c r="M70" s="35">
        <f t="shared" si="24"/>
        <v>2403.6642335766423</v>
      </c>
      <c r="N70" s="8">
        <f t="shared" si="43"/>
        <v>0</v>
      </c>
      <c r="O70" s="10">
        <f t="shared" si="44"/>
        <v>0</v>
      </c>
      <c r="P70" s="10">
        <f t="shared" si="45"/>
        <v>0</v>
      </c>
      <c r="Q70" s="10">
        <f t="shared" si="46"/>
        <v>0</v>
      </c>
      <c r="R70" s="10">
        <f t="shared" si="47"/>
        <v>0</v>
      </c>
      <c r="S70" s="10">
        <f t="shared" si="48"/>
        <v>0</v>
      </c>
      <c r="T70" s="75">
        <f t="shared" si="49"/>
        <v>0</v>
      </c>
      <c r="U70" s="75">
        <f t="shared" si="50"/>
        <v>0</v>
      </c>
      <c r="V70" s="75">
        <f t="shared" si="51"/>
        <v>0</v>
      </c>
      <c r="W70" s="75">
        <f t="shared" si="25"/>
        <v>0</v>
      </c>
      <c r="X70" s="35">
        <f t="shared" si="26"/>
        <v>0</v>
      </c>
      <c r="Y70" s="39">
        <f t="shared" si="52"/>
        <v>0</v>
      </c>
      <c r="Z70" s="46">
        <f t="shared" si="53"/>
        <v>69886</v>
      </c>
      <c r="AA70" s="39">
        <f t="shared" si="54"/>
        <v>29691</v>
      </c>
      <c r="AB70" s="93">
        <f t="shared" si="55"/>
        <v>0.11947891597090857</v>
      </c>
      <c r="AC70" s="40">
        <f t="shared" si="56"/>
        <v>0</v>
      </c>
      <c r="AD70" s="69">
        <v>260905</v>
      </c>
      <c r="AE70" s="73">
        <v>11747</v>
      </c>
      <c r="AF70" s="73">
        <v>39800</v>
      </c>
      <c r="AG70" s="73">
        <v>2600</v>
      </c>
      <c r="AH70" s="73">
        <v>0</v>
      </c>
      <c r="AI70" s="73">
        <v>0</v>
      </c>
      <c r="AJ70" s="73">
        <v>14250</v>
      </c>
      <c r="AK70" s="73">
        <v>0</v>
      </c>
      <c r="AL70" s="73">
        <v>0</v>
      </c>
      <c r="AM70" s="71">
        <v>329302</v>
      </c>
      <c r="AN70" s="69">
        <v>234410</v>
      </c>
      <c r="AO70" s="73">
        <v>8929</v>
      </c>
      <c r="AP70" s="73">
        <v>35542</v>
      </c>
      <c r="AQ70" s="73">
        <v>2744</v>
      </c>
      <c r="AR70" s="73">
        <v>0</v>
      </c>
      <c r="AS70" s="73">
        <v>0</v>
      </c>
      <c r="AT70" s="73">
        <v>21282</v>
      </c>
      <c r="AU70" s="73"/>
      <c r="AV70" s="73"/>
      <c r="AW70" s="71">
        <v>302907</v>
      </c>
      <c r="AX70" s="69">
        <v>106780</v>
      </c>
      <c r="AY70" s="73">
        <v>5600</v>
      </c>
      <c r="AZ70" s="73">
        <v>28273</v>
      </c>
      <c r="BA70" s="73">
        <v>2794</v>
      </c>
      <c r="BB70" s="73">
        <v>0</v>
      </c>
      <c r="BC70" s="73">
        <v>0</v>
      </c>
      <c r="BD70" s="73">
        <v>10745</v>
      </c>
      <c r="BE70" s="73">
        <v>0</v>
      </c>
      <c r="BF70" s="73">
        <v>0</v>
      </c>
      <c r="BG70" s="71">
        <v>154192</v>
      </c>
      <c r="BH70" s="69">
        <v>78880</v>
      </c>
      <c r="BI70" s="73">
        <v>12036</v>
      </c>
      <c r="BJ70" s="73">
        <v>27903</v>
      </c>
      <c r="BK70" s="73">
        <v>2537</v>
      </c>
      <c r="BL70" s="73">
        <v>0</v>
      </c>
      <c r="BM70" s="73">
        <v>0</v>
      </c>
      <c r="BN70" s="73">
        <v>6208</v>
      </c>
      <c r="BO70" s="73">
        <v>0</v>
      </c>
      <c r="BP70" s="73">
        <v>0</v>
      </c>
      <c r="BQ70" s="71">
        <v>127564</v>
      </c>
      <c r="BR70" s="69">
        <v>75475</v>
      </c>
      <c r="BS70" s="73">
        <v>2772</v>
      </c>
      <c r="BT70" s="73">
        <v>21552</v>
      </c>
      <c r="BU70" s="73">
        <v>2356</v>
      </c>
      <c r="BV70" s="73">
        <v>0</v>
      </c>
      <c r="BW70" s="73">
        <v>0</v>
      </c>
      <c r="BX70" s="73">
        <v>6606</v>
      </c>
      <c r="BY70" s="73">
        <v>0</v>
      </c>
      <c r="BZ70" s="73">
        <v>0</v>
      </c>
      <c r="CA70" s="71">
        <v>108761</v>
      </c>
      <c r="CB70" s="8">
        <v>76040</v>
      </c>
      <c r="CC70" s="10">
        <v>3326</v>
      </c>
      <c r="CD70" s="10">
        <v>25106</v>
      </c>
      <c r="CE70" s="10">
        <v>2292</v>
      </c>
      <c r="CF70" s="10">
        <v>0</v>
      </c>
      <c r="CG70" s="10">
        <v>0</v>
      </c>
      <c r="CH70" s="10">
        <v>10153</v>
      </c>
      <c r="CI70" s="10">
        <v>0</v>
      </c>
      <c r="CJ70" s="10">
        <v>0</v>
      </c>
      <c r="CK70" s="9">
        <v>116917</v>
      </c>
      <c r="CL70" s="8">
        <v>84587</v>
      </c>
      <c r="CM70" s="10">
        <v>5824</v>
      </c>
      <c r="CN70" s="10">
        <v>28051</v>
      </c>
      <c r="CO70" s="10">
        <v>2450</v>
      </c>
      <c r="CP70" s="10">
        <v>0</v>
      </c>
      <c r="CQ70" s="10">
        <v>0</v>
      </c>
      <c r="CR70" s="10">
        <v>5328</v>
      </c>
      <c r="CS70" s="10">
        <v>0</v>
      </c>
      <c r="CT70" s="10">
        <v>0</v>
      </c>
      <c r="CU70" s="9">
        <v>126240</v>
      </c>
      <c r="CV70" s="8">
        <v>62172</v>
      </c>
      <c r="CW70" s="10">
        <v>3259</v>
      </c>
      <c r="CX70" s="10">
        <v>25252</v>
      </c>
      <c r="CY70" s="10">
        <v>2485</v>
      </c>
      <c r="CZ70" s="10">
        <v>0</v>
      </c>
      <c r="DA70" s="10">
        <v>0</v>
      </c>
      <c r="DB70" s="10">
        <v>6617</v>
      </c>
      <c r="DC70" s="10">
        <v>0</v>
      </c>
      <c r="DD70" s="10">
        <v>0</v>
      </c>
      <c r="DE70" s="9">
        <v>99785</v>
      </c>
      <c r="DF70" s="8">
        <v>56479</v>
      </c>
      <c r="DG70" s="10">
        <v>3204</v>
      </c>
      <c r="DH70" s="10">
        <v>20462</v>
      </c>
      <c r="DI70" s="10">
        <v>2457</v>
      </c>
      <c r="DJ70" s="10">
        <v>0</v>
      </c>
      <c r="DK70" s="10">
        <v>0</v>
      </c>
      <c r="DL70" s="10">
        <v>5058</v>
      </c>
      <c r="DM70" s="10">
        <v>0</v>
      </c>
      <c r="DN70" s="10">
        <v>0</v>
      </c>
      <c r="DO70" s="9">
        <v>87660</v>
      </c>
      <c r="DP70" s="8">
        <v>69394</v>
      </c>
      <c r="DQ70" s="10">
        <v>2114</v>
      </c>
      <c r="DR70" s="10">
        <v>16182</v>
      </c>
      <c r="DS70" s="10">
        <v>3272</v>
      </c>
      <c r="DT70" s="10">
        <v>0</v>
      </c>
      <c r="DU70" s="10">
        <v>0</v>
      </c>
      <c r="DV70" s="10">
        <v>4872</v>
      </c>
      <c r="DW70" s="10">
        <v>0</v>
      </c>
      <c r="DX70" s="10">
        <v>0</v>
      </c>
      <c r="DY70" s="9">
        <v>95834</v>
      </c>
      <c r="DZ70" s="8">
        <v>61787</v>
      </c>
      <c r="EA70" s="10">
        <v>1475</v>
      </c>
      <c r="EB70" s="10">
        <v>19944</v>
      </c>
      <c r="EC70" s="10">
        <v>3951</v>
      </c>
      <c r="ED70" s="10">
        <v>0</v>
      </c>
      <c r="EE70" s="10">
        <v>0</v>
      </c>
      <c r="EF70" s="10">
        <v>6189</v>
      </c>
      <c r="EG70" s="10">
        <v>0</v>
      </c>
      <c r="EH70" s="10">
        <v>0</v>
      </c>
      <c r="EI70" s="9">
        <v>93346</v>
      </c>
      <c r="EJ70" s="8">
        <v>0</v>
      </c>
      <c r="EK70" s="10">
        <v>0</v>
      </c>
      <c r="EL70" s="10">
        <v>0</v>
      </c>
      <c r="EM70" s="9">
        <v>0</v>
      </c>
      <c r="EN70" s="8">
        <v>0</v>
      </c>
      <c r="EO70" s="10">
        <v>0</v>
      </c>
      <c r="EP70" s="10">
        <v>0</v>
      </c>
      <c r="EQ70" s="9">
        <v>0</v>
      </c>
      <c r="ER70" s="8">
        <v>0</v>
      </c>
      <c r="ES70" s="10">
        <v>0</v>
      </c>
      <c r="ET70" s="10">
        <v>0</v>
      </c>
      <c r="EU70" s="9">
        <v>0</v>
      </c>
      <c r="EV70" s="8">
        <v>0</v>
      </c>
      <c r="EW70" s="10">
        <v>0</v>
      </c>
      <c r="EX70" s="10">
        <v>0</v>
      </c>
      <c r="EY70" s="9">
        <v>0</v>
      </c>
      <c r="EZ70" s="8">
        <v>0</v>
      </c>
      <c r="FA70" s="10">
        <v>0</v>
      </c>
      <c r="FB70" s="10">
        <v>0</v>
      </c>
      <c r="FC70" s="9">
        <v>0</v>
      </c>
      <c r="FD70" s="8">
        <v>0</v>
      </c>
      <c r="FE70" s="10">
        <v>0</v>
      </c>
      <c r="FF70" s="10">
        <v>0</v>
      </c>
      <c r="FG70" s="9">
        <v>0</v>
      </c>
      <c r="FH70" s="8">
        <v>0</v>
      </c>
      <c r="FI70" s="10">
        <v>0</v>
      </c>
      <c r="FJ70" s="10">
        <v>0</v>
      </c>
      <c r="FK70" s="9">
        <v>0</v>
      </c>
      <c r="FL70" s="8">
        <v>0</v>
      </c>
      <c r="FM70" s="10">
        <v>0</v>
      </c>
      <c r="FN70" s="10">
        <v>0</v>
      </c>
      <c r="FO70" s="9">
        <v>0</v>
      </c>
      <c r="FP70" s="8">
        <v>0</v>
      </c>
      <c r="FQ70" s="10">
        <v>0</v>
      </c>
      <c r="FR70" s="10">
        <v>0</v>
      </c>
      <c r="FS70" s="9">
        <v>0</v>
      </c>
      <c r="FT70" s="8">
        <v>0</v>
      </c>
      <c r="FU70" s="10">
        <v>0</v>
      </c>
      <c r="FV70" s="10">
        <v>0</v>
      </c>
      <c r="FW70" s="9">
        <v>0</v>
      </c>
      <c r="FX70" s="8">
        <v>0</v>
      </c>
      <c r="FY70" s="10">
        <v>0</v>
      </c>
      <c r="FZ70" s="10">
        <v>0</v>
      </c>
      <c r="GA70" s="9">
        <v>0</v>
      </c>
      <c r="GB70" s="8">
        <v>29691</v>
      </c>
      <c r="GC70" s="10">
        <v>6500</v>
      </c>
      <c r="GD70" s="13">
        <v>1</v>
      </c>
      <c r="GE70" s="8">
        <v>0</v>
      </c>
      <c r="GF70" s="10">
        <v>0</v>
      </c>
      <c r="GG70" s="13">
        <v>0</v>
      </c>
      <c r="GH70" s="32">
        <v>0</v>
      </c>
      <c r="GI70" s="10">
        <v>0</v>
      </c>
      <c r="GJ70" s="10">
        <v>0</v>
      </c>
      <c r="GK70" s="10">
        <v>0</v>
      </c>
      <c r="GL70" s="10">
        <v>0</v>
      </c>
      <c r="GM70" s="9">
        <v>0</v>
      </c>
      <c r="GN70" s="78">
        <v>137</v>
      </c>
      <c r="GO70" s="12">
        <v>140</v>
      </c>
      <c r="GP70" s="12">
        <v>139</v>
      </c>
      <c r="GQ70" s="12">
        <v>136</v>
      </c>
      <c r="GR70" s="12">
        <v>138</v>
      </c>
      <c r="GS70" s="64">
        <v>139</v>
      </c>
      <c r="GT70" s="12">
        <v>137</v>
      </c>
      <c r="GU70" s="12">
        <v>139</v>
      </c>
      <c r="GV70" s="12">
        <v>134</v>
      </c>
      <c r="GW70" s="12">
        <v>133</v>
      </c>
      <c r="GX70" s="5">
        <v>133</v>
      </c>
      <c r="GY70" s="29">
        <v>69886</v>
      </c>
      <c r="GZ70" s="27">
        <v>0</v>
      </c>
    </row>
    <row r="71" spans="1:208" x14ac:dyDescent="0.25">
      <c r="A71" s="4" t="s">
        <v>86</v>
      </c>
      <c r="B71" s="23" t="s">
        <v>85</v>
      </c>
      <c r="C71" s="8">
        <f t="shared" si="35"/>
        <v>4666.8113474374932</v>
      </c>
      <c r="D71" s="10">
        <f t="shared" si="36"/>
        <v>5024.8260798339979</v>
      </c>
      <c r="E71" s="10">
        <f t="shared" si="37"/>
        <v>5108.8931662507302</v>
      </c>
      <c r="F71" s="10">
        <f t="shared" si="38"/>
        <v>5289.31819618586</v>
      </c>
      <c r="G71" s="10">
        <f t="shared" si="39"/>
        <v>5355.6886342424559</v>
      </c>
      <c r="H71" s="10">
        <f t="shared" si="40"/>
        <v>5871.8357305463578</v>
      </c>
      <c r="I71" s="75">
        <f t="shared" si="41"/>
        <v>5293.8204584260366</v>
      </c>
      <c r="J71" s="75">
        <f t="shared" si="42"/>
        <v>4885.1873505317253</v>
      </c>
      <c r="K71" s="75">
        <f t="shared" ref="K71:K134" si="57">(BG71-BE71)/GP71</f>
        <v>5197.4489241906294</v>
      </c>
      <c r="L71" s="75">
        <f t="shared" ref="L71:L134" si="58">(AW71-AU71)/GO71</f>
        <v>8872.4941461054677</v>
      </c>
      <c r="M71" s="35">
        <f t="shared" ref="M71:M134" si="59">(AM71-AK71)/GN71</f>
        <v>5704.546229228803</v>
      </c>
      <c r="N71" s="8">
        <f t="shared" si="43"/>
        <v>5972.7643398574501</v>
      </c>
      <c r="O71" s="10">
        <f t="shared" si="44"/>
        <v>5576.5782777262057</v>
      </c>
      <c r="P71" s="10">
        <f t="shared" si="45"/>
        <v>5125.44836191791</v>
      </c>
      <c r="Q71" s="10">
        <f t="shared" si="46"/>
        <v>5171.1671583605521</v>
      </c>
      <c r="R71" s="10">
        <f t="shared" si="47"/>
        <v>4830.2105672508551</v>
      </c>
      <c r="S71" s="10">
        <f t="shared" si="48"/>
        <v>6589.4161320364237</v>
      </c>
      <c r="T71" s="75">
        <f t="shared" si="49"/>
        <v>6245.1076214622035</v>
      </c>
      <c r="U71" s="75">
        <f t="shared" si="50"/>
        <v>5428.9116165470923</v>
      </c>
      <c r="V71" s="75">
        <f t="shared" si="51"/>
        <v>5006.6362859440978</v>
      </c>
      <c r="W71" s="75">
        <f t="shared" ref="W71:W134" si="60">(EQ71/GO71)</f>
        <v>4498.6453797774557</v>
      </c>
      <c r="X71" s="35">
        <f t="shared" ref="X71:X134" si="61">(EM71/GN71)</f>
        <v>4092.458457605454</v>
      </c>
      <c r="Y71" s="39">
        <f t="shared" si="52"/>
        <v>2491478</v>
      </c>
      <c r="Z71" s="32">
        <f t="shared" si="53"/>
        <v>56553</v>
      </c>
      <c r="AA71" s="39">
        <f t="shared" si="54"/>
        <v>69344.855769230766</v>
      </c>
      <c r="AB71" s="93">
        <f t="shared" si="55"/>
        <v>0.29672856410368875</v>
      </c>
      <c r="AC71" s="40">
        <f t="shared" si="56"/>
        <v>5</v>
      </c>
      <c r="AD71" s="69">
        <v>21092655</v>
      </c>
      <c r="AE71" s="73">
        <v>24401046</v>
      </c>
      <c r="AF71" s="73">
        <v>66398008</v>
      </c>
      <c r="AG71" s="73">
        <v>2618230</v>
      </c>
      <c r="AH71" s="73">
        <v>2894400</v>
      </c>
      <c r="AI71" s="73">
        <v>0</v>
      </c>
      <c r="AJ71" s="73">
        <v>3092791</v>
      </c>
      <c r="AK71" s="73">
        <v>52477188</v>
      </c>
      <c r="AL71" s="73">
        <v>0</v>
      </c>
      <c r="AM71" s="71">
        <v>172974318</v>
      </c>
      <c r="AN71" s="69">
        <v>30387160</v>
      </c>
      <c r="AO71" s="73">
        <v>25891554</v>
      </c>
      <c r="AP71" s="73">
        <v>117218031</v>
      </c>
      <c r="AQ71" s="73">
        <v>2317567</v>
      </c>
      <c r="AR71" s="73">
        <v>2845580</v>
      </c>
      <c r="AS71" s="73">
        <v>0</v>
      </c>
      <c r="AT71" s="73">
        <v>4734562</v>
      </c>
      <c r="AU71" s="73">
        <v>65396395</v>
      </c>
      <c r="AV71" s="73">
        <v>0</v>
      </c>
      <c r="AW71" s="71">
        <v>248790849</v>
      </c>
      <c r="AX71" s="69">
        <v>17825767</v>
      </c>
      <c r="AY71" s="73">
        <v>18734654</v>
      </c>
      <c r="AZ71" s="73">
        <v>62132073</v>
      </c>
      <c r="BA71" s="73">
        <v>1256333</v>
      </c>
      <c r="BB71" s="73">
        <v>1393796</v>
      </c>
      <c r="BC71" s="73">
        <v>0</v>
      </c>
      <c r="BD71" s="73">
        <v>2045031</v>
      </c>
      <c r="BE71" s="73">
        <v>15202284</v>
      </c>
      <c r="BF71" s="73">
        <v>0</v>
      </c>
      <c r="BG71" s="71">
        <v>118589938</v>
      </c>
      <c r="BH71" s="69">
        <v>14698223</v>
      </c>
      <c r="BI71" s="73">
        <v>18245562</v>
      </c>
      <c r="BJ71" s="73">
        <v>56890256</v>
      </c>
      <c r="BK71" s="73">
        <v>1605197</v>
      </c>
      <c r="BL71" s="73">
        <v>2235356</v>
      </c>
      <c r="BM71" s="73">
        <v>0</v>
      </c>
      <c r="BN71" s="73">
        <v>2333993</v>
      </c>
      <c r="BO71" s="73">
        <v>17273585</v>
      </c>
      <c r="BP71" s="73">
        <v>0</v>
      </c>
      <c r="BQ71" s="71">
        <v>113282172</v>
      </c>
      <c r="BR71" s="69">
        <v>25955367</v>
      </c>
      <c r="BS71" s="73">
        <v>21501846</v>
      </c>
      <c r="BT71" s="73">
        <v>50370844</v>
      </c>
      <c r="BU71" s="73">
        <v>1257896</v>
      </c>
      <c r="BV71" s="73">
        <v>1731621</v>
      </c>
      <c r="BW71" s="73">
        <v>0</v>
      </c>
      <c r="BX71" s="73">
        <v>1496094</v>
      </c>
      <c r="BY71" s="73">
        <v>16414636</v>
      </c>
      <c r="BZ71" s="73">
        <v>0</v>
      </c>
      <c r="CA71" s="71">
        <v>118728304</v>
      </c>
      <c r="CB71" s="8">
        <v>31756613</v>
      </c>
      <c r="CC71" s="10">
        <v>16075242</v>
      </c>
      <c r="CD71" s="10">
        <v>57678453</v>
      </c>
      <c r="CE71" s="10">
        <v>1784049</v>
      </c>
      <c r="CF71" s="10">
        <v>1975849</v>
      </c>
      <c r="CG71" s="10">
        <v>0</v>
      </c>
      <c r="CH71" s="10">
        <v>4220635</v>
      </c>
      <c r="CI71" s="10">
        <v>11217984</v>
      </c>
      <c r="CJ71" s="10">
        <v>0</v>
      </c>
      <c r="CK71" s="9">
        <v>124708825</v>
      </c>
      <c r="CL71" s="8">
        <v>29720545</v>
      </c>
      <c r="CM71" s="10">
        <v>15922168</v>
      </c>
      <c r="CN71" s="10">
        <v>51533646</v>
      </c>
      <c r="CO71" s="10">
        <v>1098197</v>
      </c>
      <c r="CP71" s="10">
        <v>3623415</v>
      </c>
      <c r="CQ71" s="10">
        <v>0</v>
      </c>
      <c r="CR71" s="10">
        <v>1391840</v>
      </c>
      <c r="CS71" s="10">
        <v>21420686</v>
      </c>
      <c r="CT71" s="10">
        <v>0</v>
      </c>
      <c r="CU71" s="9">
        <v>124710497</v>
      </c>
      <c r="CV71" s="8">
        <v>29483928</v>
      </c>
      <c r="CW71" s="10">
        <v>19146114</v>
      </c>
      <c r="CX71" s="10">
        <v>47048923</v>
      </c>
      <c r="CY71" s="10">
        <v>1680309</v>
      </c>
      <c r="CZ71" s="10">
        <v>1747016</v>
      </c>
      <c r="DA71" s="10">
        <v>0</v>
      </c>
      <c r="DB71" s="10">
        <v>1295548</v>
      </c>
      <c r="DC71" s="10">
        <v>11969580</v>
      </c>
      <c r="DD71" s="10">
        <v>0</v>
      </c>
      <c r="DE71" s="9">
        <v>112371418</v>
      </c>
      <c r="DF71" s="8">
        <v>26038092</v>
      </c>
      <c r="DG71" s="10">
        <v>19436746</v>
      </c>
      <c r="DH71" s="10">
        <v>44489324</v>
      </c>
      <c r="DI71" s="10">
        <v>2926464</v>
      </c>
      <c r="DJ71" s="10">
        <v>2029309</v>
      </c>
      <c r="DK71" s="10">
        <v>0</v>
      </c>
      <c r="DL71" s="10">
        <v>1295850</v>
      </c>
      <c r="DM71" s="10">
        <v>21285442</v>
      </c>
      <c r="DN71" s="10">
        <v>0</v>
      </c>
      <c r="DO71" s="9">
        <v>117501227</v>
      </c>
      <c r="DP71" s="8">
        <v>27423921</v>
      </c>
      <c r="DQ71" s="10">
        <v>15848361</v>
      </c>
      <c r="DR71" s="10">
        <v>43180226</v>
      </c>
      <c r="DS71" s="10">
        <v>2921561</v>
      </c>
      <c r="DT71" s="10">
        <v>1522658</v>
      </c>
      <c r="DU71" s="10">
        <v>0</v>
      </c>
      <c r="DV71" s="10">
        <v>1122913</v>
      </c>
      <c r="DW71" s="10">
        <v>13212639</v>
      </c>
      <c r="DX71" s="10">
        <v>0</v>
      </c>
      <c r="DY71" s="9">
        <v>105232279</v>
      </c>
      <c r="DZ71" s="8">
        <v>19527330</v>
      </c>
      <c r="EA71" s="10">
        <v>16521048</v>
      </c>
      <c r="EB71" s="10">
        <v>42000896</v>
      </c>
      <c r="EC71" s="10">
        <v>1496689</v>
      </c>
      <c r="ED71" s="10">
        <v>1779433</v>
      </c>
      <c r="EE71" s="10">
        <v>0</v>
      </c>
      <c r="EF71" s="10">
        <v>1174495</v>
      </c>
      <c r="EG71" s="10">
        <v>15860918</v>
      </c>
      <c r="EH71" s="10">
        <v>0</v>
      </c>
      <c r="EI71" s="9">
        <v>98360809</v>
      </c>
      <c r="EJ71" s="8">
        <v>13359000</v>
      </c>
      <c r="EK71" s="10">
        <v>73086000</v>
      </c>
      <c r="EL71" s="10">
        <v>0</v>
      </c>
      <c r="EM71" s="9">
        <v>86445000</v>
      </c>
      <c r="EN71" s="8">
        <v>13959000</v>
      </c>
      <c r="EO71" s="10">
        <v>79028000</v>
      </c>
      <c r="EP71" s="10">
        <v>0</v>
      </c>
      <c r="EQ71" s="9">
        <v>92987000</v>
      </c>
      <c r="ER71" s="8">
        <v>0</v>
      </c>
      <c r="ES71" s="10">
        <v>84473009</v>
      </c>
      <c r="ET71" s="10">
        <v>15119000</v>
      </c>
      <c r="EU71" s="9">
        <v>99592009</v>
      </c>
      <c r="EV71" s="8">
        <v>0</v>
      </c>
      <c r="EW71" s="10">
        <v>90302400</v>
      </c>
      <c r="EX71" s="10">
        <v>16392000</v>
      </c>
      <c r="EY71" s="9">
        <v>106694400</v>
      </c>
      <c r="EZ71" s="8">
        <v>0</v>
      </c>
      <c r="FA71" s="10">
        <v>103395955</v>
      </c>
      <c r="FB71" s="10">
        <v>17303240</v>
      </c>
      <c r="FC71" s="9">
        <v>120699195</v>
      </c>
      <c r="FD71" s="8">
        <v>0</v>
      </c>
      <c r="FE71" s="10">
        <v>108916343</v>
      </c>
      <c r="FF71" s="10">
        <v>18443892</v>
      </c>
      <c r="FG71" s="9">
        <v>127360235</v>
      </c>
      <c r="FH71" s="8">
        <v>0</v>
      </c>
      <c r="FI71" s="10">
        <v>74087441</v>
      </c>
      <c r="FJ71" s="10">
        <v>19068000</v>
      </c>
      <c r="FK71" s="9">
        <v>93155441</v>
      </c>
      <c r="FL71" s="8">
        <v>0</v>
      </c>
      <c r="FM71" s="10">
        <v>78039095</v>
      </c>
      <c r="FN71" s="10">
        <v>20120000</v>
      </c>
      <c r="FO71" s="9">
        <v>98159095</v>
      </c>
      <c r="FP71" s="8">
        <v>0</v>
      </c>
      <c r="FQ71" s="10">
        <v>82691569</v>
      </c>
      <c r="FR71" s="10">
        <v>13836000</v>
      </c>
      <c r="FS71" s="9">
        <v>96527569</v>
      </c>
      <c r="FT71" s="8">
        <v>0</v>
      </c>
      <c r="FU71" s="10">
        <v>87144149</v>
      </c>
      <c r="FV71" s="10">
        <v>14979729</v>
      </c>
      <c r="FW71" s="9">
        <v>102123878</v>
      </c>
      <c r="FX71" s="8">
        <v>0</v>
      </c>
      <c r="FY71" s="10">
        <v>91546299</v>
      </c>
      <c r="FZ71" s="10">
        <v>14040229</v>
      </c>
      <c r="GA71" s="9">
        <v>105586528</v>
      </c>
      <c r="GB71" s="8">
        <v>36059325</v>
      </c>
      <c r="GC71" s="10">
        <v>18359048</v>
      </c>
      <c r="GD71" s="13">
        <v>520</v>
      </c>
      <c r="GE71" s="8">
        <v>0</v>
      </c>
      <c r="GF71" s="10">
        <v>0</v>
      </c>
      <c r="GG71" s="13">
        <v>0</v>
      </c>
      <c r="GH71" s="32">
        <v>447741</v>
      </c>
      <c r="GI71" s="10">
        <v>0</v>
      </c>
      <c r="GJ71" s="10">
        <v>1762031</v>
      </c>
      <c r="GK71" s="10">
        <v>0</v>
      </c>
      <c r="GL71" s="10">
        <v>281706</v>
      </c>
      <c r="GM71" s="9">
        <v>2491478</v>
      </c>
      <c r="GN71" s="78">
        <v>21123</v>
      </c>
      <c r="GO71" s="12">
        <v>20670</v>
      </c>
      <c r="GP71" s="12">
        <v>19892</v>
      </c>
      <c r="GQ71" s="12">
        <v>19653</v>
      </c>
      <c r="GR71" s="12">
        <v>19327</v>
      </c>
      <c r="GS71" s="64">
        <v>19328</v>
      </c>
      <c r="GT71" s="12">
        <v>19286</v>
      </c>
      <c r="GU71" s="12">
        <v>18982</v>
      </c>
      <c r="GV71" s="12">
        <v>18833</v>
      </c>
      <c r="GW71" s="12">
        <v>18313</v>
      </c>
      <c r="GX71" s="5">
        <v>17678</v>
      </c>
      <c r="GY71" s="15">
        <v>56553</v>
      </c>
      <c r="GZ71" s="27">
        <v>5</v>
      </c>
    </row>
    <row r="72" spans="1:208" x14ac:dyDescent="0.25">
      <c r="A72" s="4" t="s">
        <v>87</v>
      </c>
      <c r="B72" s="23" t="s">
        <v>85</v>
      </c>
      <c r="C72" s="8">
        <f t="shared" si="35"/>
        <v>3026.6902344802802</v>
      </c>
      <c r="D72" s="10">
        <f t="shared" si="36"/>
        <v>3092.6325344303345</v>
      </c>
      <c r="E72" s="10">
        <f t="shared" si="37"/>
        <v>3094.1736431358636</v>
      </c>
      <c r="F72" s="10">
        <f t="shared" si="38"/>
        <v>3185.6010449876017</v>
      </c>
      <c r="G72" s="10">
        <f t="shared" si="39"/>
        <v>3671.2592690677966</v>
      </c>
      <c r="H72" s="10">
        <f t="shared" si="40"/>
        <v>3701.0942169098262</v>
      </c>
      <c r="I72" s="75">
        <f t="shared" si="41"/>
        <v>4313.6229479413569</v>
      </c>
      <c r="J72" s="75">
        <f t="shared" si="42"/>
        <v>4323.8075092543631</v>
      </c>
      <c r="K72" s="75">
        <f t="shared" si="57"/>
        <v>0</v>
      </c>
      <c r="L72" s="75">
        <f t="shared" si="58"/>
        <v>5425.0527474462842</v>
      </c>
      <c r="M72" s="35">
        <f t="shared" si="59"/>
        <v>6911.4628601638915</v>
      </c>
      <c r="N72" s="8">
        <f t="shared" si="43"/>
        <v>2439.9806845746116</v>
      </c>
      <c r="O72" s="10">
        <f t="shared" si="44"/>
        <v>2470.6486317295653</v>
      </c>
      <c r="P72" s="10">
        <f t="shared" si="45"/>
        <v>2625.1542213550906</v>
      </c>
      <c r="Q72" s="10">
        <f t="shared" si="46"/>
        <v>2853.8690223166845</v>
      </c>
      <c r="R72" s="10">
        <f t="shared" si="47"/>
        <v>2811.0998411016949</v>
      </c>
      <c r="S72" s="10">
        <f t="shared" si="48"/>
        <v>3073.8661451924768</v>
      </c>
      <c r="T72" s="75">
        <f t="shared" si="49"/>
        <v>2814.269247651655</v>
      </c>
      <c r="U72" s="75">
        <f t="shared" si="50"/>
        <v>2962.475850520007</v>
      </c>
      <c r="V72" s="75">
        <f t="shared" si="51"/>
        <v>3449.4675450153709</v>
      </c>
      <c r="W72" s="75">
        <f t="shared" si="60"/>
        <v>3196.8777738640365</v>
      </c>
      <c r="X72" s="35">
        <f t="shared" si="61"/>
        <v>3284.0983346550356</v>
      </c>
      <c r="Y72" s="39">
        <f t="shared" si="52"/>
        <v>0</v>
      </c>
      <c r="Z72" s="32">
        <f t="shared" si="53"/>
        <v>82381</v>
      </c>
      <c r="AA72" s="39">
        <f t="shared" si="54"/>
        <v>71377.109243697472</v>
      </c>
      <c r="AB72" s="93">
        <f t="shared" si="55"/>
        <v>0.41427986823358859</v>
      </c>
      <c r="AC72" s="40">
        <f t="shared" si="56"/>
        <v>1</v>
      </c>
      <c r="AD72" s="69">
        <v>19602937</v>
      </c>
      <c r="AE72" s="73">
        <v>17421141</v>
      </c>
      <c r="AF72" s="73">
        <v>16749133</v>
      </c>
      <c r="AG72" s="73">
        <v>19431477</v>
      </c>
      <c r="AH72" s="73">
        <v>0</v>
      </c>
      <c r="AI72" s="73">
        <v>0</v>
      </c>
      <c r="AJ72" s="73">
        <v>5233504</v>
      </c>
      <c r="AK72" s="73">
        <v>8373190</v>
      </c>
      <c r="AL72" s="73">
        <v>0</v>
      </c>
      <c r="AM72" s="71">
        <v>86811382</v>
      </c>
      <c r="AN72" s="69">
        <v>7685056</v>
      </c>
      <c r="AO72" s="73">
        <v>14954606</v>
      </c>
      <c r="AP72" s="73">
        <v>16479133</v>
      </c>
      <c r="AQ72" s="73">
        <v>18346452</v>
      </c>
      <c r="AR72" s="73">
        <v>0</v>
      </c>
      <c r="AS72" s="73">
        <v>0</v>
      </c>
      <c r="AT72" s="73">
        <v>4141652</v>
      </c>
      <c r="AU72" s="73">
        <v>8493047</v>
      </c>
      <c r="AV72" s="73">
        <v>0</v>
      </c>
      <c r="AW72" s="71">
        <v>70099946</v>
      </c>
      <c r="AX72" s="69">
        <v>0</v>
      </c>
      <c r="AY72" s="73">
        <v>0</v>
      </c>
      <c r="AZ72" s="73">
        <v>0</v>
      </c>
      <c r="BA72" s="73">
        <v>0</v>
      </c>
      <c r="BB72" s="73">
        <v>0</v>
      </c>
      <c r="BC72" s="73">
        <v>0</v>
      </c>
      <c r="BD72" s="73">
        <v>0</v>
      </c>
      <c r="BE72" s="73">
        <v>0</v>
      </c>
      <c r="BF72" s="73">
        <v>0</v>
      </c>
      <c r="BG72" s="71">
        <v>0</v>
      </c>
      <c r="BH72" s="69">
        <v>19886745</v>
      </c>
      <c r="BI72" s="73">
        <v>10574815</v>
      </c>
      <c r="BJ72" s="73">
        <v>9230717</v>
      </c>
      <c r="BK72" s="73">
        <v>4672298</v>
      </c>
      <c r="BL72" s="73">
        <v>630016</v>
      </c>
      <c r="BM72" s="73">
        <v>0</v>
      </c>
      <c r="BN72" s="73">
        <v>4063329</v>
      </c>
      <c r="BO72" s="73">
        <v>1437012</v>
      </c>
      <c r="BP72" s="73">
        <v>0</v>
      </c>
      <c r="BQ72" s="71">
        <v>50494932</v>
      </c>
      <c r="BR72" s="69">
        <v>24223000</v>
      </c>
      <c r="BS72" s="73">
        <v>10760033</v>
      </c>
      <c r="BT72" s="73">
        <v>6349434</v>
      </c>
      <c r="BU72" s="73">
        <v>4061252</v>
      </c>
      <c r="BV72" s="73">
        <v>541988</v>
      </c>
      <c r="BW72" s="73">
        <v>0</v>
      </c>
      <c r="BX72" s="73">
        <v>3200772</v>
      </c>
      <c r="BY72" s="73">
        <v>1733715</v>
      </c>
      <c r="BZ72" s="73">
        <v>0</v>
      </c>
      <c r="CA72" s="71">
        <v>50870194</v>
      </c>
      <c r="CB72" s="8">
        <v>21881360</v>
      </c>
      <c r="CC72" s="10">
        <v>10019592</v>
      </c>
      <c r="CD72" s="10">
        <v>5127236</v>
      </c>
      <c r="CE72" s="10">
        <v>1971484</v>
      </c>
      <c r="CF72" s="10">
        <v>67032</v>
      </c>
      <c r="CG72" s="10">
        <v>0</v>
      </c>
      <c r="CH72" s="10">
        <v>3044346</v>
      </c>
      <c r="CI72" s="10">
        <v>2350989</v>
      </c>
      <c r="CJ72" s="10">
        <v>0</v>
      </c>
      <c r="CK72" s="9">
        <v>44462039</v>
      </c>
      <c r="CL72" s="8">
        <v>16730129</v>
      </c>
      <c r="CM72" s="10">
        <v>9479089</v>
      </c>
      <c r="CN72" s="10">
        <v>5203476</v>
      </c>
      <c r="CO72" s="10">
        <v>1949560</v>
      </c>
      <c r="CP72" s="10">
        <v>4898306</v>
      </c>
      <c r="CQ72" s="10">
        <v>0</v>
      </c>
      <c r="CR72" s="10">
        <v>3327465</v>
      </c>
      <c r="CS72" s="10">
        <v>2582657</v>
      </c>
      <c r="CT72" s="10">
        <v>0</v>
      </c>
      <c r="CU72" s="9">
        <v>44170682</v>
      </c>
      <c r="CV72" s="8">
        <v>16034006</v>
      </c>
      <c r="CW72" s="10">
        <v>8599081</v>
      </c>
      <c r="CX72" s="10">
        <v>5001503</v>
      </c>
      <c r="CY72" s="10">
        <v>1995686</v>
      </c>
      <c r="CZ72" s="10">
        <v>543095</v>
      </c>
      <c r="DA72" s="10">
        <v>0</v>
      </c>
      <c r="DB72" s="10">
        <v>3798436</v>
      </c>
      <c r="DC72" s="10">
        <v>4429782</v>
      </c>
      <c r="DD72" s="10">
        <v>0</v>
      </c>
      <c r="DE72" s="9">
        <v>40401589</v>
      </c>
      <c r="DF72" s="8">
        <v>16264788</v>
      </c>
      <c r="DG72" s="10">
        <v>8427102</v>
      </c>
      <c r="DH72" s="10">
        <v>4842381</v>
      </c>
      <c r="DI72" s="10">
        <v>1842980</v>
      </c>
      <c r="DJ72" s="10">
        <v>246715</v>
      </c>
      <c r="DK72" s="10">
        <v>0</v>
      </c>
      <c r="DL72" s="10">
        <v>3265936</v>
      </c>
      <c r="DM72" s="10">
        <v>1477449</v>
      </c>
      <c r="DN72" s="10">
        <v>0</v>
      </c>
      <c r="DO72" s="9">
        <v>36367351</v>
      </c>
      <c r="DP72" s="8">
        <v>16674997</v>
      </c>
      <c r="DQ72" s="10">
        <v>8167726</v>
      </c>
      <c r="DR72" s="10">
        <v>4658597</v>
      </c>
      <c r="DS72" s="10">
        <v>1705935</v>
      </c>
      <c r="DT72" s="10">
        <v>53656</v>
      </c>
      <c r="DU72" s="10">
        <v>0</v>
      </c>
      <c r="DV72" s="10">
        <v>3320906</v>
      </c>
      <c r="DW72" s="10">
        <v>1277216</v>
      </c>
      <c r="DX72" s="10">
        <v>0</v>
      </c>
      <c r="DY72" s="9">
        <v>35859033</v>
      </c>
      <c r="DZ72" s="8">
        <v>15805468</v>
      </c>
      <c r="EA72" s="10">
        <v>8860178</v>
      </c>
      <c r="EB72" s="10">
        <v>4306835</v>
      </c>
      <c r="EC72" s="10">
        <v>1450916</v>
      </c>
      <c r="ED72" s="10">
        <v>17294</v>
      </c>
      <c r="EE72" s="10">
        <v>0</v>
      </c>
      <c r="EF72" s="10">
        <v>3249398</v>
      </c>
      <c r="EG72" s="10">
        <v>1226430</v>
      </c>
      <c r="EH72" s="10">
        <v>0</v>
      </c>
      <c r="EI72" s="9">
        <v>34916519</v>
      </c>
      <c r="EJ72" s="8">
        <v>0</v>
      </c>
      <c r="EK72" s="10">
        <v>19225633</v>
      </c>
      <c r="EL72" s="10">
        <v>18045599</v>
      </c>
      <c r="EM72" s="9">
        <v>37271232</v>
      </c>
      <c r="EN72" s="8">
        <v>0</v>
      </c>
      <c r="EO72" s="10">
        <v>20969019</v>
      </c>
      <c r="EP72" s="10">
        <v>15334725</v>
      </c>
      <c r="EQ72" s="9">
        <v>36303744</v>
      </c>
      <c r="ER72" s="8">
        <v>12959894</v>
      </c>
      <c r="ES72" s="10">
        <v>23007294</v>
      </c>
      <c r="ET72" s="10">
        <v>3305000</v>
      </c>
      <c r="EU72" s="9">
        <v>39272188</v>
      </c>
      <c r="EV72" s="8">
        <v>3401494</v>
      </c>
      <c r="EW72" s="10">
        <v>25815132</v>
      </c>
      <c r="EX72" s="10">
        <v>4395625</v>
      </c>
      <c r="EY72" s="9">
        <v>33612251</v>
      </c>
      <c r="EZ72" s="8">
        <v>3665138</v>
      </c>
      <c r="FA72" s="10">
        <v>23595828</v>
      </c>
      <c r="FB72" s="10">
        <v>4796375</v>
      </c>
      <c r="FC72" s="9">
        <v>32057341</v>
      </c>
      <c r="FD72" s="8">
        <v>3929276</v>
      </c>
      <c r="FE72" s="10">
        <v>25847448</v>
      </c>
      <c r="FF72" s="10">
        <v>5197725</v>
      </c>
      <c r="FG72" s="9">
        <v>34974449</v>
      </c>
      <c r="FH72" s="8">
        <v>3910077</v>
      </c>
      <c r="FI72" s="10">
        <v>23689062</v>
      </c>
      <c r="FJ72" s="10">
        <v>4245000</v>
      </c>
      <c r="FK72" s="9">
        <v>31844139</v>
      </c>
      <c r="FL72" s="8">
        <v>4069419</v>
      </c>
      <c r="FM72" s="10">
        <v>23911470</v>
      </c>
      <c r="FN72" s="10">
        <v>4245000</v>
      </c>
      <c r="FO72" s="9">
        <v>32225889</v>
      </c>
      <c r="FP72" s="8">
        <v>4537076</v>
      </c>
      <c r="FQ72" s="10">
        <v>25064163</v>
      </c>
      <c r="FR72" s="10">
        <v>0</v>
      </c>
      <c r="FS72" s="9">
        <v>29601239</v>
      </c>
      <c r="FT72" s="8">
        <v>3884625</v>
      </c>
      <c r="FU72" s="10">
        <v>23742168</v>
      </c>
      <c r="FV72" s="10">
        <v>0</v>
      </c>
      <c r="FW72" s="9">
        <v>27626793</v>
      </c>
      <c r="FX72" s="8">
        <v>4031246</v>
      </c>
      <c r="FY72" s="10">
        <v>23128179</v>
      </c>
      <c r="FZ72" s="10">
        <v>0</v>
      </c>
      <c r="GA72" s="9">
        <v>27159425</v>
      </c>
      <c r="GB72" s="8">
        <v>16987752</v>
      </c>
      <c r="GC72" s="10">
        <v>8534746</v>
      </c>
      <c r="GD72" s="13">
        <v>238</v>
      </c>
      <c r="GE72" s="8">
        <v>0</v>
      </c>
      <c r="GF72" s="10">
        <v>0</v>
      </c>
      <c r="GG72" s="13">
        <v>0</v>
      </c>
      <c r="GH72" s="32">
        <v>0</v>
      </c>
      <c r="GI72" s="10">
        <v>0</v>
      </c>
      <c r="GJ72" s="10">
        <v>0</v>
      </c>
      <c r="GK72" s="10">
        <v>0</v>
      </c>
      <c r="GL72" s="10">
        <v>0</v>
      </c>
      <c r="GM72" s="9">
        <v>0</v>
      </c>
      <c r="GN72" s="78">
        <v>11349</v>
      </c>
      <c r="GO72" s="12">
        <v>11356</v>
      </c>
      <c r="GP72" s="12">
        <v>11385</v>
      </c>
      <c r="GQ72" s="12">
        <v>11346</v>
      </c>
      <c r="GR72" s="12">
        <v>11391</v>
      </c>
      <c r="GS72" s="64">
        <v>11378</v>
      </c>
      <c r="GT72" s="12">
        <v>11328</v>
      </c>
      <c r="GU72" s="12">
        <v>11292</v>
      </c>
      <c r="GV72" s="12">
        <v>11276</v>
      </c>
      <c r="GW72" s="12">
        <v>11182</v>
      </c>
      <c r="GX72" s="5">
        <v>11131</v>
      </c>
      <c r="GY72" s="15">
        <v>82381</v>
      </c>
      <c r="GZ72" s="27">
        <v>1</v>
      </c>
    </row>
    <row r="73" spans="1:208" x14ac:dyDescent="0.25">
      <c r="A73" s="4" t="s">
        <v>101</v>
      </c>
      <c r="B73" s="23" t="s">
        <v>102</v>
      </c>
      <c r="C73" s="8">
        <f t="shared" si="35"/>
        <v>1370.9567598835843</v>
      </c>
      <c r="D73" s="10">
        <f t="shared" si="36"/>
        <v>1493.1405120774655</v>
      </c>
      <c r="E73" s="10">
        <f t="shared" si="37"/>
        <v>1574.7421563134674</v>
      </c>
      <c r="F73" s="10">
        <f t="shared" si="38"/>
        <v>1647.8967505880303</v>
      </c>
      <c r="G73" s="10">
        <f t="shared" si="39"/>
        <v>1596.4755416152475</v>
      </c>
      <c r="H73" s="10">
        <f t="shared" si="40"/>
        <v>1664.1866977630996</v>
      </c>
      <c r="I73" s="75">
        <f t="shared" si="41"/>
        <v>1869.0994847201673</v>
      </c>
      <c r="J73" s="75">
        <f t="shared" si="42"/>
        <v>1753.5573948955434</v>
      </c>
      <c r="K73" s="75">
        <f t="shared" si="57"/>
        <v>1951.2554671453474</v>
      </c>
      <c r="L73" s="75">
        <f t="shared" si="58"/>
        <v>2400.7765010799135</v>
      </c>
      <c r="M73" s="35">
        <f t="shared" si="59"/>
        <v>2589.6575508647879</v>
      </c>
      <c r="N73" s="8">
        <f t="shared" si="43"/>
        <v>269.07961098356805</v>
      </c>
      <c r="O73" s="10">
        <f t="shared" si="44"/>
        <v>214.05956567066599</v>
      </c>
      <c r="P73" s="10">
        <f t="shared" si="45"/>
        <v>161.95475873660621</v>
      </c>
      <c r="Q73" s="10">
        <f t="shared" si="46"/>
        <v>306.0243923686732</v>
      </c>
      <c r="R73" s="10">
        <f t="shared" si="47"/>
        <v>442.8904428904429</v>
      </c>
      <c r="S73" s="10">
        <f t="shared" si="48"/>
        <v>408.82162677470973</v>
      </c>
      <c r="T73" s="75">
        <f t="shared" si="49"/>
        <v>376.51140247946535</v>
      </c>
      <c r="U73" s="75">
        <f t="shared" si="50"/>
        <v>350.69378445162516</v>
      </c>
      <c r="V73" s="75">
        <f t="shared" si="51"/>
        <v>315.08362531715483</v>
      </c>
      <c r="W73" s="75">
        <f t="shared" si="60"/>
        <v>279.48164146868248</v>
      </c>
      <c r="X73" s="35">
        <f t="shared" si="61"/>
        <v>243.57907871477593</v>
      </c>
      <c r="Y73" s="39">
        <f t="shared" si="52"/>
        <v>1678490</v>
      </c>
      <c r="Z73" s="32">
        <f t="shared" si="53"/>
        <v>75516</v>
      </c>
      <c r="AA73" s="39">
        <f t="shared" si="54"/>
        <v>105788.29801809046</v>
      </c>
      <c r="AB73" s="93">
        <f t="shared" si="55"/>
        <v>0.56379570209609653</v>
      </c>
      <c r="AC73" s="40">
        <f t="shared" si="56"/>
        <v>0</v>
      </c>
      <c r="AD73" s="69">
        <v>28196600</v>
      </c>
      <c r="AE73" s="73">
        <v>55893520</v>
      </c>
      <c r="AF73" s="73">
        <v>49792290</v>
      </c>
      <c r="AG73" s="73">
        <v>5648130</v>
      </c>
      <c r="AH73" s="73">
        <v>1948490</v>
      </c>
      <c r="AI73" s="73">
        <v>0</v>
      </c>
      <c r="AJ73" s="73">
        <v>7949390</v>
      </c>
      <c r="AK73" s="73">
        <v>18620310</v>
      </c>
      <c r="AL73" s="73">
        <v>0</v>
      </c>
      <c r="AM73" s="71">
        <v>168048730</v>
      </c>
      <c r="AN73" s="69">
        <v>34675980</v>
      </c>
      <c r="AO73" s="73">
        <v>53403710</v>
      </c>
      <c r="AP73" s="73">
        <v>33999600</v>
      </c>
      <c r="AQ73" s="73">
        <v>3645520</v>
      </c>
      <c r="AR73" s="73">
        <v>2304170</v>
      </c>
      <c r="AS73" s="73">
        <v>0</v>
      </c>
      <c r="AT73" s="73">
        <v>10915960</v>
      </c>
      <c r="AU73" s="73">
        <v>10278110</v>
      </c>
      <c r="AV73" s="73">
        <v>0</v>
      </c>
      <c r="AW73" s="71">
        <v>149223050</v>
      </c>
      <c r="AX73" s="69">
        <v>19877361</v>
      </c>
      <c r="AY73" s="73">
        <v>43875484</v>
      </c>
      <c r="AZ73" s="73">
        <v>37252907</v>
      </c>
      <c r="BA73" s="73">
        <v>4571241</v>
      </c>
      <c r="BB73" s="73">
        <v>538845</v>
      </c>
      <c r="BC73" s="73">
        <v>0</v>
      </c>
      <c r="BD73" s="73">
        <v>6934050</v>
      </c>
      <c r="BE73" s="73">
        <v>10414026</v>
      </c>
      <c r="BF73" s="73">
        <v>0</v>
      </c>
      <c r="BG73" s="71">
        <v>123463914</v>
      </c>
      <c r="BH73" s="69">
        <v>18620854</v>
      </c>
      <c r="BI73" s="73">
        <v>40250993</v>
      </c>
      <c r="BJ73" s="73">
        <v>32342923</v>
      </c>
      <c r="BK73" s="73">
        <v>3505089</v>
      </c>
      <c r="BL73" s="73">
        <v>843803</v>
      </c>
      <c r="BM73" s="73">
        <v>0</v>
      </c>
      <c r="BN73" s="73">
        <v>5916458</v>
      </c>
      <c r="BO73" s="73">
        <v>14096717</v>
      </c>
      <c r="BP73" s="73">
        <v>0</v>
      </c>
      <c r="BQ73" s="71">
        <v>115576837</v>
      </c>
      <c r="BR73" s="69">
        <v>25818051</v>
      </c>
      <c r="BS73" s="73">
        <v>41533816</v>
      </c>
      <c r="BT73" s="73">
        <v>33093521</v>
      </c>
      <c r="BU73" s="73">
        <v>2428360</v>
      </c>
      <c r="BV73" s="73">
        <v>797500</v>
      </c>
      <c r="BW73" s="73">
        <v>0</v>
      </c>
      <c r="BX73" s="73">
        <v>6237409</v>
      </c>
      <c r="BY73" s="73">
        <v>4232866</v>
      </c>
      <c r="BZ73" s="73">
        <v>0</v>
      </c>
      <c r="CA73" s="71">
        <v>114141523</v>
      </c>
      <c r="CB73" s="8">
        <v>16946404</v>
      </c>
      <c r="CC73" s="10">
        <v>37154654</v>
      </c>
      <c r="CD73" s="10">
        <v>33653542</v>
      </c>
      <c r="CE73" s="10">
        <v>3418367</v>
      </c>
      <c r="CF73" s="10">
        <v>75829</v>
      </c>
      <c r="CG73" s="10">
        <v>0</v>
      </c>
      <c r="CH73" s="10">
        <v>6508859</v>
      </c>
      <c r="CI73" s="10">
        <v>5924482</v>
      </c>
      <c r="CJ73" s="10">
        <v>0</v>
      </c>
      <c r="CK73" s="9">
        <v>103682137</v>
      </c>
      <c r="CL73" s="8">
        <v>23442740</v>
      </c>
      <c r="CM73" s="10">
        <v>34074857</v>
      </c>
      <c r="CN73" s="10">
        <v>25407072</v>
      </c>
      <c r="CO73" s="10">
        <v>4025899</v>
      </c>
      <c r="CP73" s="10">
        <v>854204</v>
      </c>
      <c r="CQ73" s="10">
        <v>0</v>
      </c>
      <c r="CR73" s="10">
        <v>5339997</v>
      </c>
      <c r="CS73" s="10">
        <v>6243282</v>
      </c>
      <c r="CT73" s="10">
        <v>0</v>
      </c>
      <c r="CU73" s="9">
        <v>99388051</v>
      </c>
      <c r="CV73" s="8">
        <v>24588817</v>
      </c>
      <c r="CW73" s="10">
        <v>32801062</v>
      </c>
      <c r="CX73" s="10">
        <v>20451425</v>
      </c>
      <c r="CY73" s="10">
        <v>6863963</v>
      </c>
      <c r="CZ73" s="10">
        <v>614385</v>
      </c>
      <c r="DA73" s="10">
        <v>0</v>
      </c>
      <c r="DB73" s="10">
        <v>9261382</v>
      </c>
      <c r="DC73" s="10">
        <v>5509459</v>
      </c>
      <c r="DD73" s="10">
        <v>0</v>
      </c>
      <c r="DE73" s="9">
        <v>100090493</v>
      </c>
      <c r="DF73" s="8">
        <v>24226233</v>
      </c>
      <c r="DG73" s="10">
        <v>30298884</v>
      </c>
      <c r="DH73" s="10">
        <v>23239690</v>
      </c>
      <c r="DI73" s="10">
        <v>3151792</v>
      </c>
      <c r="DJ73" s="10">
        <v>466390</v>
      </c>
      <c r="DK73" s="10">
        <v>0</v>
      </c>
      <c r="DL73" s="10">
        <v>8559984</v>
      </c>
      <c r="DM73" s="10">
        <v>4141797</v>
      </c>
      <c r="DN73" s="10">
        <v>0</v>
      </c>
      <c r="DO73" s="9">
        <v>94084770</v>
      </c>
      <c r="DP73" s="8">
        <v>18955848</v>
      </c>
      <c r="DQ73" s="10">
        <v>32078726</v>
      </c>
      <c r="DR73" s="10">
        <v>23660927</v>
      </c>
      <c r="DS73" s="10">
        <v>2456522</v>
      </c>
      <c r="DT73" s="10">
        <v>415400</v>
      </c>
      <c r="DU73" s="10">
        <v>0</v>
      </c>
      <c r="DV73" s="10">
        <v>6933878</v>
      </c>
      <c r="DW73" s="10">
        <v>6006908</v>
      </c>
      <c r="DX73" s="10">
        <v>0</v>
      </c>
      <c r="DY73" s="9">
        <v>90508209</v>
      </c>
      <c r="DZ73" s="8">
        <v>16305514</v>
      </c>
      <c r="EA73" s="10">
        <v>28047109</v>
      </c>
      <c r="EB73" s="10">
        <v>21217483</v>
      </c>
      <c r="EC73" s="10">
        <v>3021834</v>
      </c>
      <c r="ED73" s="10">
        <v>736238</v>
      </c>
      <c r="EE73" s="10">
        <v>0</v>
      </c>
      <c r="EF73" s="10">
        <v>6511779</v>
      </c>
      <c r="EG73" s="10">
        <v>4733487</v>
      </c>
      <c r="EH73" s="10">
        <v>0</v>
      </c>
      <c r="EI73" s="9">
        <v>80573444</v>
      </c>
      <c r="EJ73" s="8">
        <v>0</v>
      </c>
      <c r="EK73" s="10">
        <v>0</v>
      </c>
      <c r="EL73" s="10">
        <v>14055000</v>
      </c>
      <c r="EM73" s="9">
        <v>14055000</v>
      </c>
      <c r="EN73" s="8">
        <v>0</v>
      </c>
      <c r="EO73" s="10">
        <v>0</v>
      </c>
      <c r="EP73" s="10">
        <v>16175000</v>
      </c>
      <c r="EQ73" s="9">
        <v>16175000</v>
      </c>
      <c r="ER73" s="8">
        <v>0</v>
      </c>
      <c r="ES73" s="10">
        <v>0</v>
      </c>
      <c r="ET73" s="10">
        <v>18255000</v>
      </c>
      <c r="EU73" s="9">
        <v>18255000</v>
      </c>
      <c r="EV73" s="8">
        <v>0</v>
      </c>
      <c r="EW73" s="10">
        <v>0</v>
      </c>
      <c r="EX73" s="10">
        <v>20295000</v>
      </c>
      <c r="EY73" s="9">
        <v>20295000</v>
      </c>
      <c r="EZ73" s="8">
        <v>0</v>
      </c>
      <c r="FA73" s="10">
        <v>0</v>
      </c>
      <c r="FB73" s="10">
        <v>22140000</v>
      </c>
      <c r="FC73" s="9">
        <v>22140000</v>
      </c>
      <c r="FD73" s="8">
        <v>0</v>
      </c>
      <c r="FE73" s="10">
        <v>0</v>
      </c>
      <c r="FF73" s="10">
        <v>24015000</v>
      </c>
      <c r="FG73" s="9">
        <v>24015000</v>
      </c>
      <c r="FH73" s="8">
        <v>0</v>
      </c>
      <c r="FI73" s="10">
        <v>0</v>
      </c>
      <c r="FJ73" s="10">
        <v>25840000</v>
      </c>
      <c r="FK73" s="9">
        <v>25840000</v>
      </c>
      <c r="FL73" s="8">
        <v>0</v>
      </c>
      <c r="FM73" s="10">
        <v>0</v>
      </c>
      <c r="FN73" s="10">
        <v>17564270</v>
      </c>
      <c r="FO73" s="9">
        <v>17564270</v>
      </c>
      <c r="FP73" s="8">
        <v>0</v>
      </c>
      <c r="FQ73" s="10">
        <v>0</v>
      </c>
      <c r="FR73" s="10">
        <v>9250208</v>
      </c>
      <c r="FS73" s="9">
        <v>9250208</v>
      </c>
      <c r="FT73" s="8">
        <v>0</v>
      </c>
      <c r="FU73" s="10">
        <v>0</v>
      </c>
      <c r="FV73" s="10">
        <v>12114273</v>
      </c>
      <c r="FW73" s="9">
        <v>12114273</v>
      </c>
      <c r="FX73" s="8">
        <v>0</v>
      </c>
      <c r="FY73" s="10">
        <v>0</v>
      </c>
      <c r="FZ73" s="10">
        <v>14885215</v>
      </c>
      <c r="GA73" s="9">
        <v>14885215</v>
      </c>
      <c r="GB73" s="8">
        <v>52629678.263999999</v>
      </c>
      <c r="GC73" s="10">
        <v>25141281.736000001</v>
      </c>
      <c r="GD73" s="13">
        <v>497.5</v>
      </c>
      <c r="GE73" s="8">
        <v>519414.11200000002</v>
      </c>
      <c r="GF73" s="10">
        <v>46185.887999999999</v>
      </c>
      <c r="GG73" s="13">
        <v>14.75</v>
      </c>
      <c r="GH73" s="32">
        <v>1678490</v>
      </c>
      <c r="GI73" s="10">
        <v>0</v>
      </c>
      <c r="GJ73" s="10">
        <v>0</v>
      </c>
      <c r="GK73" s="10">
        <v>0</v>
      </c>
      <c r="GL73" s="10">
        <v>0</v>
      </c>
      <c r="GM73" s="9">
        <v>1678490</v>
      </c>
      <c r="GN73" s="78">
        <v>57702</v>
      </c>
      <c r="GO73" s="12">
        <v>57875</v>
      </c>
      <c r="GP73" s="12">
        <v>57937</v>
      </c>
      <c r="GQ73" s="12">
        <v>57871</v>
      </c>
      <c r="GR73" s="12">
        <v>58803</v>
      </c>
      <c r="GS73" s="64">
        <v>58742</v>
      </c>
      <c r="GT73" s="12">
        <v>58344</v>
      </c>
      <c r="GU73" s="12">
        <v>57395</v>
      </c>
      <c r="GV73" s="12">
        <v>57116</v>
      </c>
      <c r="GW73" s="12">
        <v>56593</v>
      </c>
      <c r="GX73" s="5">
        <v>55319</v>
      </c>
      <c r="GY73" s="15">
        <v>75516</v>
      </c>
      <c r="GZ73" s="27">
        <v>0</v>
      </c>
    </row>
    <row r="74" spans="1:208" x14ac:dyDescent="0.25">
      <c r="A74" s="126" t="s">
        <v>489</v>
      </c>
      <c r="B74" s="23" t="s">
        <v>487</v>
      </c>
      <c r="C74" s="8">
        <f t="shared" si="35"/>
        <v>885.7069701280227</v>
      </c>
      <c r="D74" s="10">
        <f t="shared" si="36"/>
        <v>968.63976945244951</v>
      </c>
      <c r="E74" s="10">
        <f t="shared" si="37"/>
        <v>1128.8417366946778</v>
      </c>
      <c r="F74" s="10">
        <f t="shared" si="38"/>
        <v>1969.3407510431155</v>
      </c>
      <c r="G74" s="10">
        <f t="shared" si="39"/>
        <v>1079.1165048543689</v>
      </c>
      <c r="H74" s="10">
        <f t="shared" si="40"/>
        <v>1236.7503448275861</v>
      </c>
      <c r="I74" s="75">
        <f t="shared" si="41"/>
        <v>1461.9455040871935</v>
      </c>
      <c r="J74" s="75">
        <f t="shared" si="42"/>
        <v>1548.8084112149534</v>
      </c>
      <c r="K74" s="75">
        <f t="shared" si="57"/>
        <v>2504.6261682242989</v>
      </c>
      <c r="L74" s="75">
        <f t="shared" si="58"/>
        <v>0</v>
      </c>
      <c r="M74" s="35">
        <f t="shared" si="59"/>
        <v>0</v>
      </c>
      <c r="N74" s="8">
        <f t="shared" si="43"/>
        <v>0</v>
      </c>
      <c r="O74" s="10">
        <f t="shared" si="44"/>
        <v>0</v>
      </c>
      <c r="P74" s="10">
        <f t="shared" si="45"/>
        <v>0</v>
      </c>
      <c r="Q74" s="10">
        <f t="shared" si="46"/>
        <v>0</v>
      </c>
      <c r="R74" s="10">
        <f t="shared" si="47"/>
        <v>0</v>
      </c>
      <c r="S74" s="10">
        <f t="shared" si="48"/>
        <v>0</v>
      </c>
      <c r="T74" s="75">
        <f t="shared" si="49"/>
        <v>0</v>
      </c>
      <c r="U74" s="75">
        <f t="shared" si="50"/>
        <v>0</v>
      </c>
      <c r="V74" s="75">
        <f t="shared" si="51"/>
        <v>639.87538940809964</v>
      </c>
      <c r="W74" s="75">
        <f t="shared" si="60"/>
        <v>608.11232449297972</v>
      </c>
      <c r="X74" s="35">
        <f t="shared" si="61"/>
        <v>0</v>
      </c>
      <c r="Y74" s="39">
        <f t="shared" si="52"/>
        <v>0</v>
      </c>
      <c r="Z74" s="32">
        <f t="shared" si="53"/>
        <v>51389</v>
      </c>
      <c r="AA74" s="39" t="e">
        <f t="shared" si="54"/>
        <v>#DIV/0!</v>
      </c>
      <c r="AB74" s="93" t="e">
        <f t="shared" si="55"/>
        <v>#DIV/0!</v>
      </c>
      <c r="AC74" s="40">
        <f t="shared" si="56"/>
        <v>1</v>
      </c>
      <c r="AD74" s="69">
        <v>0</v>
      </c>
      <c r="AE74" s="73">
        <v>0</v>
      </c>
      <c r="AF74" s="73">
        <v>0</v>
      </c>
      <c r="AG74" s="73">
        <v>0</v>
      </c>
      <c r="AH74" s="73">
        <v>0</v>
      </c>
      <c r="AI74" s="73">
        <v>0</v>
      </c>
      <c r="AJ74" s="73">
        <v>0</v>
      </c>
      <c r="AK74" s="73">
        <v>0</v>
      </c>
      <c r="AL74" s="73">
        <v>0</v>
      </c>
      <c r="AM74" s="71">
        <v>0</v>
      </c>
      <c r="AN74" s="69">
        <v>0</v>
      </c>
      <c r="AO74" s="73">
        <v>0</v>
      </c>
      <c r="AP74" s="73">
        <v>0</v>
      </c>
      <c r="AQ74" s="73">
        <v>0</v>
      </c>
      <c r="AR74" s="73">
        <v>0</v>
      </c>
      <c r="AS74" s="73">
        <v>0</v>
      </c>
      <c r="AT74" s="73">
        <v>0</v>
      </c>
      <c r="AU74" s="73">
        <v>0</v>
      </c>
      <c r="AV74" s="73">
        <v>0</v>
      </c>
      <c r="AW74" s="71">
        <v>0</v>
      </c>
      <c r="AX74" s="69">
        <v>249932</v>
      </c>
      <c r="AY74" s="73">
        <v>142458</v>
      </c>
      <c r="AZ74" s="73">
        <v>442312</v>
      </c>
      <c r="BA74" s="73">
        <v>108134</v>
      </c>
      <c r="BB74" s="73">
        <v>630369</v>
      </c>
      <c r="BC74" s="73">
        <v>0</v>
      </c>
      <c r="BD74" s="73">
        <v>34765</v>
      </c>
      <c r="BE74" s="73">
        <v>20452</v>
      </c>
      <c r="BF74" s="73">
        <v>0</v>
      </c>
      <c r="BG74" s="71">
        <v>1628422</v>
      </c>
      <c r="BH74" s="69">
        <v>248150</v>
      </c>
      <c r="BI74" s="73">
        <v>117914</v>
      </c>
      <c r="BJ74" s="73">
        <v>431234</v>
      </c>
      <c r="BK74" s="73">
        <v>139043</v>
      </c>
      <c r="BL74" s="73">
        <v>24591</v>
      </c>
      <c r="BM74" s="73">
        <v>0</v>
      </c>
      <c r="BN74" s="73">
        <v>33403</v>
      </c>
      <c r="BO74" s="73">
        <v>21457</v>
      </c>
      <c r="BP74" s="73">
        <v>0</v>
      </c>
      <c r="BQ74" s="71">
        <v>1015792</v>
      </c>
      <c r="BR74" s="69">
        <v>247903</v>
      </c>
      <c r="BS74" s="73">
        <v>113565</v>
      </c>
      <c r="BT74" s="73">
        <v>443276</v>
      </c>
      <c r="BU74" s="73">
        <v>101918</v>
      </c>
      <c r="BV74" s="73">
        <v>136649</v>
      </c>
      <c r="BW74" s="73">
        <v>0</v>
      </c>
      <c r="BX74" s="73">
        <v>29757</v>
      </c>
      <c r="BY74" s="73">
        <v>22411</v>
      </c>
      <c r="BZ74" s="73">
        <v>0</v>
      </c>
      <c r="CA74" s="71">
        <v>1095479</v>
      </c>
      <c r="CB74" s="8">
        <v>238721</v>
      </c>
      <c r="CC74" s="10">
        <v>110587</v>
      </c>
      <c r="CD74" s="10">
        <v>388111</v>
      </c>
      <c r="CE74" s="10">
        <v>84108</v>
      </c>
      <c r="CF74" s="10">
        <v>47949</v>
      </c>
      <c r="CG74" s="10">
        <v>0</v>
      </c>
      <c r="CH74" s="10">
        <v>27168</v>
      </c>
      <c r="CI74" s="10">
        <v>23320</v>
      </c>
      <c r="CJ74" s="10">
        <v>0</v>
      </c>
      <c r="CK74" s="9">
        <v>919964</v>
      </c>
      <c r="CL74" s="8">
        <v>200844</v>
      </c>
      <c r="CM74" s="10">
        <v>85196</v>
      </c>
      <c r="CN74" s="10">
        <v>384752</v>
      </c>
      <c r="CO74" s="10">
        <v>71974</v>
      </c>
      <c r="CP74" s="10">
        <v>0</v>
      </c>
      <c r="CQ74" s="10">
        <v>0</v>
      </c>
      <c r="CR74" s="10">
        <v>35277</v>
      </c>
      <c r="CS74" s="10">
        <v>24675</v>
      </c>
      <c r="CT74" s="10">
        <v>0</v>
      </c>
      <c r="CU74" s="9">
        <v>802718</v>
      </c>
      <c r="CV74" s="8">
        <v>196315</v>
      </c>
      <c r="CW74" s="10">
        <v>84533</v>
      </c>
      <c r="CX74" s="10">
        <v>900937</v>
      </c>
      <c r="CY74" s="10">
        <v>111980</v>
      </c>
      <c r="CZ74" s="10">
        <v>0</v>
      </c>
      <c r="DA74" s="10">
        <v>0</v>
      </c>
      <c r="DB74" s="10">
        <v>122191</v>
      </c>
      <c r="DC74" s="10">
        <v>48827</v>
      </c>
      <c r="DD74" s="10">
        <v>0</v>
      </c>
      <c r="DE74" s="9">
        <v>1464783</v>
      </c>
      <c r="DF74" s="8">
        <v>185864</v>
      </c>
      <c r="DG74" s="10">
        <v>82337</v>
      </c>
      <c r="DH74" s="10">
        <v>396249</v>
      </c>
      <c r="DI74" s="10">
        <v>98727</v>
      </c>
      <c r="DJ74" s="10">
        <v>0</v>
      </c>
      <c r="DK74" s="10">
        <v>0</v>
      </c>
      <c r="DL74" s="10">
        <v>42816</v>
      </c>
      <c r="DM74" s="10">
        <v>25790</v>
      </c>
      <c r="DN74" s="10">
        <v>0</v>
      </c>
      <c r="DO74" s="9">
        <v>831783</v>
      </c>
      <c r="DP74" s="8">
        <v>172724</v>
      </c>
      <c r="DQ74" s="10">
        <v>92740</v>
      </c>
      <c r="DR74" s="10">
        <v>322785</v>
      </c>
      <c r="DS74" s="10">
        <v>64649</v>
      </c>
      <c r="DT74" s="10">
        <v>0</v>
      </c>
      <c r="DU74" s="10">
        <v>0</v>
      </c>
      <c r="DV74" s="10">
        <v>19338</v>
      </c>
      <c r="DW74" s="10">
        <v>26538</v>
      </c>
      <c r="DX74" s="10">
        <v>0</v>
      </c>
      <c r="DY74" s="9">
        <v>698774</v>
      </c>
      <c r="DZ74" s="8">
        <v>180522</v>
      </c>
      <c r="EA74" s="10">
        <v>82429</v>
      </c>
      <c r="EB74" s="10">
        <v>281169</v>
      </c>
      <c r="EC74" s="10">
        <v>57461</v>
      </c>
      <c r="ED74" s="10">
        <v>0</v>
      </c>
      <c r="EE74" s="10">
        <v>0</v>
      </c>
      <c r="EF74" s="10">
        <v>21071</v>
      </c>
      <c r="EG74" s="10">
        <v>28850</v>
      </c>
      <c r="EH74" s="10">
        <v>0</v>
      </c>
      <c r="EI74" s="9">
        <v>651502</v>
      </c>
      <c r="EJ74" s="8">
        <v>0</v>
      </c>
      <c r="EK74" s="10">
        <v>0</v>
      </c>
      <c r="EL74" s="10">
        <v>0</v>
      </c>
      <c r="EM74" s="9">
        <v>0</v>
      </c>
      <c r="EN74" s="8">
        <v>0</v>
      </c>
      <c r="EO74" s="10">
        <v>389800</v>
      </c>
      <c r="EP74" s="10">
        <v>0</v>
      </c>
      <c r="EQ74" s="9">
        <v>389800</v>
      </c>
      <c r="ER74" s="8">
        <v>0</v>
      </c>
      <c r="ES74" s="10">
        <v>410800</v>
      </c>
      <c r="ET74" s="10">
        <v>0</v>
      </c>
      <c r="EU74" s="9">
        <v>410800</v>
      </c>
      <c r="EV74" s="8">
        <v>0</v>
      </c>
      <c r="EW74" s="10">
        <v>0</v>
      </c>
      <c r="EX74" s="10">
        <v>0</v>
      </c>
      <c r="EY74" s="9">
        <v>0</v>
      </c>
      <c r="EZ74" s="8">
        <v>0</v>
      </c>
      <c r="FA74" s="10">
        <v>0</v>
      </c>
      <c r="FB74" s="10">
        <v>0</v>
      </c>
      <c r="FC74" s="9">
        <v>0</v>
      </c>
      <c r="FD74" s="8">
        <v>0</v>
      </c>
      <c r="FE74" s="10">
        <v>0</v>
      </c>
      <c r="FF74" s="10">
        <v>0</v>
      </c>
      <c r="FG74" s="9">
        <v>0</v>
      </c>
      <c r="FH74" s="8">
        <v>0</v>
      </c>
      <c r="FI74" s="10">
        <v>0</v>
      </c>
      <c r="FJ74" s="10">
        <v>0</v>
      </c>
      <c r="FK74" s="9">
        <v>0</v>
      </c>
      <c r="FL74" s="8">
        <v>0</v>
      </c>
      <c r="FM74" s="10">
        <v>0</v>
      </c>
      <c r="FN74" s="10">
        <v>0</v>
      </c>
      <c r="FO74" s="9">
        <v>0</v>
      </c>
      <c r="FP74" s="8">
        <v>0</v>
      </c>
      <c r="FQ74" s="10">
        <v>0</v>
      </c>
      <c r="FR74" s="10">
        <v>0</v>
      </c>
      <c r="FS74" s="9">
        <v>0</v>
      </c>
      <c r="FT74" s="8">
        <v>0</v>
      </c>
      <c r="FU74" s="10">
        <v>0</v>
      </c>
      <c r="FV74" s="10">
        <v>0</v>
      </c>
      <c r="FW74" s="9">
        <v>0</v>
      </c>
      <c r="FX74" s="8">
        <v>0</v>
      </c>
      <c r="FY74" s="10">
        <v>0</v>
      </c>
      <c r="FZ74" s="10">
        <v>0</v>
      </c>
      <c r="GA74" s="9">
        <v>0</v>
      </c>
      <c r="GB74" s="8">
        <v>0</v>
      </c>
      <c r="GC74" s="10">
        <v>0</v>
      </c>
      <c r="GD74" s="13">
        <v>0</v>
      </c>
      <c r="GE74" s="8">
        <v>0</v>
      </c>
      <c r="GF74" s="10">
        <v>0</v>
      </c>
      <c r="GG74" s="13">
        <v>0</v>
      </c>
      <c r="GH74" s="32">
        <v>0</v>
      </c>
      <c r="GI74" s="10">
        <v>0</v>
      </c>
      <c r="GJ74" s="10">
        <v>0</v>
      </c>
      <c r="GK74" s="10">
        <v>0</v>
      </c>
      <c r="GL74" s="10">
        <v>0</v>
      </c>
      <c r="GM74" s="9">
        <v>0</v>
      </c>
      <c r="GN74" s="78">
        <v>627</v>
      </c>
      <c r="GO74" s="12">
        <v>641</v>
      </c>
      <c r="GP74" s="12">
        <v>642</v>
      </c>
      <c r="GQ74" s="12">
        <v>642</v>
      </c>
      <c r="GR74" s="12">
        <v>734</v>
      </c>
      <c r="GS74" s="64">
        <v>725</v>
      </c>
      <c r="GT74" s="12">
        <v>721</v>
      </c>
      <c r="GU74" s="12">
        <v>719</v>
      </c>
      <c r="GV74" s="12">
        <v>714</v>
      </c>
      <c r="GW74" s="12">
        <v>694</v>
      </c>
      <c r="GX74" s="5">
        <v>703</v>
      </c>
      <c r="GY74" s="15">
        <v>51389</v>
      </c>
      <c r="GZ74" s="27">
        <v>1</v>
      </c>
    </row>
    <row r="75" spans="1:208" x14ac:dyDescent="0.25">
      <c r="A75" s="4" t="s">
        <v>103</v>
      </c>
      <c r="B75" s="23" t="s">
        <v>102</v>
      </c>
      <c r="C75" s="8">
        <f t="shared" si="35"/>
        <v>1356.1704707344427</v>
      </c>
      <c r="D75" s="10">
        <f t="shared" si="36"/>
        <v>1591.3714199577933</v>
      </c>
      <c r="E75" s="10">
        <f t="shared" si="37"/>
        <v>1621.2965988415267</v>
      </c>
      <c r="F75" s="10">
        <f t="shared" si="38"/>
        <v>1946.039730978905</v>
      </c>
      <c r="G75" s="10">
        <f t="shared" si="39"/>
        <v>1879.4644837758112</v>
      </c>
      <c r="H75" s="10">
        <f t="shared" si="40"/>
        <v>1747.6598217175135</v>
      </c>
      <c r="I75" s="75">
        <f t="shared" si="41"/>
        <v>1545.7074411764706</v>
      </c>
      <c r="J75" s="75">
        <f t="shared" si="42"/>
        <v>1801.2556909032764</v>
      </c>
      <c r="K75" s="75">
        <f t="shared" si="57"/>
        <v>1841.2584551509385</v>
      </c>
      <c r="L75" s="75">
        <f t="shared" si="58"/>
        <v>2767.9976551387931</v>
      </c>
      <c r="M75" s="35">
        <f t="shared" si="59"/>
        <v>2863.2498192409835</v>
      </c>
      <c r="N75" s="8">
        <f t="shared" si="43"/>
        <v>71.899427116486308</v>
      </c>
      <c r="O75" s="10">
        <f t="shared" si="44"/>
        <v>46.347211335544166</v>
      </c>
      <c r="P75" s="10">
        <f t="shared" si="45"/>
        <v>30.092024357641467</v>
      </c>
      <c r="Q75" s="10">
        <f t="shared" si="46"/>
        <v>73.133443944062577</v>
      </c>
      <c r="R75" s="10">
        <f t="shared" si="47"/>
        <v>58.252772861356931</v>
      </c>
      <c r="S75" s="10">
        <f t="shared" si="48"/>
        <v>44.325821540996145</v>
      </c>
      <c r="T75" s="75">
        <f t="shared" si="49"/>
        <v>5.411676470588235</v>
      </c>
      <c r="U75" s="75">
        <f t="shared" si="50"/>
        <v>5.5969706660464578</v>
      </c>
      <c r="V75" s="75">
        <f t="shared" si="51"/>
        <v>27.522152351296025</v>
      </c>
      <c r="W75" s="75">
        <f t="shared" si="60"/>
        <v>20.452438919476943</v>
      </c>
      <c r="X75" s="35">
        <f t="shared" si="61"/>
        <v>22.875724606642109</v>
      </c>
      <c r="Y75" s="39">
        <f t="shared" si="52"/>
        <v>0</v>
      </c>
      <c r="Z75" s="32">
        <f t="shared" si="53"/>
        <v>122565</v>
      </c>
      <c r="AA75" s="39">
        <f t="shared" si="54"/>
        <v>76514.08113821139</v>
      </c>
      <c r="AB75" s="93">
        <f t="shared" si="55"/>
        <v>0.16616221215420285</v>
      </c>
      <c r="AC75" s="40">
        <f t="shared" si="56"/>
        <v>1</v>
      </c>
      <c r="AD75" s="69">
        <v>17681151.18</v>
      </c>
      <c r="AE75" s="73">
        <v>36193619.240000002</v>
      </c>
      <c r="AF75" s="73">
        <v>36508670</v>
      </c>
      <c r="AG75" s="73">
        <v>3379947</v>
      </c>
      <c r="AH75" s="73">
        <v>0</v>
      </c>
      <c r="AI75" s="73">
        <v>0</v>
      </c>
      <c r="AJ75" s="73">
        <v>6504758</v>
      </c>
      <c r="AK75" s="73">
        <v>0</v>
      </c>
      <c r="AL75" s="73">
        <v>0</v>
      </c>
      <c r="AM75" s="71">
        <v>100268145.42</v>
      </c>
      <c r="AN75" s="69">
        <v>20152563.640000001</v>
      </c>
      <c r="AO75" s="73">
        <v>33970475.939999998</v>
      </c>
      <c r="AP75" s="73">
        <v>32692199.079999998</v>
      </c>
      <c r="AQ75" s="73">
        <v>1724400</v>
      </c>
      <c r="AR75" s="73">
        <v>0</v>
      </c>
      <c r="AS75" s="73">
        <v>0</v>
      </c>
      <c r="AT75" s="73">
        <v>7985975.5700000003</v>
      </c>
      <c r="AU75" s="73">
        <v>0</v>
      </c>
      <c r="AV75" s="73">
        <v>0</v>
      </c>
      <c r="AW75" s="71">
        <v>96525614.229999989</v>
      </c>
      <c r="AX75" s="69">
        <v>18289448</v>
      </c>
      <c r="AY75" s="73">
        <v>28173328</v>
      </c>
      <c r="AZ75" s="73">
        <v>12276202</v>
      </c>
      <c r="BA75" s="73">
        <v>931894</v>
      </c>
      <c r="BB75" s="73">
        <v>0</v>
      </c>
      <c r="BC75" s="73">
        <v>0</v>
      </c>
      <c r="BD75" s="73">
        <v>4189495</v>
      </c>
      <c r="BE75" s="73">
        <v>3850204</v>
      </c>
      <c r="BF75" s="73">
        <v>0</v>
      </c>
      <c r="BG75" s="71">
        <v>67710571</v>
      </c>
      <c r="BH75" s="69">
        <v>18775330</v>
      </c>
      <c r="BI75" s="73">
        <v>25901829</v>
      </c>
      <c r="BJ75" s="73">
        <v>12119328</v>
      </c>
      <c r="BK75" s="73">
        <v>1179756</v>
      </c>
      <c r="BL75" s="73">
        <v>353673</v>
      </c>
      <c r="BM75" s="73">
        <v>0</v>
      </c>
      <c r="BN75" s="73">
        <v>3627876</v>
      </c>
      <c r="BO75" s="73">
        <v>3420815</v>
      </c>
      <c r="BP75" s="73">
        <v>0</v>
      </c>
      <c r="BQ75" s="71">
        <v>65378607</v>
      </c>
      <c r="BR75" s="69">
        <v>10772004</v>
      </c>
      <c r="BS75" s="73">
        <v>25261669</v>
      </c>
      <c r="BT75" s="73">
        <v>11382694</v>
      </c>
      <c r="BU75" s="73">
        <v>1444569</v>
      </c>
      <c r="BV75" s="73">
        <v>249376</v>
      </c>
      <c r="BW75" s="73">
        <v>0</v>
      </c>
      <c r="BX75" s="73">
        <v>3443741</v>
      </c>
      <c r="BY75" s="73">
        <v>5592757</v>
      </c>
      <c r="BZ75" s="73">
        <v>0</v>
      </c>
      <c r="CA75" s="71">
        <v>58146810</v>
      </c>
      <c r="CB75" s="8">
        <v>14503968</v>
      </c>
      <c r="CC75" s="10">
        <v>26592259</v>
      </c>
      <c r="CD75" s="10">
        <v>13011184</v>
      </c>
      <c r="CE75" s="10">
        <v>2065014</v>
      </c>
      <c r="CF75" s="10">
        <v>0</v>
      </c>
      <c r="CG75" s="10">
        <v>0</v>
      </c>
      <c r="CH75" s="10">
        <v>3232280</v>
      </c>
      <c r="CI75" s="10">
        <v>2868004</v>
      </c>
      <c r="CJ75" s="10">
        <v>0</v>
      </c>
      <c r="CK75" s="9">
        <v>62272709</v>
      </c>
      <c r="CL75" s="8">
        <v>13442365</v>
      </c>
      <c r="CM75" s="10">
        <v>26653862</v>
      </c>
      <c r="CN75" s="10">
        <v>13205831</v>
      </c>
      <c r="CO75" s="10">
        <v>1145314</v>
      </c>
      <c r="CP75" s="10">
        <v>0</v>
      </c>
      <c r="CQ75" s="10">
        <v>0</v>
      </c>
      <c r="CR75" s="10">
        <v>9266474</v>
      </c>
      <c r="CS75" s="10">
        <v>2308956</v>
      </c>
      <c r="CT75" s="10">
        <v>0</v>
      </c>
      <c r="CU75" s="9">
        <v>66022802</v>
      </c>
      <c r="CV75" s="8">
        <v>12506124</v>
      </c>
      <c r="CW75" s="10">
        <v>25673564</v>
      </c>
      <c r="CX75" s="10">
        <v>13425851</v>
      </c>
      <c r="CY75" s="10">
        <v>1563073</v>
      </c>
      <c r="CZ75" s="10">
        <v>0</v>
      </c>
      <c r="DA75" s="10">
        <v>0</v>
      </c>
      <c r="DB75" s="10">
        <v>12514121</v>
      </c>
      <c r="DC75" s="10">
        <v>6017341</v>
      </c>
      <c r="DD75" s="10">
        <v>0</v>
      </c>
      <c r="DE75" s="9">
        <v>71700074</v>
      </c>
      <c r="DF75" s="8">
        <v>10912287</v>
      </c>
      <c r="DG75" s="10">
        <v>24352872</v>
      </c>
      <c r="DH75" s="10">
        <v>12794498</v>
      </c>
      <c r="DI75" s="10">
        <v>1637699</v>
      </c>
      <c r="DJ75" s="10">
        <v>0</v>
      </c>
      <c r="DK75" s="10">
        <v>0</v>
      </c>
      <c r="DL75" s="10">
        <v>4883594</v>
      </c>
      <c r="DM75" s="10">
        <v>2494576</v>
      </c>
      <c r="DN75" s="10">
        <v>0</v>
      </c>
      <c r="DO75" s="9">
        <v>57075526</v>
      </c>
      <c r="DP75" s="8">
        <v>12453906</v>
      </c>
      <c r="DQ75" s="10">
        <v>22213571</v>
      </c>
      <c r="DR75" s="10">
        <v>12957662</v>
      </c>
      <c r="DS75" s="10">
        <v>1677698</v>
      </c>
      <c r="DT75" s="10">
        <v>0</v>
      </c>
      <c r="DU75" s="10">
        <v>0</v>
      </c>
      <c r="DV75" s="10">
        <v>3482953</v>
      </c>
      <c r="DW75" s="10">
        <v>2285166</v>
      </c>
      <c r="DX75" s="10">
        <v>0</v>
      </c>
      <c r="DY75" s="9">
        <v>55070956</v>
      </c>
      <c r="DZ75" s="8">
        <v>9926717</v>
      </c>
      <c r="EA75" s="10">
        <v>20995578</v>
      </c>
      <c r="EB75" s="10">
        <v>9684773</v>
      </c>
      <c r="EC75" s="10">
        <v>1292064</v>
      </c>
      <c r="ED75" s="10">
        <v>0</v>
      </c>
      <c r="EE75" s="10">
        <v>0</v>
      </c>
      <c r="EF75" s="10">
        <v>2842288</v>
      </c>
      <c r="EG75" s="10">
        <v>2790788</v>
      </c>
      <c r="EH75" s="10">
        <v>0</v>
      </c>
      <c r="EI75" s="9">
        <v>47532208</v>
      </c>
      <c r="EJ75" s="8">
        <v>4000</v>
      </c>
      <c r="EK75" s="10">
        <v>797085</v>
      </c>
      <c r="EL75" s="10">
        <v>0</v>
      </c>
      <c r="EM75" s="9">
        <v>801085</v>
      </c>
      <c r="EN75" s="8">
        <v>0</v>
      </c>
      <c r="EO75" s="10">
        <v>713217.45</v>
      </c>
      <c r="EP75" s="10">
        <v>0</v>
      </c>
      <c r="EQ75" s="9">
        <v>713217.45</v>
      </c>
      <c r="ER75" s="8">
        <v>0</v>
      </c>
      <c r="ES75" s="10">
        <v>954550.81</v>
      </c>
      <c r="ET75" s="10">
        <v>0</v>
      </c>
      <c r="EU75" s="9">
        <v>954550.81</v>
      </c>
      <c r="EV75" s="8">
        <v>0</v>
      </c>
      <c r="EW75" s="10">
        <v>192519</v>
      </c>
      <c r="EX75" s="10">
        <v>0</v>
      </c>
      <c r="EY75" s="9">
        <v>192519</v>
      </c>
      <c r="EZ75" s="8">
        <v>0</v>
      </c>
      <c r="FA75" s="10">
        <v>183997</v>
      </c>
      <c r="FB75" s="10">
        <v>0</v>
      </c>
      <c r="FC75" s="9">
        <v>183997</v>
      </c>
      <c r="FD75" s="8">
        <v>0</v>
      </c>
      <c r="FE75" s="10">
        <v>1506679</v>
      </c>
      <c r="FF75" s="10">
        <v>0</v>
      </c>
      <c r="FG75" s="9">
        <v>1506679</v>
      </c>
      <c r="FH75" s="8">
        <v>292237</v>
      </c>
      <c r="FI75" s="10">
        <v>1682532</v>
      </c>
      <c r="FJ75" s="10">
        <v>0</v>
      </c>
      <c r="FK75" s="9">
        <v>1974769</v>
      </c>
      <c r="FL75" s="8">
        <v>656601</v>
      </c>
      <c r="FM75" s="10">
        <v>1811799</v>
      </c>
      <c r="FN75" s="10">
        <v>0</v>
      </c>
      <c r="FO75" s="9">
        <v>2468400</v>
      </c>
      <c r="FP75" s="8">
        <v>1013048</v>
      </c>
      <c r="FQ75" s="10">
        <v>0</v>
      </c>
      <c r="FR75" s="10">
        <v>0</v>
      </c>
      <c r="FS75" s="9">
        <v>1013048</v>
      </c>
      <c r="FT75" s="8">
        <v>1361760</v>
      </c>
      <c r="FU75" s="10">
        <v>175577</v>
      </c>
      <c r="FV75" s="10">
        <v>0</v>
      </c>
      <c r="FW75" s="9">
        <v>1537337</v>
      </c>
      <c r="FX75" s="8">
        <v>1702905</v>
      </c>
      <c r="FY75" s="10">
        <v>669129</v>
      </c>
      <c r="FZ75" s="10">
        <v>0</v>
      </c>
      <c r="GA75" s="9">
        <v>2372034</v>
      </c>
      <c r="GB75" s="8">
        <v>9411231.9800000004</v>
      </c>
      <c r="GC75" s="10">
        <v>5068770.5199999996</v>
      </c>
      <c r="GD75" s="13">
        <v>123</v>
      </c>
      <c r="GE75" s="8">
        <v>1303122.1599999999</v>
      </c>
      <c r="GF75" s="10">
        <v>255784.93</v>
      </c>
      <c r="GG75" s="13">
        <v>30.49</v>
      </c>
      <c r="GH75" s="32">
        <v>0</v>
      </c>
      <c r="GI75" s="10">
        <v>0</v>
      </c>
      <c r="GJ75" s="10">
        <v>0</v>
      </c>
      <c r="GK75" s="10">
        <v>0</v>
      </c>
      <c r="GL75" s="10">
        <v>0</v>
      </c>
      <c r="GM75" s="9">
        <v>0</v>
      </c>
      <c r="GN75" s="78">
        <v>35019</v>
      </c>
      <c r="GO75" s="12">
        <v>34872</v>
      </c>
      <c r="GP75" s="12">
        <v>34683</v>
      </c>
      <c r="GQ75" s="12">
        <v>34397</v>
      </c>
      <c r="GR75" s="12">
        <v>34000</v>
      </c>
      <c r="GS75" s="64">
        <v>33991</v>
      </c>
      <c r="GT75" s="12">
        <v>33900</v>
      </c>
      <c r="GU75" s="12">
        <v>33752</v>
      </c>
      <c r="GV75" s="12">
        <v>33665</v>
      </c>
      <c r="GW75" s="12">
        <v>33170</v>
      </c>
      <c r="GX75" s="5">
        <v>32991</v>
      </c>
      <c r="GY75" s="15">
        <v>122565</v>
      </c>
      <c r="GZ75" s="27">
        <v>1</v>
      </c>
    </row>
    <row r="76" spans="1:208" x14ac:dyDescent="0.25">
      <c r="A76" s="4" t="s">
        <v>303</v>
      </c>
      <c r="B76" s="23" t="s">
        <v>299</v>
      </c>
      <c r="C76" s="8">
        <f t="shared" si="35"/>
        <v>4223.5080565805656</v>
      </c>
      <c r="D76" s="10">
        <f t="shared" si="36"/>
        <v>4789.1255946717411</v>
      </c>
      <c r="E76" s="10">
        <f t="shared" si="37"/>
        <v>5005.653784707476</v>
      </c>
      <c r="F76" s="10">
        <f t="shared" si="38"/>
        <v>5559.1819587214904</v>
      </c>
      <c r="G76" s="10">
        <f t="shared" si="39"/>
        <v>5488.8959135707373</v>
      </c>
      <c r="H76" s="10">
        <f t="shared" si="40"/>
        <v>5687.8437246963558</v>
      </c>
      <c r="I76" s="75">
        <f t="shared" si="41"/>
        <v>5434.7684665480219</v>
      </c>
      <c r="J76" s="75">
        <f t="shared" si="42"/>
        <v>5775.604885143347</v>
      </c>
      <c r="K76" s="75">
        <f t="shared" si="57"/>
        <v>5258.2081362710042</v>
      </c>
      <c r="L76" s="75">
        <f t="shared" si="58"/>
        <v>6776.077442576001</v>
      </c>
      <c r="M76" s="35">
        <f t="shared" si="59"/>
        <v>5511.6313148210102</v>
      </c>
      <c r="N76" s="8">
        <f t="shared" si="43"/>
        <v>0</v>
      </c>
      <c r="O76" s="10">
        <f t="shared" si="44"/>
        <v>1575.8041986355447</v>
      </c>
      <c r="P76" s="10">
        <f t="shared" si="45"/>
        <v>1924.0025076341281</v>
      </c>
      <c r="Q76" s="10">
        <f t="shared" si="46"/>
        <v>1812.9617732091231</v>
      </c>
      <c r="R76" s="10">
        <f t="shared" si="47"/>
        <v>2565.9181134087812</v>
      </c>
      <c r="S76" s="10">
        <f t="shared" si="48"/>
        <v>2442.9742273131233</v>
      </c>
      <c r="T76" s="75">
        <f t="shared" si="49"/>
        <v>2303.3070619756322</v>
      </c>
      <c r="U76" s="75">
        <f t="shared" si="50"/>
        <v>2458.2710736556892</v>
      </c>
      <c r="V76" s="75">
        <f t="shared" si="51"/>
        <v>2310.7817126158343</v>
      </c>
      <c r="W76" s="75">
        <f t="shared" si="60"/>
        <v>2199.4891344311782</v>
      </c>
      <c r="X76" s="35">
        <f t="shared" si="61"/>
        <v>2236.8881979021116</v>
      </c>
      <c r="Y76" s="39">
        <f t="shared" si="52"/>
        <v>0</v>
      </c>
      <c r="Z76" s="32">
        <f t="shared" si="53"/>
        <v>130803</v>
      </c>
      <c r="AA76" s="39">
        <f t="shared" si="54"/>
        <v>91362.565732758623</v>
      </c>
      <c r="AB76" s="93">
        <f t="shared" si="55"/>
        <v>0.42450634904132156</v>
      </c>
      <c r="AC76" s="40">
        <f t="shared" si="56"/>
        <v>2</v>
      </c>
      <c r="AD76" s="69">
        <v>60236945</v>
      </c>
      <c r="AE76" s="73">
        <v>103658218</v>
      </c>
      <c r="AF76" s="73">
        <v>53387266</v>
      </c>
      <c r="AG76" s="73">
        <v>26071449</v>
      </c>
      <c r="AH76" s="73">
        <v>3265312</v>
      </c>
      <c r="AI76" s="73">
        <v>0</v>
      </c>
      <c r="AJ76" s="73">
        <v>33443332</v>
      </c>
      <c r="AK76" s="73">
        <v>5684270</v>
      </c>
      <c r="AL76" s="73">
        <v>0</v>
      </c>
      <c r="AM76" s="71">
        <v>285746792</v>
      </c>
      <c r="AN76" s="69">
        <v>61320230</v>
      </c>
      <c r="AO76" s="73">
        <v>109117857</v>
      </c>
      <c r="AP76" s="73">
        <v>89076738</v>
      </c>
      <c r="AQ76" s="73">
        <v>37382320</v>
      </c>
      <c r="AR76" s="73">
        <v>4891725</v>
      </c>
      <c r="AS76" s="73">
        <v>0</v>
      </c>
      <c r="AT76" s="73">
        <v>48378484</v>
      </c>
      <c r="AU76" s="73">
        <v>44344069</v>
      </c>
      <c r="AV76" s="73">
        <v>0</v>
      </c>
      <c r="AW76" s="71">
        <v>394511423</v>
      </c>
      <c r="AX76" s="69">
        <v>85840316</v>
      </c>
      <c r="AY76" s="73">
        <v>101551305</v>
      </c>
      <c r="AZ76" s="73">
        <v>36769587</v>
      </c>
      <c r="BA76" s="73">
        <v>18430355</v>
      </c>
      <c r="BB76" s="73">
        <v>2717213</v>
      </c>
      <c r="BC76" s="73">
        <v>0</v>
      </c>
      <c r="BD76" s="73">
        <v>28191662</v>
      </c>
      <c r="BE76" s="73">
        <v>81473304</v>
      </c>
      <c r="BF76" s="73">
        <v>0</v>
      </c>
      <c r="BG76" s="71">
        <v>354973742</v>
      </c>
      <c r="BH76" s="69">
        <v>95176127</v>
      </c>
      <c r="BI76" s="73">
        <v>100693252</v>
      </c>
      <c r="BJ76" s="73">
        <v>33109446</v>
      </c>
      <c r="BK76" s="73">
        <v>17448010</v>
      </c>
      <c r="BL76" s="73">
        <v>2741529</v>
      </c>
      <c r="BM76" s="73">
        <v>0</v>
      </c>
      <c r="BN76" s="73">
        <v>40726572</v>
      </c>
      <c r="BO76" s="73">
        <v>73731703</v>
      </c>
      <c r="BP76" s="73">
        <v>0</v>
      </c>
      <c r="BQ76" s="71">
        <v>363626639</v>
      </c>
      <c r="BR76" s="69">
        <v>93552272</v>
      </c>
      <c r="BS76" s="73">
        <v>105012100</v>
      </c>
      <c r="BT76" s="73">
        <v>34637738</v>
      </c>
      <c r="BU76" s="73">
        <v>17004159</v>
      </c>
      <c r="BV76" s="73">
        <v>3105150</v>
      </c>
      <c r="BW76" s="73">
        <v>0</v>
      </c>
      <c r="BX76" s="73">
        <v>24584597</v>
      </c>
      <c r="BY76" s="73">
        <v>74653171</v>
      </c>
      <c r="BZ76" s="73">
        <v>0</v>
      </c>
      <c r="CA76" s="71">
        <v>352549187</v>
      </c>
      <c r="CB76" s="8">
        <v>80728291</v>
      </c>
      <c r="CC76" s="10">
        <v>134528964</v>
      </c>
      <c r="CD76" s="10">
        <v>35973050</v>
      </c>
      <c r="CE76" s="10">
        <v>16323399</v>
      </c>
      <c r="CF76" s="10">
        <v>3178407</v>
      </c>
      <c r="CG76" s="10">
        <v>0</v>
      </c>
      <c r="CH76" s="10">
        <v>17271856</v>
      </c>
      <c r="CI76" s="10">
        <v>65749778</v>
      </c>
      <c r="CJ76" s="10">
        <v>0</v>
      </c>
      <c r="CK76" s="9">
        <v>353753745</v>
      </c>
      <c r="CL76" s="8">
        <v>92506159</v>
      </c>
      <c r="CM76" s="10">
        <v>115804414</v>
      </c>
      <c r="CN76" s="10">
        <v>33424464</v>
      </c>
      <c r="CO76" s="10">
        <v>14921151</v>
      </c>
      <c r="CP76" s="10">
        <v>1779855</v>
      </c>
      <c r="CQ76" s="10">
        <v>0</v>
      </c>
      <c r="CR76" s="10">
        <v>19472246</v>
      </c>
      <c r="CS76" s="10">
        <v>56324824</v>
      </c>
      <c r="CT76" s="10">
        <v>0</v>
      </c>
      <c r="CU76" s="9">
        <v>334233113</v>
      </c>
      <c r="CV76" s="8">
        <v>90940733</v>
      </c>
      <c r="CW76" s="10">
        <v>95711496</v>
      </c>
      <c r="CX76" s="10">
        <v>27878447</v>
      </c>
      <c r="CY76" s="10">
        <v>15002345</v>
      </c>
      <c r="CZ76" s="10">
        <v>7616311</v>
      </c>
      <c r="DA76" s="10">
        <v>0</v>
      </c>
      <c r="DB76" s="10">
        <v>39742403</v>
      </c>
      <c r="DC76" s="10">
        <v>56236090</v>
      </c>
      <c r="DD76" s="10">
        <v>0</v>
      </c>
      <c r="DE76" s="9">
        <v>333127825</v>
      </c>
      <c r="DF76" s="8">
        <v>80385185</v>
      </c>
      <c r="DG76" s="10">
        <v>83130020</v>
      </c>
      <c r="DH76" s="10">
        <v>32618823</v>
      </c>
      <c r="DI76" s="10">
        <v>15001904</v>
      </c>
      <c r="DJ76" s="10">
        <v>16172463</v>
      </c>
      <c r="DK76" s="10">
        <v>0</v>
      </c>
      <c r="DL76" s="10">
        <v>20216179</v>
      </c>
      <c r="DM76" s="10">
        <v>46299278</v>
      </c>
      <c r="DN76" s="10">
        <v>0</v>
      </c>
      <c r="DO76" s="9">
        <v>293823852</v>
      </c>
      <c r="DP76" s="8">
        <v>78859070</v>
      </c>
      <c r="DQ76" s="10">
        <v>76078061</v>
      </c>
      <c r="DR76" s="10">
        <v>29994813</v>
      </c>
      <c r="DS76" s="10">
        <v>15244529</v>
      </c>
      <c r="DT76" s="10">
        <v>7544403</v>
      </c>
      <c r="DU76" s="10">
        <v>0</v>
      </c>
      <c r="DV76" s="10">
        <v>28847561</v>
      </c>
      <c r="DW76" s="10">
        <v>52871504</v>
      </c>
      <c r="DX76" s="10">
        <v>0</v>
      </c>
      <c r="DY76" s="9">
        <v>289439941</v>
      </c>
      <c r="DZ76" s="8">
        <v>70076770</v>
      </c>
      <c r="EA76" s="10">
        <v>75631503</v>
      </c>
      <c r="EB76" s="10">
        <v>25943368</v>
      </c>
      <c r="EC76" s="10">
        <v>12934897</v>
      </c>
      <c r="ED76" s="10">
        <v>2557262</v>
      </c>
      <c r="EE76" s="10">
        <v>0</v>
      </c>
      <c r="EF76" s="10">
        <v>18878923</v>
      </c>
      <c r="EG76" s="10">
        <v>55045600</v>
      </c>
      <c r="EH76" s="10">
        <v>0</v>
      </c>
      <c r="EI76" s="9">
        <v>261068323</v>
      </c>
      <c r="EJ76" s="8">
        <v>0</v>
      </c>
      <c r="EK76" s="10">
        <v>0</v>
      </c>
      <c r="EL76" s="10">
        <v>113663000</v>
      </c>
      <c r="EM76" s="9">
        <v>113663000</v>
      </c>
      <c r="EN76" s="8">
        <v>0</v>
      </c>
      <c r="EO76" s="10">
        <v>0</v>
      </c>
      <c r="EP76" s="10">
        <v>113663000</v>
      </c>
      <c r="EQ76" s="9">
        <v>113663000</v>
      </c>
      <c r="ER76" s="8">
        <v>0</v>
      </c>
      <c r="ES76" s="10">
        <v>0</v>
      </c>
      <c r="ET76" s="10">
        <v>120193000</v>
      </c>
      <c r="EU76" s="9">
        <v>120193000</v>
      </c>
      <c r="EV76" s="8">
        <v>0</v>
      </c>
      <c r="EW76" s="10">
        <v>0</v>
      </c>
      <c r="EX76" s="10">
        <v>123388000</v>
      </c>
      <c r="EY76" s="9">
        <v>123388000</v>
      </c>
      <c r="EZ76" s="8">
        <v>0</v>
      </c>
      <c r="FA76" s="10">
        <v>11429625</v>
      </c>
      <c r="FB76" s="10">
        <v>106345375</v>
      </c>
      <c r="FC76" s="9">
        <v>117775000</v>
      </c>
      <c r="FD76" s="8">
        <v>0</v>
      </c>
      <c r="FE76" s="10">
        <v>12703075</v>
      </c>
      <c r="FF76" s="10">
        <v>110996925</v>
      </c>
      <c r="FG76" s="9">
        <v>123700000</v>
      </c>
      <c r="FH76" s="8">
        <v>0</v>
      </c>
      <c r="FI76" s="10">
        <v>13999670</v>
      </c>
      <c r="FJ76" s="10">
        <v>115915330</v>
      </c>
      <c r="FK76" s="9">
        <v>129915000</v>
      </c>
      <c r="FL76" s="8">
        <v>0</v>
      </c>
      <c r="FM76" s="10">
        <v>15601081</v>
      </c>
      <c r="FN76" s="10">
        <v>74698919</v>
      </c>
      <c r="FO76" s="9">
        <v>90300000</v>
      </c>
      <c r="FP76" s="8">
        <v>0</v>
      </c>
      <c r="FQ76" s="10">
        <v>16704757</v>
      </c>
      <c r="FR76" s="10">
        <v>78435243</v>
      </c>
      <c r="FS76" s="9">
        <v>95140000</v>
      </c>
      <c r="FT76" s="8">
        <v>0</v>
      </c>
      <c r="FU76" s="10">
        <v>17785265</v>
      </c>
      <c r="FV76" s="10">
        <v>60054735</v>
      </c>
      <c r="FW76" s="9">
        <v>77840000</v>
      </c>
      <c r="FX76" s="8">
        <v>0</v>
      </c>
      <c r="FY76" s="10">
        <v>0</v>
      </c>
      <c r="FZ76" s="10">
        <v>0</v>
      </c>
      <c r="GA76" s="9">
        <v>0</v>
      </c>
      <c r="GB76" s="8">
        <v>84784461</v>
      </c>
      <c r="GC76" s="10">
        <v>55289027</v>
      </c>
      <c r="GD76" s="13">
        <v>928</v>
      </c>
      <c r="GE76" s="8">
        <v>7965422</v>
      </c>
      <c r="GF76" s="10">
        <v>609355</v>
      </c>
      <c r="GG76" s="13">
        <v>177.14</v>
      </c>
      <c r="GH76" s="32">
        <v>0</v>
      </c>
      <c r="GI76" s="10">
        <v>0</v>
      </c>
      <c r="GJ76" s="10">
        <v>0</v>
      </c>
      <c r="GK76" s="10">
        <v>0</v>
      </c>
      <c r="GL76" s="10">
        <v>0</v>
      </c>
      <c r="GM76" s="9">
        <v>0</v>
      </c>
      <c r="GN76" s="78">
        <v>50813</v>
      </c>
      <c r="GO76" s="12">
        <v>51677</v>
      </c>
      <c r="GP76" s="12">
        <v>52014</v>
      </c>
      <c r="GQ76" s="12">
        <v>50193</v>
      </c>
      <c r="GR76" s="12">
        <v>51133</v>
      </c>
      <c r="GS76" s="64">
        <v>50635</v>
      </c>
      <c r="GT76" s="12">
        <v>50631</v>
      </c>
      <c r="GU76" s="12">
        <v>49808</v>
      </c>
      <c r="GV76" s="12">
        <v>49449</v>
      </c>
      <c r="GW76" s="12">
        <v>49397</v>
      </c>
      <c r="GX76" s="5">
        <v>48780</v>
      </c>
      <c r="GY76" s="15">
        <v>130803</v>
      </c>
      <c r="GZ76" s="27">
        <v>2</v>
      </c>
    </row>
    <row r="77" spans="1:208" x14ac:dyDescent="0.25">
      <c r="A77" s="4" t="s">
        <v>104</v>
      </c>
      <c r="B77" s="23" t="s">
        <v>102</v>
      </c>
      <c r="C77" s="8">
        <f t="shared" si="35"/>
        <v>1685.5451147891083</v>
      </c>
      <c r="D77" s="10">
        <f t="shared" si="36"/>
        <v>1787.6319096892551</v>
      </c>
      <c r="E77" s="10">
        <f t="shared" si="37"/>
        <v>2000.1109025533801</v>
      </c>
      <c r="F77" s="10">
        <f t="shared" si="38"/>
        <v>2006.941278526625</v>
      </c>
      <c r="G77" s="10">
        <f t="shared" si="39"/>
        <v>1921.3446336898187</v>
      </c>
      <c r="H77" s="10">
        <f t="shared" si="40"/>
        <v>2079.0251032409524</v>
      </c>
      <c r="I77" s="75">
        <f t="shared" si="41"/>
        <v>2188.9348924286146</v>
      </c>
      <c r="J77" s="75">
        <f t="shared" si="42"/>
        <v>2278.6022681668869</v>
      </c>
      <c r="K77" s="75">
        <f t="shared" si="57"/>
        <v>1565.0669060052219</v>
      </c>
      <c r="L77" s="75">
        <f t="shared" si="58"/>
        <v>2596.1859698540852</v>
      </c>
      <c r="M77" s="35">
        <f t="shared" si="59"/>
        <v>2140.6764799431917</v>
      </c>
      <c r="N77" s="8">
        <f t="shared" si="43"/>
        <v>139.72317138280832</v>
      </c>
      <c r="O77" s="10">
        <f t="shared" si="44"/>
        <v>229.70959591895848</v>
      </c>
      <c r="P77" s="10">
        <f t="shared" si="45"/>
        <v>212.91599347399099</v>
      </c>
      <c r="Q77" s="10">
        <f t="shared" si="46"/>
        <v>195.91721685337689</v>
      </c>
      <c r="R77" s="10">
        <f t="shared" si="47"/>
        <v>178.46942690494498</v>
      </c>
      <c r="S77" s="10">
        <f t="shared" si="48"/>
        <v>162.30334632400226</v>
      </c>
      <c r="T77" s="75">
        <f t="shared" si="49"/>
        <v>145.92503655338342</v>
      </c>
      <c r="U77" s="75">
        <f t="shared" si="50"/>
        <v>124.35848481695626</v>
      </c>
      <c r="V77" s="75">
        <f t="shared" si="51"/>
        <v>107.96915054592927</v>
      </c>
      <c r="W77" s="75">
        <f t="shared" si="60"/>
        <v>91.298681579142283</v>
      </c>
      <c r="X77" s="35">
        <f t="shared" si="61"/>
        <v>74.341080397363726</v>
      </c>
      <c r="Y77" s="39">
        <f t="shared" si="52"/>
        <v>1515489.2000000002</v>
      </c>
      <c r="Z77" s="32">
        <f t="shared" si="53"/>
        <v>90643</v>
      </c>
      <c r="AA77" s="39">
        <f t="shared" si="54"/>
        <v>100936.83107403545</v>
      </c>
      <c r="AB77" s="93">
        <f t="shared" si="55"/>
        <v>0.48946589071129654</v>
      </c>
      <c r="AC77" s="40">
        <f t="shared" si="56"/>
        <v>2</v>
      </c>
      <c r="AD77" s="69">
        <v>61543097</v>
      </c>
      <c r="AE77" s="73">
        <v>124472787</v>
      </c>
      <c r="AF77" s="73">
        <v>43834192</v>
      </c>
      <c r="AG77" s="73">
        <v>9230117</v>
      </c>
      <c r="AH77" s="73">
        <v>4418399</v>
      </c>
      <c r="AI77" s="73">
        <v>0</v>
      </c>
      <c r="AJ77" s="73">
        <v>45901602</v>
      </c>
      <c r="AK77" s="73">
        <v>70187063</v>
      </c>
      <c r="AL77" s="73">
        <v>0</v>
      </c>
      <c r="AM77" s="71">
        <v>359587257</v>
      </c>
      <c r="AN77" s="69">
        <v>75024338.86999999</v>
      </c>
      <c r="AO77" s="73">
        <v>134055810.86</v>
      </c>
      <c r="AP77" s="73">
        <v>58407628.209999993</v>
      </c>
      <c r="AQ77" s="73">
        <v>27654464.539999999</v>
      </c>
      <c r="AR77" s="73">
        <v>2833646</v>
      </c>
      <c r="AS77" s="73">
        <v>0</v>
      </c>
      <c r="AT77" s="73">
        <v>52535179.309999987</v>
      </c>
      <c r="AU77" s="73">
        <v>72853049.620000005</v>
      </c>
      <c r="AV77" s="73">
        <v>0</v>
      </c>
      <c r="AW77" s="71">
        <v>423364117.41000003</v>
      </c>
      <c r="AX77" s="69">
        <v>3252035</v>
      </c>
      <c r="AY77" s="73">
        <v>117672972</v>
      </c>
      <c r="AZ77" s="73">
        <v>38405013</v>
      </c>
      <c r="BA77" s="73">
        <v>12228350</v>
      </c>
      <c r="BB77" s="73">
        <v>1195823</v>
      </c>
      <c r="BC77" s="73">
        <v>0</v>
      </c>
      <c r="BD77" s="73">
        <v>38241867</v>
      </c>
      <c r="BE77" s="73">
        <v>62024386</v>
      </c>
      <c r="BF77" s="73">
        <v>0</v>
      </c>
      <c r="BG77" s="71">
        <v>273020446</v>
      </c>
      <c r="BH77" s="69">
        <v>115793061</v>
      </c>
      <c r="BI77" s="73">
        <v>110025285</v>
      </c>
      <c r="BJ77" s="73">
        <v>34013983</v>
      </c>
      <c r="BK77" s="73">
        <v>9176430</v>
      </c>
      <c r="BL77" s="73">
        <v>903878</v>
      </c>
      <c r="BM77" s="73">
        <v>0</v>
      </c>
      <c r="BN77" s="73">
        <v>36691527</v>
      </c>
      <c r="BO77" s="73">
        <v>27008841</v>
      </c>
      <c r="BP77" s="73">
        <v>0</v>
      </c>
      <c r="BQ77" s="71">
        <v>333613005</v>
      </c>
      <c r="BR77" s="69">
        <v>112082924</v>
      </c>
      <c r="BS77" s="73">
        <v>101195517</v>
      </c>
      <c r="BT77" s="73">
        <v>30087364</v>
      </c>
      <c r="BU77" s="73">
        <v>7768357</v>
      </c>
      <c r="BV77" s="73">
        <v>1288622</v>
      </c>
      <c r="BW77" s="73">
        <v>0</v>
      </c>
      <c r="BX77" s="73">
        <v>30525507</v>
      </c>
      <c r="BY77" s="73">
        <v>17807522</v>
      </c>
      <c r="BZ77" s="73">
        <v>0</v>
      </c>
      <c r="CA77" s="71">
        <v>300755813</v>
      </c>
      <c r="CB77" s="8">
        <v>89535711</v>
      </c>
      <c r="CC77" s="10">
        <v>102872279</v>
      </c>
      <c r="CD77" s="10">
        <v>29232501</v>
      </c>
      <c r="CE77" s="10">
        <v>9170528</v>
      </c>
      <c r="CF77" s="10">
        <v>1143977</v>
      </c>
      <c r="CG77" s="10">
        <v>0</v>
      </c>
      <c r="CH77" s="10">
        <v>36378537</v>
      </c>
      <c r="CI77" s="10">
        <v>20774773</v>
      </c>
      <c r="CJ77" s="10">
        <v>0</v>
      </c>
      <c r="CK77" s="9">
        <v>289108306</v>
      </c>
      <c r="CL77" s="8">
        <v>79080979</v>
      </c>
      <c r="CM77" s="10">
        <v>96917347</v>
      </c>
      <c r="CN77" s="10">
        <v>26692270</v>
      </c>
      <c r="CO77" s="10">
        <v>9787799</v>
      </c>
      <c r="CP77" s="10">
        <v>942341</v>
      </c>
      <c r="CQ77" s="10">
        <v>0</v>
      </c>
      <c r="CR77" s="10">
        <v>33965835</v>
      </c>
      <c r="CS77" s="10">
        <v>16162164</v>
      </c>
      <c r="CT77" s="10">
        <v>0</v>
      </c>
      <c r="CU77" s="9">
        <v>263548735</v>
      </c>
      <c r="CV77" s="8">
        <v>96463986</v>
      </c>
      <c r="CW77" s="10">
        <v>91514505</v>
      </c>
      <c r="CX77" s="10">
        <v>25141542</v>
      </c>
      <c r="CY77" s="10">
        <v>11429806</v>
      </c>
      <c r="CZ77" s="10">
        <v>652072</v>
      </c>
      <c r="DA77" s="10">
        <v>0</v>
      </c>
      <c r="DB77" s="10">
        <v>30444276</v>
      </c>
      <c r="DC77" s="10">
        <v>12307221</v>
      </c>
      <c r="DD77" s="10">
        <v>0</v>
      </c>
      <c r="DE77" s="9">
        <v>267953408</v>
      </c>
      <c r="DF77" s="8">
        <v>99496873</v>
      </c>
      <c r="DG77" s="10">
        <v>91765002</v>
      </c>
      <c r="DH77" s="10">
        <v>23282143</v>
      </c>
      <c r="DI77" s="10">
        <v>6166397</v>
      </c>
      <c r="DJ77" s="10">
        <v>533410</v>
      </c>
      <c r="DK77" s="10">
        <v>0</v>
      </c>
      <c r="DL77" s="10">
        <v>31298178</v>
      </c>
      <c r="DM77" s="10">
        <v>10089219</v>
      </c>
      <c r="DN77" s="10">
        <v>0</v>
      </c>
      <c r="DO77" s="9">
        <v>262631222</v>
      </c>
      <c r="DP77" s="8">
        <v>75420321</v>
      </c>
      <c r="DQ77" s="10">
        <v>85605262</v>
      </c>
      <c r="DR77" s="10">
        <v>24031474</v>
      </c>
      <c r="DS77" s="10">
        <v>6055926</v>
      </c>
      <c r="DT77" s="10">
        <v>643335</v>
      </c>
      <c r="DU77" s="10">
        <v>0</v>
      </c>
      <c r="DV77" s="10">
        <v>30414151</v>
      </c>
      <c r="DW77" s="10">
        <v>20384495</v>
      </c>
      <c r="DX77" s="10">
        <v>0</v>
      </c>
      <c r="DY77" s="9">
        <v>242554964</v>
      </c>
      <c r="DZ77" s="8">
        <v>65151864</v>
      </c>
      <c r="EA77" s="10">
        <v>83302447</v>
      </c>
      <c r="EB77" s="10">
        <v>22316416</v>
      </c>
      <c r="EC77" s="10">
        <v>5478319</v>
      </c>
      <c r="ED77" s="10">
        <v>3814017</v>
      </c>
      <c r="EE77" s="10">
        <v>0</v>
      </c>
      <c r="EF77" s="10">
        <v>28300653</v>
      </c>
      <c r="EG77" s="10">
        <v>16917116</v>
      </c>
      <c r="EH77" s="10">
        <v>0</v>
      </c>
      <c r="EI77" s="9">
        <v>225280832</v>
      </c>
      <c r="EJ77" s="8">
        <v>10050245</v>
      </c>
      <c r="EK77" s="10">
        <v>0</v>
      </c>
      <c r="EL77" s="10">
        <v>0</v>
      </c>
      <c r="EM77" s="9">
        <v>10050245</v>
      </c>
      <c r="EN77" s="8">
        <v>12326235</v>
      </c>
      <c r="EO77" s="10">
        <v>0</v>
      </c>
      <c r="EP77" s="10">
        <v>0</v>
      </c>
      <c r="EQ77" s="9">
        <v>12326235</v>
      </c>
      <c r="ER77" s="8">
        <v>14555969</v>
      </c>
      <c r="ES77" s="10">
        <v>0</v>
      </c>
      <c r="ET77" s="10">
        <v>0</v>
      </c>
      <c r="EU77" s="9">
        <v>14555969</v>
      </c>
      <c r="EV77" s="8">
        <v>16733429</v>
      </c>
      <c r="EW77" s="10">
        <v>0</v>
      </c>
      <c r="EX77" s="10">
        <v>0</v>
      </c>
      <c r="EY77" s="9">
        <v>16733429</v>
      </c>
      <c r="EZ77" s="8">
        <v>18862708</v>
      </c>
      <c r="FA77" s="10">
        <v>0</v>
      </c>
      <c r="FB77" s="10">
        <v>0</v>
      </c>
      <c r="FC77" s="9">
        <v>18862708</v>
      </c>
      <c r="FD77" s="8">
        <v>20948006</v>
      </c>
      <c r="FE77" s="10">
        <v>0</v>
      </c>
      <c r="FF77" s="10">
        <v>0</v>
      </c>
      <c r="FG77" s="9">
        <v>20948006</v>
      </c>
      <c r="FH77" s="8">
        <v>22979188</v>
      </c>
      <c r="FI77" s="10">
        <v>0</v>
      </c>
      <c r="FJ77" s="10">
        <v>0</v>
      </c>
      <c r="FK77" s="9">
        <v>22979188</v>
      </c>
      <c r="FL77" s="8">
        <v>24956131</v>
      </c>
      <c r="FM77" s="10">
        <v>0</v>
      </c>
      <c r="FN77" s="10">
        <v>0</v>
      </c>
      <c r="FO77" s="9">
        <v>24956131</v>
      </c>
      <c r="FP77" s="8">
        <v>26883625</v>
      </c>
      <c r="FQ77" s="10">
        <v>0</v>
      </c>
      <c r="FR77" s="10">
        <v>0</v>
      </c>
      <c r="FS77" s="9">
        <v>26883625</v>
      </c>
      <c r="FT77" s="8">
        <v>28548768</v>
      </c>
      <c r="FU77" s="10">
        <v>0</v>
      </c>
      <c r="FV77" s="10">
        <v>0</v>
      </c>
      <c r="FW77" s="9">
        <v>28548768</v>
      </c>
      <c r="FX77" s="8">
        <v>17272299</v>
      </c>
      <c r="FY77" s="10">
        <v>0</v>
      </c>
      <c r="FZ77" s="10">
        <v>0</v>
      </c>
      <c r="GA77" s="9">
        <v>17272299</v>
      </c>
      <c r="GB77" s="8">
        <v>96798421</v>
      </c>
      <c r="GC77" s="10">
        <v>67366630</v>
      </c>
      <c r="GD77" s="13">
        <v>959</v>
      </c>
      <c r="GE77" s="8">
        <v>7398161</v>
      </c>
      <c r="GF77" s="10">
        <v>0</v>
      </c>
      <c r="GG77" s="13">
        <v>0</v>
      </c>
      <c r="GH77" s="32">
        <v>0</v>
      </c>
      <c r="GI77" s="10">
        <v>289849.90000000002</v>
      </c>
      <c r="GJ77" s="10">
        <v>0</v>
      </c>
      <c r="GK77" s="10">
        <v>0</v>
      </c>
      <c r="GL77" s="10">
        <v>1225639.3</v>
      </c>
      <c r="GM77" s="9">
        <v>1515489.2000000002</v>
      </c>
      <c r="GN77" s="78">
        <v>135191</v>
      </c>
      <c r="GO77" s="12">
        <v>135010</v>
      </c>
      <c r="GP77" s="12">
        <v>134816</v>
      </c>
      <c r="GQ77" s="12">
        <v>134558</v>
      </c>
      <c r="GR77" s="12">
        <v>129263</v>
      </c>
      <c r="GS77" s="64">
        <v>129067</v>
      </c>
      <c r="GT77" s="12">
        <v>128757</v>
      </c>
      <c r="GU77" s="12">
        <v>127381</v>
      </c>
      <c r="GV77" s="12">
        <v>126264</v>
      </c>
      <c r="GW77" s="12">
        <v>124282</v>
      </c>
      <c r="GX77" s="5">
        <v>123618</v>
      </c>
      <c r="GY77" s="15">
        <v>90643</v>
      </c>
      <c r="GZ77" s="27">
        <v>2</v>
      </c>
    </row>
    <row r="78" spans="1:208" x14ac:dyDescent="0.25">
      <c r="A78" s="126" t="s">
        <v>231</v>
      </c>
      <c r="B78" s="23" t="s">
        <v>228</v>
      </c>
      <c r="C78" s="8">
        <f t="shared" si="35"/>
        <v>1374.0243093922652</v>
      </c>
      <c r="D78" s="10">
        <f t="shared" si="36"/>
        <v>1339.6990077177509</v>
      </c>
      <c r="E78" s="10">
        <f t="shared" si="37"/>
        <v>1597.5746102449889</v>
      </c>
      <c r="F78" s="10">
        <f t="shared" si="38"/>
        <v>1450.0511111111111</v>
      </c>
      <c r="G78" s="10">
        <f t="shared" si="39"/>
        <v>1567.3610798650168</v>
      </c>
      <c r="H78" s="10">
        <f t="shared" si="40"/>
        <v>3409.7686915887853</v>
      </c>
      <c r="I78" s="75">
        <f t="shared" si="41"/>
        <v>2417.8792102206735</v>
      </c>
      <c r="J78" s="75">
        <f t="shared" si="42"/>
        <v>0</v>
      </c>
      <c r="K78" s="75">
        <f t="shared" si="57"/>
        <v>2982.573943661972</v>
      </c>
      <c r="L78" s="75">
        <f t="shared" si="58"/>
        <v>0</v>
      </c>
      <c r="M78" s="35">
        <f t="shared" si="59"/>
        <v>0</v>
      </c>
      <c r="N78" s="8">
        <f t="shared" si="43"/>
        <v>0</v>
      </c>
      <c r="O78" s="10">
        <f t="shared" si="44"/>
        <v>0</v>
      </c>
      <c r="P78" s="10">
        <f t="shared" si="45"/>
        <v>0</v>
      </c>
      <c r="Q78" s="10">
        <f t="shared" si="46"/>
        <v>0</v>
      </c>
      <c r="R78" s="10">
        <f t="shared" si="47"/>
        <v>0</v>
      </c>
      <c r="S78" s="10">
        <f t="shared" si="48"/>
        <v>0</v>
      </c>
      <c r="T78" s="75">
        <f t="shared" si="49"/>
        <v>0</v>
      </c>
      <c r="U78" s="75">
        <f t="shared" si="50"/>
        <v>0</v>
      </c>
      <c r="V78" s="75">
        <f t="shared" si="51"/>
        <v>0</v>
      </c>
      <c r="W78" s="75">
        <f t="shared" si="60"/>
        <v>0</v>
      </c>
      <c r="X78" s="35">
        <f t="shared" si="61"/>
        <v>0</v>
      </c>
      <c r="Y78" s="39">
        <f t="shared" si="52"/>
        <v>0</v>
      </c>
      <c r="Z78" s="32">
        <f t="shared" si="53"/>
        <v>41518</v>
      </c>
      <c r="AA78" s="39" t="e">
        <f t="shared" si="54"/>
        <v>#DIV/0!</v>
      </c>
      <c r="AB78" s="93" t="e">
        <f t="shared" si="55"/>
        <v>#DIV/0!</v>
      </c>
      <c r="AC78" s="40">
        <f t="shared" si="56"/>
        <v>0</v>
      </c>
      <c r="AD78" s="69">
        <v>0</v>
      </c>
      <c r="AE78" s="73">
        <v>0</v>
      </c>
      <c r="AF78" s="73">
        <v>0</v>
      </c>
      <c r="AG78" s="73">
        <v>0</v>
      </c>
      <c r="AH78" s="73">
        <v>0</v>
      </c>
      <c r="AI78" s="73">
        <v>0</v>
      </c>
      <c r="AJ78" s="73">
        <v>0</v>
      </c>
      <c r="AK78" s="73">
        <v>0</v>
      </c>
      <c r="AL78" s="73">
        <v>0</v>
      </c>
      <c r="AM78" s="71">
        <v>0</v>
      </c>
      <c r="AN78" s="69">
        <v>0</v>
      </c>
      <c r="AO78" s="73">
        <v>0</v>
      </c>
      <c r="AP78" s="73">
        <v>0</v>
      </c>
      <c r="AQ78" s="73">
        <v>0</v>
      </c>
      <c r="AR78" s="73">
        <v>0</v>
      </c>
      <c r="AS78" s="73">
        <v>0</v>
      </c>
      <c r="AT78" s="73">
        <v>0</v>
      </c>
      <c r="AU78" s="73">
        <v>0</v>
      </c>
      <c r="AV78" s="73">
        <v>0</v>
      </c>
      <c r="AW78" s="71">
        <v>0</v>
      </c>
      <c r="AX78" s="69">
        <v>208702</v>
      </c>
      <c r="AY78" s="73">
        <v>338527</v>
      </c>
      <c r="AZ78" s="73">
        <v>1649929</v>
      </c>
      <c r="BA78" s="73">
        <v>280586</v>
      </c>
      <c r="BB78" s="73">
        <v>0</v>
      </c>
      <c r="BC78" s="73">
        <v>57</v>
      </c>
      <c r="BD78" s="73">
        <v>63352</v>
      </c>
      <c r="BE78" s="73">
        <v>10138</v>
      </c>
      <c r="BF78" s="73">
        <v>0</v>
      </c>
      <c r="BG78" s="71">
        <v>2551291</v>
      </c>
      <c r="BH78" s="69">
        <v>0</v>
      </c>
      <c r="BI78" s="73">
        <v>0</v>
      </c>
      <c r="BJ78" s="73">
        <v>0</v>
      </c>
      <c r="BK78" s="73">
        <v>0</v>
      </c>
      <c r="BL78" s="73">
        <v>0</v>
      </c>
      <c r="BM78" s="73">
        <v>0</v>
      </c>
      <c r="BN78" s="73">
        <v>0</v>
      </c>
      <c r="BO78" s="73">
        <v>0</v>
      </c>
      <c r="BP78" s="73">
        <v>0</v>
      </c>
      <c r="BQ78" s="71">
        <v>0</v>
      </c>
      <c r="BR78" s="69">
        <v>193904</v>
      </c>
      <c r="BS78" s="73">
        <v>443638</v>
      </c>
      <c r="BT78" s="73">
        <v>1310560</v>
      </c>
      <c r="BU78" s="73">
        <v>89259</v>
      </c>
      <c r="BV78" s="73">
        <v>0</v>
      </c>
      <c r="BW78" s="73">
        <v>0</v>
      </c>
      <c r="BX78" s="73">
        <v>44433</v>
      </c>
      <c r="BY78" s="73">
        <v>6160</v>
      </c>
      <c r="BZ78" s="73">
        <v>0</v>
      </c>
      <c r="CA78" s="71">
        <v>2087954</v>
      </c>
      <c r="CB78" s="8">
        <v>190040</v>
      </c>
      <c r="CC78" s="10">
        <v>388312</v>
      </c>
      <c r="CD78" s="10">
        <v>1891216</v>
      </c>
      <c r="CE78" s="10">
        <v>333696</v>
      </c>
      <c r="CF78" s="10">
        <v>0</v>
      </c>
      <c r="CG78" s="10">
        <v>353</v>
      </c>
      <c r="CH78" s="10">
        <v>115145</v>
      </c>
      <c r="CI78" s="10">
        <v>108070</v>
      </c>
      <c r="CJ78" s="10">
        <v>0</v>
      </c>
      <c r="CK78" s="9">
        <v>3026832</v>
      </c>
      <c r="CL78" s="8">
        <v>201638</v>
      </c>
      <c r="CM78" s="10">
        <v>343600</v>
      </c>
      <c r="CN78" s="10">
        <v>766496</v>
      </c>
      <c r="CO78" s="10">
        <v>51261</v>
      </c>
      <c r="CP78" s="10">
        <v>0</v>
      </c>
      <c r="CQ78" s="10">
        <v>0</v>
      </c>
      <c r="CR78" s="10">
        <v>30389</v>
      </c>
      <c r="CS78" s="10">
        <v>2287</v>
      </c>
      <c r="CT78" s="10">
        <v>0</v>
      </c>
      <c r="CU78" s="9">
        <v>1395671</v>
      </c>
      <c r="CV78" s="8">
        <v>157606</v>
      </c>
      <c r="CW78" s="10">
        <v>325138</v>
      </c>
      <c r="CX78" s="10">
        <v>664949</v>
      </c>
      <c r="CY78" s="10">
        <v>128054</v>
      </c>
      <c r="CZ78" s="10">
        <v>0</v>
      </c>
      <c r="DA78" s="10">
        <v>130</v>
      </c>
      <c r="DB78" s="10">
        <v>29169</v>
      </c>
      <c r="DC78" s="10">
        <v>2099</v>
      </c>
      <c r="DD78" s="10">
        <v>0</v>
      </c>
      <c r="DE78" s="9">
        <v>1307145</v>
      </c>
      <c r="DF78" s="8">
        <v>151217</v>
      </c>
      <c r="DG78" s="10">
        <v>287058</v>
      </c>
      <c r="DH78" s="10">
        <v>634837</v>
      </c>
      <c r="DI78" s="10">
        <v>273957</v>
      </c>
      <c r="DJ78" s="10">
        <v>0</v>
      </c>
      <c r="DK78" s="10">
        <v>62</v>
      </c>
      <c r="DL78" s="10">
        <v>87491</v>
      </c>
      <c r="DM78" s="10">
        <v>1134</v>
      </c>
      <c r="DN78" s="10">
        <v>0</v>
      </c>
      <c r="DO78" s="9">
        <v>1435756</v>
      </c>
      <c r="DP78" s="8">
        <v>111419</v>
      </c>
      <c r="DQ78" s="10">
        <v>261124</v>
      </c>
      <c r="DR78" s="10">
        <v>602272</v>
      </c>
      <c r="DS78" s="10">
        <v>185410</v>
      </c>
      <c r="DT78" s="10">
        <v>0</v>
      </c>
      <c r="DU78" s="10">
        <v>6491</v>
      </c>
      <c r="DV78" s="10">
        <v>48391</v>
      </c>
      <c r="DW78" s="10">
        <v>749</v>
      </c>
      <c r="DX78" s="10">
        <v>0</v>
      </c>
      <c r="DY78" s="9">
        <v>1215856</v>
      </c>
      <c r="DZ78" s="8">
        <v>130103</v>
      </c>
      <c r="EA78" s="10">
        <v>290109</v>
      </c>
      <c r="EB78" s="10">
        <v>601597</v>
      </c>
      <c r="EC78" s="10">
        <v>157783</v>
      </c>
      <c r="ED78" s="10">
        <v>0</v>
      </c>
      <c r="EE78" s="10">
        <v>12402</v>
      </c>
      <c r="EF78" s="10">
        <v>51498</v>
      </c>
      <c r="EG78" s="10">
        <v>768</v>
      </c>
      <c r="EH78" s="10">
        <v>0</v>
      </c>
      <c r="EI78" s="9">
        <v>1244260</v>
      </c>
      <c r="EJ78" s="8">
        <v>0</v>
      </c>
      <c r="EK78" s="10">
        <v>0</v>
      </c>
      <c r="EL78" s="10">
        <v>0</v>
      </c>
      <c r="EM78" s="9">
        <v>0</v>
      </c>
      <c r="EN78" s="8">
        <v>0</v>
      </c>
      <c r="EO78" s="10">
        <v>0</v>
      </c>
      <c r="EP78" s="10">
        <v>0</v>
      </c>
      <c r="EQ78" s="9">
        <v>0</v>
      </c>
      <c r="ER78" s="8">
        <v>0</v>
      </c>
      <c r="ES78" s="10">
        <v>0</v>
      </c>
      <c r="ET78" s="10">
        <v>0</v>
      </c>
      <c r="EU78" s="9">
        <v>0</v>
      </c>
      <c r="EV78" s="8">
        <v>0</v>
      </c>
      <c r="EW78" s="10">
        <v>0</v>
      </c>
      <c r="EX78" s="10">
        <v>0</v>
      </c>
      <c r="EY78" s="9">
        <v>0</v>
      </c>
      <c r="EZ78" s="8">
        <v>0</v>
      </c>
      <c r="FA78" s="10">
        <v>0</v>
      </c>
      <c r="FB78" s="10">
        <v>0</v>
      </c>
      <c r="FC78" s="9">
        <v>0</v>
      </c>
      <c r="FD78" s="8">
        <v>0</v>
      </c>
      <c r="FE78" s="10">
        <v>0</v>
      </c>
      <c r="FF78" s="10">
        <v>0</v>
      </c>
      <c r="FG78" s="9">
        <v>0</v>
      </c>
      <c r="FH78" s="8">
        <v>0</v>
      </c>
      <c r="FI78" s="10">
        <v>0</v>
      </c>
      <c r="FJ78" s="10">
        <v>0</v>
      </c>
      <c r="FK78" s="9">
        <v>0</v>
      </c>
      <c r="FL78" s="8">
        <v>0</v>
      </c>
      <c r="FM78" s="10">
        <v>0</v>
      </c>
      <c r="FN78" s="10">
        <v>0</v>
      </c>
      <c r="FO78" s="9">
        <v>0</v>
      </c>
      <c r="FP78" s="8">
        <v>0</v>
      </c>
      <c r="FQ78" s="10">
        <v>0</v>
      </c>
      <c r="FR78" s="10">
        <v>0</v>
      </c>
      <c r="FS78" s="9">
        <v>0</v>
      </c>
      <c r="FT78" s="8">
        <v>0</v>
      </c>
      <c r="FU78" s="10">
        <v>0</v>
      </c>
      <c r="FV78" s="10">
        <v>0</v>
      </c>
      <c r="FW78" s="9">
        <v>0</v>
      </c>
      <c r="FX78" s="8">
        <v>0</v>
      </c>
      <c r="FY78" s="10">
        <v>0</v>
      </c>
      <c r="FZ78" s="10">
        <v>0</v>
      </c>
      <c r="GA78" s="9">
        <v>0</v>
      </c>
      <c r="GB78" s="8">
        <v>0</v>
      </c>
      <c r="GC78" s="10">
        <v>0</v>
      </c>
      <c r="GD78" s="13">
        <v>0</v>
      </c>
      <c r="GE78" s="8">
        <v>0</v>
      </c>
      <c r="GF78" s="10">
        <v>0</v>
      </c>
      <c r="GG78" s="13">
        <v>0</v>
      </c>
      <c r="GH78" s="32">
        <v>0</v>
      </c>
      <c r="GI78" s="10">
        <v>0</v>
      </c>
      <c r="GJ78" s="10">
        <v>0</v>
      </c>
      <c r="GK78" s="10">
        <v>0</v>
      </c>
      <c r="GL78" s="10">
        <v>0</v>
      </c>
      <c r="GM78" s="9">
        <v>0</v>
      </c>
      <c r="GN78" s="78">
        <v>823</v>
      </c>
      <c r="GO78" s="12">
        <v>846</v>
      </c>
      <c r="GP78" s="12">
        <v>852</v>
      </c>
      <c r="GQ78" s="12">
        <v>844</v>
      </c>
      <c r="GR78" s="12">
        <v>861</v>
      </c>
      <c r="GS78" s="64">
        <v>856</v>
      </c>
      <c r="GT78" s="12">
        <v>889</v>
      </c>
      <c r="GU78" s="12">
        <v>900</v>
      </c>
      <c r="GV78" s="12">
        <v>898</v>
      </c>
      <c r="GW78" s="12">
        <v>907</v>
      </c>
      <c r="GX78" s="5">
        <v>905</v>
      </c>
      <c r="GY78" s="15">
        <v>41518</v>
      </c>
      <c r="GZ78" s="27">
        <v>0</v>
      </c>
    </row>
    <row r="79" spans="1:208" x14ac:dyDescent="0.25">
      <c r="A79" s="4" t="s">
        <v>459</v>
      </c>
      <c r="B79" s="23" t="s">
        <v>460</v>
      </c>
      <c r="C79" s="8">
        <f t="shared" si="35"/>
        <v>1954.3756578947368</v>
      </c>
      <c r="D79" s="10">
        <f t="shared" si="36"/>
        <v>2421.951948051948</v>
      </c>
      <c r="E79" s="10">
        <f t="shared" si="37"/>
        <v>2389.6448476992873</v>
      </c>
      <c r="F79" s="10">
        <f t="shared" si="38"/>
        <v>2535.8636655948553</v>
      </c>
      <c r="G79" s="10">
        <f t="shared" si="39"/>
        <v>2378.873792659369</v>
      </c>
      <c r="H79" s="10">
        <f t="shared" si="40"/>
        <v>2484.222362602653</v>
      </c>
      <c r="I79" s="75">
        <f t="shared" si="41"/>
        <v>2390.1919446192574</v>
      </c>
      <c r="J79" s="75">
        <f t="shared" si="42"/>
        <v>3123.6016847172082</v>
      </c>
      <c r="K79" s="75">
        <f t="shared" si="57"/>
        <v>2607.7576832151299</v>
      </c>
      <c r="L79" s="75">
        <f t="shared" si="58"/>
        <v>887.3727810650887</v>
      </c>
      <c r="M79" s="35">
        <f t="shared" si="59"/>
        <v>686.18860164512341</v>
      </c>
      <c r="N79" s="8">
        <f t="shared" si="43"/>
        <v>1436.878947368421</v>
      </c>
      <c r="O79" s="10">
        <f t="shared" si="44"/>
        <v>1365.3214285714287</v>
      </c>
      <c r="P79" s="10">
        <f t="shared" si="45"/>
        <v>1312.3629293583926</v>
      </c>
      <c r="Q79" s="10">
        <f t="shared" si="46"/>
        <v>1279.740192926045</v>
      </c>
      <c r="R79" s="10">
        <f t="shared" si="47"/>
        <v>1231.6645202833226</v>
      </c>
      <c r="S79" s="10">
        <f t="shared" si="48"/>
        <v>1148.2362602653191</v>
      </c>
      <c r="T79" s="75">
        <f t="shared" si="49"/>
        <v>1107.7665198237885</v>
      </c>
      <c r="U79" s="75">
        <f t="shared" si="50"/>
        <v>1005.910348977136</v>
      </c>
      <c r="V79" s="75">
        <f t="shared" si="51"/>
        <v>937.17966903073284</v>
      </c>
      <c r="W79" s="75">
        <f t="shared" si="60"/>
        <v>885.49644970414204</v>
      </c>
      <c r="X79" s="35">
        <f t="shared" si="61"/>
        <v>52.732079905992947</v>
      </c>
      <c r="Y79" s="39">
        <f t="shared" si="52"/>
        <v>0</v>
      </c>
      <c r="Z79" s="32">
        <f t="shared" si="53"/>
        <v>32357</v>
      </c>
      <c r="AA79" s="39">
        <f t="shared" si="54"/>
        <v>14246.745098039215</v>
      </c>
      <c r="AB79" s="93">
        <f t="shared" si="55"/>
        <v>0.6048457650400757</v>
      </c>
      <c r="AC79" s="40">
        <f t="shared" si="56"/>
        <v>1</v>
      </c>
      <c r="AD79" s="69">
        <v>419492</v>
      </c>
      <c r="AE79" s="73">
        <v>573158</v>
      </c>
      <c r="AF79" s="73">
        <v>0</v>
      </c>
      <c r="AG79" s="73">
        <v>124257</v>
      </c>
      <c r="AH79" s="73">
        <v>0</v>
      </c>
      <c r="AI79" s="73">
        <v>0</v>
      </c>
      <c r="AJ79" s="73">
        <v>50986</v>
      </c>
      <c r="AK79" s="73">
        <v>150300</v>
      </c>
      <c r="AL79" s="73">
        <v>0</v>
      </c>
      <c r="AM79" s="71">
        <v>1318193</v>
      </c>
      <c r="AN79" s="69">
        <v>538495</v>
      </c>
      <c r="AO79" s="73">
        <v>625475</v>
      </c>
      <c r="AP79" s="73">
        <v>0</v>
      </c>
      <c r="AQ79" s="73">
        <v>279100</v>
      </c>
      <c r="AR79" s="73">
        <v>0</v>
      </c>
      <c r="AS79" s="73">
        <v>0</v>
      </c>
      <c r="AT79" s="73">
        <v>56590</v>
      </c>
      <c r="AU79" s="73">
        <v>137884</v>
      </c>
      <c r="AV79" s="73">
        <v>0</v>
      </c>
      <c r="AW79" s="71">
        <v>1637544</v>
      </c>
      <c r="AX79" s="69">
        <v>1708016</v>
      </c>
      <c r="AY79" s="73">
        <v>176020</v>
      </c>
      <c r="AZ79" s="73">
        <v>1950897</v>
      </c>
      <c r="BA79" s="73">
        <v>247809</v>
      </c>
      <c r="BB79" s="73">
        <v>216655</v>
      </c>
      <c r="BC79" s="73">
        <v>0</v>
      </c>
      <c r="BD79" s="73">
        <v>112929</v>
      </c>
      <c r="BE79" s="73">
        <v>154731</v>
      </c>
      <c r="BF79" s="73">
        <v>0</v>
      </c>
      <c r="BG79" s="71">
        <v>4567057</v>
      </c>
      <c r="BH79" s="69">
        <v>2573918</v>
      </c>
      <c r="BI79" s="73">
        <v>184473</v>
      </c>
      <c r="BJ79" s="73">
        <v>1800349</v>
      </c>
      <c r="BK79" s="73">
        <v>302005</v>
      </c>
      <c r="BL79" s="73">
        <v>247594</v>
      </c>
      <c r="BM79" s="73">
        <v>0</v>
      </c>
      <c r="BN79" s="73">
        <v>83087</v>
      </c>
      <c r="BO79" s="73">
        <v>169280</v>
      </c>
      <c r="BP79" s="73">
        <v>0</v>
      </c>
      <c r="BQ79" s="71">
        <v>5360706</v>
      </c>
      <c r="BR79" s="69">
        <v>888727</v>
      </c>
      <c r="BS79" s="73">
        <v>612357</v>
      </c>
      <c r="BT79" s="73">
        <v>1616608</v>
      </c>
      <c r="BU79" s="73">
        <v>586070</v>
      </c>
      <c r="BV79" s="73">
        <v>46413</v>
      </c>
      <c r="BW79" s="73">
        <v>0</v>
      </c>
      <c r="BX79" s="73">
        <v>47840</v>
      </c>
      <c r="BY79" s="73">
        <v>64406</v>
      </c>
      <c r="BZ79" s="73">
        <v>0</v>
      </c>
      <c r="CA79" s="71">
        <v>3862421</v>
      </c>
      <c r="CB79" s="8">
        <v>1362129</v>
      </c>
      <c r="CC79" s="10">
        <v>587145</v>
      </c>
      <c r="CD79" s="10">
        <v>1604692</v>
      </c>
      <c r="CE79" s="10">
        <v>297070</v>
      </c>
      <c r="CF79" s="10">
        <v>31527</v>
      </c>
      <c r="CG79" s="10">
        <v>0</v>
      </c>
      <c r="CH79" s="10">
        <v>49961</v>
      </c>
      <c r="CI79" s="10">
        <v>59838</v>
      </c>
      <c r="CJ79" s="10">
        <v>0</v>
      </c>
      <c r="CK79" s="9">
        <v>3992362</v>
      </c>
      <c r="CL79" s="8">
        <v>875037</v>
      </c>
      <c r="CM79" s="10">
        <v>626459</v>
      </c>
      <c r="CN79" s="10">
        <v>1537749</v>
      </c>
      <c r="CO79" s="10">
        <v>233647</v>
      </c>
      <c r="CP79" s="10">
        <v>29467</v>
      </c>
      <c r="CQ79" s="10">
        <v>0</v>
      </c>
      <c r="CR79" s="10">
        <v>392032</v>
      </c>
      <c r="CS79" s="10">
        <v>35363</v>
      </c>
      <c r="CT79" s="10">
        <v>0</v>
      </c>
      <c r="CU79" s="9">
        <v>3729754</v>
      </c>
      <c r="CV79" s="8">
        <v>1135566</v>
      </c>
      <c r="CW79" s="10">
        <v>634843</v>
      </c>
      <c r="CX79" s="10">
        <v>1501745</v>
      </c>
      <c r="CY79" s="10">
        <v>507040</v>
      </c>
      <c r="CZ79" s="10">
        <v>36823</v>
      </c>
      <c r="DA79" s="10">
        <v>0</v>
      </c>
      <c r="DB79" s="10">
        <v>127251</v>
      </c>
      <c r="DC79" s="10">
        <v>32569</v>
      </c>
      <c r="DD79" s="10">
        <v>0</v>
      </c>
      <c r="DE79" s="9">
        <v>3975837</v>
      </c>
      <c r="DF79" s="8">
        <v>1360726</v>
      </c>
      <c r="DG79" s="10">
        <v>549284</v>
      </c>
      <c r="DH79" s="10">
        <v>1467004</v>
      </c>
      <c r="DI79" s="10">
        <v>250427</v>
      </c>
      <c r="DJ79" s="10">
        <v>0</v>
      </c>
      <c r="DK79" s="10">
        <v>0</v>
      </c>
      <c r="DL79" s="10">
        <v>59781</v>
      </c>
      <c r="DM79" s="10">
        <v>16101</v>
      </c>
      <c r="DN79" s="10">
        <v>0</v>
      </c>
      <c r="DO79" s="9">
        <v>3703323</v>
      </c>
      <c r="DP79" s="8">
        <v>1529660</v>
      </c>
      <c r="DQ79" s="10">
        <v>599429</v>
      </c>
      <c r="DR79" s="10">
        <v>1353878</v>
      </c>
      <c r="DS79" s="10">
        <v>189529</v>
      </c>
      <c r="DT79" s="10">
        <v>0</v>
      </c>
      <c r="DU79" s="10">
        <v>0</v>
      </c>
      <c r="DV79" s="10">
        <v>57310</v>
      </c>
      <c r="DW79" s="10">
        <v>30116</v>
      </c>
      <c r="DX79" s="10">
        <v>0</v>
      </c>
      <c r="DY79" s="9">
        <v>3759922</v>
      </c>
      <c r="DZ79" s="8">
        <v>694384</v>
      </c>
      <c r="EA79" s="10">
        <v>615546</v>
      </c>
      <c r="EB79" s="10">
        <v>1063068</v>
      </c>
      <c r="EC79" s="10">
        <v>158086</v>
      </c>
      <c r="ED79" s="10">
        <v>392230</v>
      </c>
      <c r="EE79" s="10">
        <v>0</v>
      </c>
      <c r="EF79" s="10">
        <v>47337</v>
      </c>
      <c r="EG79" s="10">
        <v>26072</v>
      </c>
      <c r="EH79" s="10">
        <v>0</v>
      </c>
      <c r="EI79" s="9">
        <v>2996723</v>
      </c>
      <c r="EJ79" s="8">
        <v>0</v>
      </c>
      <c r="EK79" s="10">
        <v>89750</v>
      </c>
      <c r="EL79" s="10">
        <v>0</v>
      </c>
      <c r="EM79" s="9">
        <v>89750</v>
      </c>
      <c r="EN79" s="8">
        <v>0</v>
      </c>
      <c r="EO79" s="10">
        <v>1496489</v>
      </c>
      <c r="EP79" s="10">
        <v>0</v>
      </c>
      <c r="EQ79" s="9">
        <v>1496489</v>
      </c>
      <c r="ER79" s="8">
        <v>0</v>
      </c>
      <c r="ES79" s="10">
        <v>1585708</v>
      </c>
      <c r="ET79" s="10">
        <v>0</v>
      </c>
      <c r="EU79" s="9">
        <v>1585708</v>
      </c>
      <c r="EV79" s="8">
        <v>0</v>
      </c>
      <c r="EW79" s="10">
        <v>1671823</v>
      </c>
      <c r="EX79" s="10">
        <v>0</v>
      </c>
      <c r="EY79" s="9">
        <v>1671823</v>
      </c>
      <c r="EZ79" s="8">
        <v>0</v>
      </c>
      <c r="FA79" s="10">
        <v>1760241</v>
      </c>
      <c r="FB79" s="10">
        <v>0</v>
      </c>
      <c r="FC79" s="9">
        <v>1760241</v>
      </c>
      <c r="FD79" s="8">
        <v>0</v>
      </c>
      <c r="FE79" s="10">
        <v>1817658</v>
      </c>
      <c r="FF79" s="10">
        <v>0</v>
      </c>
      <c r="FG79" s="9">
        <v>1817658</v>
      </c>
      <c r="FH79" s="8">
        <v>0</v>
      </c>
      <c r="FI79" s="10">
        <v>1912775</v>
      </c>
      <c r="FJ79" s="10">
        <v>0</v>
      </c>
      <c r="FK79" s="9">
        <v>1912775</v>
      </c>
      <c r="FL79" s="8">
        <v>2255</v>
      </c>
      <c r="FM79" s="10">
        <v>1987741</v>
      </c>
      <c r="FN79" s="10">
        <v>0</v>
      </c>
      <c r="FO79" s="9">
        <v>1989996</v>
      </c>
      <c r="FP79" s="8">
        <v>4476</v>
      </c>
      <c r="FQ79" s="10">
        <v>2020500</v>
      </c>
      <c r="FR79" s="10">
        <v>0</v>
      </c>
      <c r="FS79" s="9">
        <v>2024976</v>
      </c>
      <c r="FT79" s="8">
        <v>6472</v>
      </c>
      <c r="FU79" s="10">
        <v>2096123</v>
      </c>
      <c r="FV79" s="10">
        <v>0</v>
      </c>
      <c r="FW79" s="9">
        <v>2102595</v>
      </c>
      <c r="FX79" s="8">
        <v>8265</v>
      </c>
      <c r="FY79" s="10">
        <v>2175791</v>
      </c>
      <c r="FZ79" s="10">
        <v>0</v>
      </c>
      <c r="GA79" s="9">
        <v>2184056</v>
      </c>
      <c r="GB79" s="8">
        <v>726584</v>
      </c>
      <c r="GC79" s="10">
        <v>180479</v>
      </c>
      <c r="GD79" s="13">
        <v>51</v>
      </c>
      <c r="GE79" s="8">
        <v>0</v>
      </c>
      <c r="GF79" s="10">
        <v>0</v>
      </c>
      <c r="GG79" s="13">
        <v>0</v>
      </c>
      <c r="GH79" s="32">
        <v>0</v>
      </c>
      <c r="GI79" s="10">
        <v>0</v>
      </c>
      <c r="GJ79" s="10">
        <v>0</v>
      </c>
      <c r="GK79" s="10">
        <v>0</v>
      </c>
      <c r="GL79" s="10">
        <v>0</v>
      </c>
      <c r="GM79" s="9">
        <v>0</v>
      </c>
      <c r="GN79" s="78">
        <v>1702</v>
      </c>
      <c r="GO79" s="12">
        <v>1690</v>
      </c>
      <c r="GP79" s="12">
        <v>1692</v>
      </c>
      <c r="GQ79" s="12">
        <v>1662</v>
      </c>
      <c r="GR79" s="12">
        <v>1589</v>
      </c>
      <c r="GS79" s="64">
        <v>1583</v>
      </c>
      <c r="GT79" s="12">
        <v>1553</v>
      </c>
      <c r="GU79" s="12">
        <v>1555</v>
      </c>
      <c r="GV79" s="12">
        <v>1543</v>
      </c>
      <c r="GW79" s="12">
        <v>1540</v>
      </c>
      <c r="GX79" s="5">
        <v>1520</v>
      </c>
      <c r="GY79" s="15">
        <v>32357</v>
      </c>
      <c r="GZ79" s="27">
        <v>1</v>
      </c>
    </row>
    <row r="80" spans="1:208" x14ac:dyDescent="0.25">
      <c r="A80" s="4" t="s">
        <v>345</v>
      </c>
      <c r="B80" s="23" t="s">
        <v>344</v>
      </c>
      <c r="C80" s="8">
        <f t="shared" si="35"/>
        <v>1143.0947046404413</v>
      </c>
      <c r="D80" s="10">
        <f t="shared" si="36"/>
        <v>1290.0196078431372</v>
      </c>
      <c r="E80" s="10">
        <f t="shared" si="37"/>
        <v>1200.584757175322</v>
      </c>
      <c r="F80" s="10">
        <f t="shared" si="38"/>
        <v>1222.5870689304181</v>
      </c>
      <c r="G80" s="10">
        <f t="shared" si="39"/>
        <v>1285.2072317107315</v>
      </c>
      <c r="H80" s="10">
        <f t="shared" si="40"/>
        <v>1668.9984031158715</v>
      </c>
      <c r="I80" s="75">
        <f t="shared" si="41"/>
        <v>1500.3203071281227</v>
      </c>
      <c r="J80" s="75">
        <f t="shared" si="42"/>
        <v>1619.2020390265293</v>
      </c>
      <c r="K80" s="75">
        <f t="shared" si="57"/>
        <v>1810.7466051848087</v>
      </c>
      <c r="L80" s="75">
        <f t="shared" si="58"/>
        <v>2746.3080943686678</v>
      </c>
      <c r="M80" s="35">
        <f t="shared" si="59"/>
        <v>1891.0896826459561</v>
      </c>
      <c r="N80" s="8">
        <f t="shared" si="43"/>
        <v>1195.781722607609</v>
      </c>
      <c r="O80" s="10">
        <f t="shared" si="44"/>
        <v>1117.6867433930095</v>
      </c>
      <c r="P80" s="10">
        <f t="shared" si="45"/>
        <v>1209.5434306876525</v>
      </c>
      <c r="Q80" s="10">
        <f t="shared" si="46"/>
        <v>1117.0061886730996</v>
      </c>
      <c r="R80" s="10">
        <f t="shared" si="47"/>
        <v>1038.5166993320267</v>
      </c>
      <c r="S80" s="10">
        <f t="shared" si="48"/>
        <v>954.95871470301847</v>
      </c>
      <c r="T80" s="75">
        <f t="shared" si="49"/>
        <v>0</v>
      </c>
      <c r="U80" s="75">
        <f t="shared" si="50"/>
        <v>1172.6391873127238</v>
      </c>
      <c r="V80" s="75">
        <f t="shared" si="51"/>
        <v>967.28629329750925</v>
      </c>
      <c r="W80" s="75">
        <f t="shared" si="60"/>
        <v>0</v>
      </c>
      <c r="X80" s="35">
        <f t="shared" si="61"/>
        <v>1246.6798339582217</v>
      </c>
      <c r="Y80" s="39">
        <f t="shared" si="52"/>
        <v>0</v>
      </c>
      <c r="Z80" s="32">
        <f t="shared" si="53"/>
        <v>69279</v>
      </c>
      <c r="AA80" s="39">
        <f t="shared" si="54"/>
        <v>73565.062015503878</v>
      </c>
      <c r="AB80" s="93">
        <f t="shared" si="55"/>
        <v>0.35697479204987176</v>
      </c>
      <c r="AC80" s="40">
        <f t="shared" si="56"/>
        <v>2</v>
      </c>
      <c r="AD80" s="69">
        <v>11034834</v>
      </c>
      <c r="AE80" s="73">
        <v>19614207</v>
      </c>
      <c r="AF80" s="73">
        <v>13869479</v>
      </c>
      <c r="AG80" s="73">
        <v>6173257</v>
      </c>
      <c r="AH80" s="73">
        <v>167833</v>
      </c>
      <c r="AI80" s="73">
        <v>427552</v>
      </c>
      <c r="AJ80" s="73">
        <v>5203469</v>
      </c>
      <c r="AK80" s="73">
        <v>5160284</v>
      </c>
      <c r="AL80" s="73">
        <v>0</v>
      </c>
      <c r="AM80" s="71">
        <v>61650915</v>
      </c>
      <c r="AN80" s="69">
        <v>12702806</v>
      </c>
      <c r="AO80" s="73">
        <v>18095661</v>
      </c>
      <c r="AP80" s="73">
        <v>27227694</v>
      </c>
      <c r="AQ80" s="73">
        <v>12244352</v>
      </c>
      <c r="AR80" s="73">
        <v>250080</v>
      </c>
      <c r="AS80" s="73">
        <v>380855</v>
      </c>
      <c r="AT80" s="73">
        <v>5811176</v>
      </c>
      <c r="AU80" s="73">
        <v>3892806</v>
      </c>
      <c r="AV80" s="73">
        <v>0</v>
      </c>
      <c r="AW80" s="71">
        <v>80605430</v>
      </c>
      <c r="AX80" s="69">
        <v>16655381</v>
      </c>
      <c r="AY80" s="73">
        <v>15811530</v>
      </c>
      <c r="AZ80" s="73">
        <v>9226228</v>
      </c>
      <c r="BA80" s="73">
        <v>4445173</v>
      </c>
      <c r="BB80" s="73">
        <v>153635</v>
      </c>
      <c r="BC80" s="73">
        <v>326687</v>
      </c>
      <c r="BD80" s="73">
        <v>3252949</v>
      </c>
      <c r="BE80" s="73">
        <v>1018264</v>
      </c>
      <c r="BF80" s="73">
        <v>0</v>
      </c>
      <c r="BG80" s="71">
        <v>50889847</v>
      </c>
      <c r="BH80" s="69">
        <v>15438521</v>
      </c>
      <c r="BI80" s="73">
        <v>12405111</v>
      </c>
      <c r="BJ80" s="73">
        <v>8357578</v>
      </c>
      <c r="BK80" s="73">
        <v>2162491</v>
      </c>
      <c r="BL80" s="73">
        <v>139743</v>
      </c>
      <c r="BM80" s="73">
        <v>225639</v>
      </c>
      <c r="BN80" s="73">
        <v>5582000</v>
      </c>
      <c r="BO80" s="73">
        <v>3112968</v>
      </c>
      <c r="BP80" s="73">
        <v>0</v>
      </c>
      <c r="BQ80" s="71">
        <v>47424051</v>
      </c>
      <c r="BR80" s="69">
        <v>14841025</v>
      </c>
      <c r="BS80" s="73">
        <v>11781693</v>
      </c>
      <c r="BT80" s="73">
        <v>7908886</v>
      </c>
      <c r="BU80" s="73">
        <v>1468442</v>
      </c>
      <c r="BV80" s="73">
        <v>77778</v>
      </c>
      <c r="BW80" s="73">
        <v>0</v>
      </c>
      <c r="BX80" s="73">
        <v>3197561</v>
      </c>
      <c r="BY80" s="73">
        <v>1800916</v>
      </c>
      <c r="BZ80" s="73">
        <v>0</v>
      </c>
      <c r="CA80" s="71">
        <v>41076301</v>
      </c>
      <c r="CB80" s="8">
        <v>21348781</v>
      </c>
      <c r="CC80" s="10">
        <v>11717342</v>
      </c>
      <c r="CD80" s="10">
        <v>6829362</v>
      </c>
      <c r="CE80" s="10">
        <v>1239464</v>
      </c>
      <c r="CF80" s="10">
        <v>0</v>
      </c>
      <c r="CG80" s="10">
        <v>0</v>
      </c>
      <c r="CH80" s="10">
        <v>1716585</v>
      </c>
      <c r="CI80" s="10">
        <v>2711416</v>
      </c>
      <c r="CJ80" s="10">
        <v>0</v>
      </c>
      <c r="CK80" s="9">
        <v>45562950</v>
      </c>
      <c r="CL80" s="8">
        <v>10793885</v>
      </c>
      <c r="CM80" s="10">
        <v>9959458</v>
      </c>
      <c r="CN80" s="10">
        <v>8036004</v>
      </c>
      <c r="CO80" s="10">
        <v>1993934</v>
      </c>
      <c r="CP80" s="10">
        <v>0</v>
      </c>
      <c r="CQ80" s="10">
        <v>0</v>
      </c>
      <c r="CR80" s="10">
        <v>1348185</v>
      </c>
      <c r="CS80" s="10">
        <v>219620</v>
      </c>
      <c r="CT80" s="10">
        <v>0</v>
      </c>
      <c r="CU80" s="9">
        <v>32351086</v>
      </c>
      <c r="CV80" s="8">
        <v>10253497</v>
      </c>
      <c r="CW80" s="10">
        <v>9293810</v>
      </c>
      <c r="CX80" s="10">
        <v>7218555</v>
      </c>
      <c r="CY80" s="10">
        <v>1916662</v>
      </c>
      <c r="CZ80" s="10">
        <v>0</v>
      </c>
      <c r="DA80" s="10">
        <v>0</v>
      </c>
      <c r="DB80" s="10">
        <v>1345437</v>
      </c>
      <c r="DC80" s="10">
        <v>132700</v>
      </c>
      <c r="DD80" s="10">
        <v>0</v>
      </c>
      <c r="DE80" s="9">
        <v>30160661</v>
      </c>
      <c r="DF80" s="8">
        <v>9494683</v>
      </c>
      <c r="DG80" s="10">
        <v>8988690</v>
      </c>
      <c r="DH80" s="10">
        <v>7193815</v>
      </c>
      <c r="DI80" s="10">
        <v>1602520</v>
      </c>
      <c r="DJ80" s="10">
        <v>0</v>
      </c>
      <c r="DK80" s="10">
        <v>0</v>
      </c>
      <c r="DL80" s="10">
        <v>1248587</v>
      </c>
      <c r="DM80" s="10">
        <v>190761</v>
      </c>
      <c r="DN80" s="10">
        <v>0</v>
      </c>
      <c r="DO80" s="9">
        <v>28719056</v>
      </c>
      <c r="DP80" s="8">
        <v>11536059</v>
      </c>
      <c r="DQ80" s="10">
        <v>9498713</v>
      </c>
      <c r="DR80" s="10">
        <v>6505891</v>
      </c>
      <c r="DS80" s="10">
        <v>1625583</v>
      </c>
      <c r="DT80" s="10">
        <v>0</v>
      </c>
      <c r="DU80" s="10">
        <v>0</v>
      </c>
      <c r="DV80" s="10">
        <v>1097614</v>
      </c>
      <c r="DW80" s="10">
        <v>530528</v>
      </c>
      <c r="DX80" s="10">
        <v>0</v>
      </c>
      <c r="DY80" s="9">
        <v>30794388</v>
      </c>
      <c r="DZ80" s="8">
        <v>9408718</v>
      </c>
      <c r="EA80" s="10">
        <v>8354063</v>
      </c>
      <c r="EB80" s="10">
        <v>6110247</v>
      </c>
      <c r="EC80" s="10">
        <v>1531222</v>
      </c>
      <c r="ED80" s="10">
        <v>0</v>
      </c>
      <c r="EE80" s="10">
        <v>0</v>
      </c>
      <c r="EF80" s="10">
        <v>1125835</v>
      </c>
      <c r="EG80" s="10">
        <v>139344</v>
      </c>
      <c r="EH80" s="10">
        <v>0</v>
      </c>
      <c r="EI80" s="9">
        <v>26669429</v>
      </c>
      <c r="EJ80" s="8">
        <v>13299359</v>
      </c>
      <c r="EK80" s="10">
        <v>23941461</v>
      </c>
      <c r="EL80" s="10">
        <v>0</v>
      </c>
      <c r="EM80" s="9">
        <v>37240820</v>
      </c>
      <c r="EN80" s="8">
        <v>0</v>
      </c>
      <c r="EO80" s="10">
        <v>0</v>
      </c>
      <c r="EP80" s="10">
        <v>0</v>
      </c>
      <c r="EQ80" s="9">
        <v>0</v>
      </c>
      <c r="ER80" s="8">
        <v>3528390.39</v>
      </c>
      <c r="ES80" s="10">
        <v>23112608.699999999</v>
      </c>
      <c r="ET80" s="10">
        <v>0</v>
      </c>
      <c r="EU80" s="9">
        <v>26640999.09</v>
      </c>
      <c r="EV80" s="8">
        <v>12190985</v>
      </c>
      <c r="EW80" s="10">
        <v>19899459</v>
      </c>
      <c r="EX80" s="10">
        <v>0</v>
      </c>
      <c r="EY80" s="9">
        <v>32090444</v>
      </c>
      <c r="EZ80" s="8">
        <v>0</v>
      </c>
      <c r="FA80" s="10">
        <v>0</v>
      </c>
      <c r="FB80" s="10">
        <v>0</v>
      </c>
      <c r="FC80" s="9">
        <v>0</v>
      </c>
      <c r="FD80" s="8">
        <v>0</v>
      </c>
      <c r="FE80" s="10">
        <v>20845548</v>
      </c>
      <c r="FF80" s="10">
        <v>3673017</v>
      </c>
      <c r="FG80" s="9">
        <v>24518565</v>
      </c>
      <c r="FH80" s="8">
        <v>0</v>
      </c>
      <c r="FI80" s="10">
        <v>21842334</v>
      </c>
      <c r="FJ80" s="10">
        <v>4121622</v>
      </c>
      <c r="FK80" s="9">
        <v>25963956</v>
      </c>
      <c r="FL80" s="8">
        <v>0</v>
      </c>
      <c r="FM80" s="10">
        <v>22782631</v>
      </c>
      <c r="FN80" s="10">
        <v>4652158</v>
      </c>
      <c r="FO80" s="9">
        <v>27434789</v>
      </c>
      <c r="FP80" s="8">
        <v>0</v>
      </c>
      <c r="FQ80" s="10">
        <v>23665642</v>
      </c>
      <c r="FR80" s="10">
        <v>5075529</v>
      </c>
      <c r="FS80" s="9">
        <v>28741171</v>
      </c>
      <c r="FT80" s="8">
        <v>0</v>
      </c>
      <c r="FU80" s="10">
        <v>22651829</v>
      </c>
      <c r="FV80" s="10">
        <v>3569102</v>
      </c>
      <c r="FW80" s="9">
        <v>26220931</v>
      </c>
      <c r="FX80" s="8">
        <v>0</v>
      </c>
      <c r="FY80" s="10">
        <v>23670590</v>
      </c>
      <c r="FZ80" s="10">
        <v>4082308</v>
      </c>
      <c r="GA80" s="9">
        <v>27752898</v>
      </c>
      <c r="GB80" s="8">
        <v>18979786</v>
      </c>
      <c r="GC80" s="10">
        <v>8404687</v>
      </c>
      <c r="GD80" s="13">
        <v>258</v>
      </c>
      <c r="GE80" s="8">
        <v>0</v>
      </c>
      <c r="GF80" s="10">
        <v>0</v>
      </c>
      <c r="GG80" s="13">
        <v>0</v>
      </c>
      <c r="GH80" s="32">
        <v>0</v>
      </c>
      <c r="GI80" s="10">
        <v>0</v>
      </c>
      <c r="GJ80" s="10">
        <v>0</v>
      </c>
      <c r="GK80" s="10">
        <v>0</v>
      </c>
      <c r="GL80" s="10">
        <v>0</v>
      </c>
      <c r="GM80" s="9">
        <v>0</v>
      </c>
      <c r="GN80" s="78">
        <v>29872</v>
      </c>
      <c r="GO80" s="12">
        <v>27933</v>
      </c>
      <c r="GP80" s="12">
        <v>27542</v>
      </c>
      <c r="GQ80" s="12">
        <v>27366</v>
      </c>
      <c r="GR80" s="12">
        <v>26178</v>
      </c>
      <c r="GS80" s="64">
        <v>25675</v>
      </c>
      <c r="GT80" s="12">
        <v>25001</v>
      </c>
      <c r="GU80" s="12">
        <v>24561</v>
      </c>
      <c r="GV80" s="12">
        <v>23762</v>
      </c>
      <c r="GW80" s="12">
        <v>23460</v>
      </c>
      <c r="GX80" s="5">
        <v>23209</v>
      </c>
      <c r="GY80" s="15">
        <v>69279</v>
      </c>
      <c r="GZ80" s="27">
        <v>2</v>
      </c>
    </row>
    <row r="81" spans="1:208" x14ac:dyDescent="0.25">
      <c r="A81" s="126" t="s">
        <v>154</v>
      </c>
      <c r="B81" s="23" t="s">
        <v>155</v>
      </c>
      <c r="C81" s="8">
        <f t="shared" si="35"/>
        <v>1439.1439349970981</v>
      </c>
      <c r="D81" s="10">
        <f t="shared" si="36"/>
        <v>1428.3669936526255</v>
      </c>
      <c r="E81" s="10">
        <f t="shared" si="37"/>
        <v>1555.8135294117646</v>
      </c>
      <c r="F81" s="10">
        <f t="shared" si="38"/>
        <v>1457.7273795534666</v>
      </c>
      <c r="G81" s="10">
        <f t="shared" si="39"/>
        <v>1698.8944575471698</v>
      </c>
      <c r="H81" s="10">
        <f t="shared" si="40"/>
        <v>1762.2673444976076</v>
      </c>
      <c r="I81" s="75">
        <f t="shared" si="41"/>
        <v>1670.4142526071842</v>
      </c>
      <c r="J81" s="75">
        <f t="shared" si="42"/>
        <v>2269.1222222222223</v>
      </c>
      <c r="K81" s="75">
        <f t="shared" si="57"/>
        <v>1966.596971461852</v>
      </c>
      <c r="L81" s="75">
        <f t="shared" si="58"/>
        <v>0</v>
      </c>
      <c r="M81" s="35">
        <f t="shared" si="59"/>
        <v>0</v>
      </c>
      <c r="N81" s="8">
        <f t="shared" si="43"/>
        <v>0</v>
      </c>
      <c r="O81" s="10">
        <f t="shared" si="44"/>
        <v>0</v>
      </c>
      <c r="P81" s="10">
        <f t="shared" si="45"/>
        <v>0</v>
      </c>
      <c r="Q81" s="10">
        <f t="shared" si="46"/>
        <v>0</v>
      </c>
      <c r="R81" s="10">
        <f t="shared" si="47"/>
        <v>0</v>
      </c>
      <c r="S81" s="10">
        <f t="shared" si="48"/>
        <v>0</v>
      </c>
      <c r="T81" s="75">
        <f t="shared" si="49"/>
        <v>0</v>
      </c>
      <c r="U81" s="75">
        <f t="shared" si="50"/>
        <v>0</v>
      </c>
      <c r="V81" s="75">
        <f t="shared" si="51"/>
        <v>0</v>
      </c>
      <c r="W81" s="75">
        <f t="shared" si="60"/>
        <v>0</v>
      </c>
      <c r="X81" s="35">
        <f t="shared" si="61"/>
        <v>0</v>
      </c>
      <c r="Y81" s="39">
        <f t="shared" si="52"/>
        <v>0</v>
      </c>
      <c r="Z81" s="32">
        <f t="shared" si="53"/>
        <v>43958</v>
      </c>
      <c r="AA81" s="39" t="e">
        <f t="shared" si="54"/>
        <v>#DIV/0!</v>
      </c>
      <c r="AB81" s="93" t="e">
        <f t="shared" si="55"/>
        <v>#DIV/0!</v>
      </c>
      <c r="AC81" s="40">
        <f t="shared" si="56"/>
        <v>0</v>
      </c>
      <c r="AD81" s="69">
        <v>0</v>
      </c>
      <c r="AE81" s="73">
        <v>0</v>
      </c>
      <c r="AF81" s="73">
        <v>0</v>
      </c>
      <c r="AG81" s="73">
        <v>0</v>
      </c>
      <c r="AH81" s="73">
        <v>0</v>
      </c>
      <c r="AI81" s="73">
        <v>0</v>
      </c>
      <c r="AJ81" s="73">
        <v>0</v>
      </c>
      <c r="AK81" s="73">
        <v>0</v>
      </c>
      <c r="AL81" s="73">
        <v>0</v>
      </c>
      <c r="AM81" s="71">
        <v>0</v>
      </c>
      <c r="AN81" s="69">
        <v>0</v>
      </c>
      <c r="AO81" s="73">
        <v>0</v>
      </c>
      <c r="AP81" s="73">
        <v>0</v>
      </c>
      <c r="AQ81" s="73">
        <v>0</v>
      </c>
      <c r="AR81" s="73">
        <v>0</v>
      </c>
      <c r="AS81" s="73">
        <v>0</v>
      </c>
      <c r="AT81" s="73">
        <v>0</v>
      </c>
      <c r="AU81" s="73">
        <v>0</v>
      </c>
      <c r="AV81" s="73">
        <v>0</v>
      </c>
      <c r="AW81" s="71">
        <v>0</v>
      </c>
      <c r="AX81" s="69">
        <v>433803</v>
      </c>
      <c r="AY81" s="73">
        <v>594204</v>
      </c>
      <c r="AZ81" s="73">
        <v>2237398</v>
      </c>
      <c r="BA81" s="73">
        <v>77666</v>
      </c>
      <c r="BB81" s="73">
        <v>0</v>
      </c>
      <c r="BC81" s="73">
        <v>4000</v>
      </c>
      <c r="BD81" s="73">
        <v>29576</v>
      </c>
      <c r="BE81" s="73">
        <v>0</v>
      </c>
      <c r="BF81" s="73">
        <v>0</v>
      </c>
      <c r="BG81" s="71">
        <v>3376647</v>
      </c>
      <c r="BH81" s="69">
        <v>425265</v>
      </c>
      <c r="BI81" s="73">
        <v>546227</v>
      </c>
      <c r="BJ81" s="73">
        <v>1991520</v>
      </c>
      <c r="BK81" s="73">
        <v>915181</v>
      </c>
      <c r="BL81" s="73">
        <v>0</v>
      </c>
      <c r="BM81" s="73">
        <v>0</v>
      </c>
      <c r="BN81" s="73">
        <v>2006</v>
      </c>
      <c r="BO81" s="73">
        <v>0</v>
      </c>
      <c r="BP81" s="73">
        <v>0</v>
      </c>
      <c r="BQ81" s="71">
        <v>3880199</v>
      </c>
      <c r="BR81" s="69">
        <v>413184</v>
      </c>
      <c r="BS81" s="73">
        <v>479780</v>
      </c>
      <c r="BT81" s="73">
        <v>1885656</v>
      </c>
      <c r="BU81" s="73">
        <v>86287</v>
      </c>
      <c r="BV81" s="73">
        <v>0</v>
      </c>
      <c r="BW81" s="73">
        <v>12000</v>
      </c>
      <c r="BX81" s="73">
        <v>6228</v>
      </c>
      <c r="BY81" s="73">
        <v>45000</v>
      </c>
      <c r="BZ81" s="73">
        <v>0</v>
      </c>
      <c r="CA81" s="71">
        <v>2928135</v>
      </c>
      <c r="CB81" s="8">
        <v>403511</v>
      </c>
      <c r="CC81" s="10">
        <v>458218</v>
      </c>
      <c r="CD81" s="10">
        <v>1831769</v>
      </c>
      <c r="CE81" s="10">
        <v>249082</v>
      </c>
      <c r="CF81" s="10">
        <v>0</v>
      </c>
      <c r="CG81" s="10">
        <v>0</v>
      </c>
      <c r="CH81" s="10">
        <v>3931</v>
      </c>
      <c r="CI81" s="10">
        <v>0</v>
      </c>
      <c r="CJ81" s="10">
        <v>0</v>
      </c>
      <c r="CK81" s="9">
        <v>2946511</v>
      </c>
      <c r="CL81" s="8">
        <v>302502</v>
      </c>
      <c r="CM81" s="10">
        <v>458479</v>
      </c>
      <c r="CN81" s="10">
        <v>1866304</v>
      </c>
      <c r="CO81" s="10">
        <v>250123</v>
      </c>
      <c r="CP81" s="10">
        <v>0</v>
      </c>
      <c r="CQ81" s="10">
        <v>0</v>
      </c>
      <c r="CR81" s="10">
        <v>3917</v>
      </c>
      <c r="CS81" s="10">
        <v>0</v>
      </c>
      <c r="CT81" s="10">
        <v>0</v>
      </c>
      <c r="CU81" s="9">
        <v>2881325</v>
      </c>
      <c r="CV81" s="8">
        <v>276156</v>
      </c>
      <c r="CW81" s="10">
        <v>439241</v>
      </c>
      <c r="CX81" s="10">
        <v>1689178</v>
      </c>
      <c r="CY81" s="10">
        <v>74737</v>
      </c>
      <c r="CZ81" s="10">
        <v>0</v>
      </c>
      <c r="DA81" s="10">
        <v>0</v>
      </c>
      <c r="DB81" s="10">
        <v>1740</v>
      </c>
      <c r="DC81" s="10">
        <v>0</v>
      </c>
      <c r="DD81" s="10">
        <v>0</v>
      </c>
      <c r="DE81" s="9">
        <v>2481052</v>
      </c>
      <c r="DF81" s="8">
        <v>274191</v>
      </c>
      <c r="DG81" s="10">
        <v>508284</v>
      </c>
      <c r="DH81" s="10">
        <v>1681442</v>
      </c>
      <c r="DI81" s="10">
        <v>178229</v>
      </c>
      <c r="DJ81" s="10">
        <v>0</v>
      </c>
      <c r="DK81" s="10">
        <v>0</v>
      </c>
      <c r="DL81" s="10">
        <v>2737</v>
      </c>
      <c r="DM81" s="10">
        <v>0</v>
      </c>
      <c r="DN81" s="10">
        <v>0</v>
      </c>
      <c r="DO81" s="9">
        <v>2644883</v>
      </c>
      <c r="DP81" s="8">
        <v>332973</v>
      </c>
      <c r="DQ81" s="10">
        <v>367504</v>
      </c>
      <c r="DR81" s="10">
        <v>1675399</v>
      </c>
      <c r="DS81" s="10">
        <v>93956</v>
      </c>
      <c r="DT81" s="10">
        <v>0</v>
      </c>
      <c r="DU81" s="10">
        <v>4000</v>
      </c>
      <c r="DV81" s="10">
        <v>1528</v>
      </c>
      <c r="DW81" s="10">
        <v>0</v>
      </c>
      <c r="DX81" s="10">
        <v>0</v>
      </c>
      <c r="DY81" s="9">
        <v>2475360</v>
      </c>
      <c r="DZ81" s="8">
        <v>335862</v>
      </c>
      <c r="EA81" s="10">
        <v>394960</v>
      </c>
      <c r="EB81" s="10">
        <v>1649831</v>
      </c>
      <c r="EC81" s="10">
        <v>93454</v>
      </c>
      <c r="ED81" s="10">
        <v>0</v>
      </c>
      <c r="EE81" s="10">
        <v>4000</v>
      </c>
      <c r="EF81" s="10">
        <v>1538</v>
      </c>
      <c r="EG81" s="10">
        <v>25000</v>
      </c>
      <c r="EH81" s="10">
        <v>0</v>
      </c>
      <c r="EI81" s="9">
        <v>2504645</v>
      </c>
      <c r="EJ81" s="8">
        <v>0</v>
      </c>
      <c r="EK81" s="10">
        <v>0</v>
      </c>
      <c r="EL81" s="10">
        <v>0</v>
      </c>
      <c r="EM81" s="9">
        <v>0</v>
      </c>
      <c r="EN81" s="8">
        <v>0</v>
      </c>
      <c r="EO81" s="10">
        <v>0</v>
      </c>
      <c r="EP81" s="10">
        <v>0</v>
      </c>
      <c r="EQ81" s="9">
        <v>0</v>
      </c>
      <c r="ER81" s="8">
        <v>0</v>
      </c>
      <c r="ES81" s="10">
        <v>0</v>
      </c>
      <c r="ET81" s="10">
        <v>0</v>
      </c>
      <c r="EU81" s="9">
        <v>0</v>
      </c>
      <c r="EV81" s="8">
        <v>0</v>
      </c>
      <c r="EW81" s="10">
        <v>0</v>
      </c>
      <c r="EX81" s="10">
        <v>0</v>
      </c>
      <c r="EY81" s="9">
        <v>0</v>
      </c>
      <c r="EZ81" s="8">
        <v>0</v>
      </c>
      <c r="FA81" s="10">
        <v>0</v>
      </c>
      <c r="FB81" s="10">
        <v>0</v>
      </c>
      <c r="FC81" s="9">
        <v>0</v>
      </c>
      <c r="FD81" s="8">
        <v>0</v>
      </c>
      <c r="FE81" s="10">
        <v>0</v>
      </c>
      <c r="FF81" s="10">
        <v>0</v>
      </c>
      <c r="FG81" s="9">
        <v>0</v>
      </c>
      <c r="FH81" s="8">
        <v>0</v>
      </c>
      <c r="FI81" s="10">
        <v>0</v>
      </c>
      <c r="FJ81" s="10">
        <v>0</v>
      </c>
      <c r="FK81" s="9">
        <v>0</v>
      </c>
      <c r="FL81" s="8">
        <v>0</v>
      </c>
      <c r="FM81" s="10">
        <v>0</v>
      </c>
      <c r="FN81" s="10">
        <v>0</v>
      </c>
      <c r="FO81" s="9">
        <v>0</v>
      </c>
      <c r="FP81" s="8">
        <v>0</v>
      </c>
      <c r="FQ81" s="10">
        <v>0</v>
      </c>
      <c r="FR81" s="10">
        <v>0</v>
      </c>
      <c r="FS81" s="9">
        <v>0</v>
      </c>
      <c r="FT81" s="8">
        <v>0</v>
      </c>
      <c r="FU81" s="10">
        <v>0</v>
      </c>
      <c r="FV81" s="10">
        <v>0</v>
      </c>
      <c r="FW81" s="9">
        <v>0</v>
      </c>
      <c r="FX81" s="8">
        <v>0</v>
      </c>
      <c r="FY81" s="10">
        <v>0</v>
      </c>
      <c r="FZ81" s="10">
        <v>0</v>
      </c>
      <c r="GA81" s="9">
        <v>0</v>
      </c>
      <c r="GB81" s="8">
        <v>0</v>
      </c>
      <c r="GC81" s="10">
        <v>0</v>
      </c>
      <c r="GD81" s="13">
        <v>0</v>
      </c>
      <c r="GE81" s="8">
        <v>0</v>
      </c>
      <c r="GF81" s="10">
        <v>0</v>
      </c>
      <c r="GG81" s="13">
        <v>0</v>
      </c>
      <c r="GH81" s="32">
        <v>0</v>
      </c>
      <c r="GI81" s="10">
        <v>0</v>
      </c>
      <c r="GJ81" s="10">
        <v>0</v>
      </c>
      <c r="GK81" s="10">
        <v>0</v>
      </c>
      <c r="GL81" s="10">
        <v>0</v>
      </c>
      <c r="GM81" s="9">
        <v>0</v>
      </c>
      <c r="GN81" s="78">
        <v>1698</v>
      </c>
      <c r="GO81" s="12">
        <v>1701</v>
      </c>
      <c r="GP81" s="12">
        <v>1717</v>
      </c>
      <c r="GQ81" s="12">
        <v>1710</v>
      </c>
      <c r="GR81" s="12">
        <v>1726</v>
      </c>
      <c r="GS81" s="64">
        <v>1672</v>
      </c>
      <c r="GT81" s="12">
        <v>1696</v>
      </c>
      <c r="GU81" s="12">
        <v>1702</v>
      </c>
      <c r="GV81" s="12">
        <v>1700</v>
      </c>
      <c r="GW81" s="12">
        <v>1733</v>
      </c>
      <c r="GX81" s="5">
        <v>1723</v>
      </c>
      <c r="GY81" s="15">
        <v>43958</v>
      </c>
      <c r="GZ81" s="27">
        <v>0</v>
      </c>
    </row>
    <row r="82" spans="1:208" x14ac:dyDescent="0.25">
      <c r="A82" s="4" t="s">
        <v>138</v>
      </c>
      <c r="B82" s="23" t="s">
        <v>139</v>
      </c>
      <c r="C82" s="8">
        <f t="shared" si="35"/>
        <v>2720.0216968911918</v>
      </c>
      <c r="D82" s="10">
        <f t="shared" si="36"/>
        <v>3585.9643316195375</v>
      </c>
      <c r="E82" s="10">
        <f t="shared" si="37"/>
        <v>3627.7273305758831</v>
      </c>
      <c r="F82" s="10">
        <f t="shared" si="38"/>
        <v>3369.4428844926611</v>
      </c>
      <c r="G82" s="10">
        <f t="shared" si="39"/>
        <v>3066.2748274827482</v>
      </c>
      <c r="H82" s="10">
        <f t="shared" si="40"/>
        <v>3395.4854397204426</v>
      </c>
      <c r="I82" s="75">
        <f t="shared" si="41"/>
        <v>4598.8705329153609</v>
      </c>
      <c r="J82" s="75">
        <f t="shared" si="42"/>
        <v>3507.6299212598424</v>
      </c>
      <c r="K82" s="75">
        <f t="shared" si="57"/>
        <v>4465.8575129533683</v>
      </c>
      <c r="L82" s="75">
        <f t="shared" si="58"/>
        <v>26213.919793755373</v>
      </c>
      <c r="M82" s="35">
        <f t="shared" si="59"/>
        <v>12473.58731513083</v>
      </c>
      <c r="N82" s="8">
        <f t="shared" si="43"/>
        <v>0</v>
      </c>
      <c r="O82" s="10">
        <f t="shared" si="44"/>
        <v>0</v>
      </c>
      <c r="P82" s="10">
        <f t="shared" si="45"/>
        <v>0</v>
      </c>
      <c r="Q82" s="10">
        <f t="shared" si="46"/>
        <v>0</v>
      </c>
      <c r="R82" s="10">
        <f t="shared" si="47"/>
        <v>0</v>
      </c>
      <c r="S82" s="10">
        <f t="shared" si="48"/>
        <v>0</v>
      </c>
      <c r="T82" s="75">
        <f t="shared" si="49"/>
        <v>0</v>
      </c>
      <c r="U82" s="75">
        <f t="shared" si="50"/>
        <v>2106.8780985710118</v>
      </c>
      <c r="V82" s="75">
        <f t="shared" si="51"/>
        <v>1797.4001151410478</v>
      </c>
      <c r="W82" s="75">
        <f t="shared" si="60"/>
        <v>0</v>
      </c>
      <c r="X82" s="35">
        <f t="shared" si="61"/>
        <v>1498.9371444823664</v>
      </c>
      <c r="Y82" s="39">
        <f t="shared" si="52"/>
        <v>0</v>
      </c>
      <c r="Z82" s="32">
        <f t="shared" si="53"/>
        <v>52112</v>
      </c>
      <c r="AA82" s="39">
        <f t="shared" si="54"/>
        <v>56598.872340425529</v>
      </c>
      <c r="AB82" s="93">
        <f t="shared" si="55"/>
        <v>5.3860326895931079E-2</v>
      </c>
      <c r="AC82" s="40">
        <f t="shared" si="56"/>
        <v>1</v>
      </c>
      <c r="AD82" s="69">
        <v>27275471</v>
      </c>
      <c r="AE82" s="73">
        <v>2360429</v>
      </c>
      <c r="AF82" s="73">
        <v>1267030</v>
      </c>
      <c r="AG82" s="73">
        <v>2417449</v>
      </c>
      <c r="AH82" s="73">
        <v>866000</v>
      </c>
      <c r="AI82" s="73">
        <v>4171306</v>
      </c>
      <c r="AJ82" s="73">
        <v>5499448</v>
      </c>
      <c r="AK82" s="73">
        <v>1855510</v>
      </c>
      <c r="AL82" s="73">
        <v>0</v>
      </c>
      <c r="AM82" s="71">
        <v>45712643</v>
      </c>
      <c r="AN82" s="69">
        <v>48492913</v>
      </c>
      <c r="AO82" s="73">
        <v>3378851</v>
      </c>
      <c r="AP82" s="73">
        <v>1345331</v>
      </c>
      <c r="AQ82" s="73">
        <v>1804240</v>
      </c>
      <c r="AR82" s="73">
        <v>8283835</v>
      </c>
      <c r="AS82" s="73">
        <v>22427815</v>
      </c>
      <c r="AT82" s="73">
        <v>5779809</v>
      </c>
      <c r="AU82" s="73">
        <v>17253271</v>
      </c>
      <c r="AV82" s="73">
        <v>0</v>
      </c>
      <c r="AW82" s="71">
        <v>108766065</v>
      </c>
      <c r="AX82" s="69">
        <v>3047204</v>
      </c>
      <c r="AY82" s="73">
        <v>1916247</v>
      </c>
      <c r="AZ82" s="73">
        <v>6753876</v>
      </c>
      <c r="BA82" s="73">
        <v>1648915</v>
      </c>
      <c r="BB82" s="73">
        <v>642662</v>
      </c>
      <c r="BC82" s="73">
        <v>0</v>
      </c>
      <c r="BD82" s="73">
        <v>1505485</v>
      </c>
      <c r="BE82" s="73">
        <v>796585</v>
      </c>
      <c r="BF82" s="73">
        <v>0</v>
      </c>
      <c r="BG82" s="71">
        <v>16310974</v>
      </c>
      <c r="BH82" s="69">
        <v>2049214</v>
      </c>
      <c r="BI82" s="73">
        <v>1418615</v>
      </c>
      <c r="BJ82" s="73">
        <v>5996901</v>
      </c>
      <c r="BK82" s="73">
        <v>631507</v>
      </c>
      <c r="BL82" s="73">
        <v>572066</v>
      </c>
      <c r="BM82" s="73">
        <v>0</v>
      </c>
      <c r="BN82" s="73">
        <v>1359360</v>
      </c>
      <c r="BO82" s="73">
        <v>507026</v>
      </c>
      <c r="BP82" s="73">
        <v>0</v>
      </c>
      <c r="BQ82" s="71">
        <v>12534689</v>
      </c>
      <c r="BR82" s="69">
        <v>1907673</v>
      </c>
      <c r="BS82" s="73">
        <v>1294694</v>
      </c>
      <c r="BT82" s="73">
        <v>5596543</v>
      </c>
      <c r="BU82" s="73">
        <v>468761</v>
      </c>
      <c r="BV82" s="73">
        <v>4296221</v>
      </c>
      <c r="BW82" s="73">
        <v>0</v>
      </c>
      <c r="BX82" s="73">
        <v>1106505</v>
      </c>
      <c r="BY82" s="73">
        <v>902160</v>
      </c>
      <c r="BZ82" s="73">
        <v>0</v>
      </c>
      <c r="CA82" s="71">
        <v>15572557</v>
      </c>
      <c r="CB82" s="8">
        <v>1603624</v>
      </c>
      <c r="CC82" s="10">
        <v>1548641</v>
      </c>
      <c r="CD82" s="10">
        <v>5373529</v>
      </c>
      <c r="CE82" s="10">
        <v>500879</v>
      </c>
      <c r="CF82" s="10">
        <v>1581152</v>
      </c>
      <c r="CG82" s="10">
        <v>0</v>
      </c>
      <c r="CH82" s="10">
        <v>1052272</v>
      </c>
      <c r="CI82" s="10">
        <v>1099870</v>
      </c>
      <c r="CJ82" s="10">
        <v>0</v>
      </c>
      <c r="CK82" s="9">
        <v>12759967</v>
      </c>
      <c r="CL82" s="8">
        <v>1550002</v>
      </c>
      <c r="CM82" s="10">
        <v>1310326</v>
      </c>
      <c r="CN82" s="10">
        <v>5445589</v>
      </c>
      <c r="CO82" s="10">
        <v>458646</v>
      </c>
      <c r="CP82" s="10">
        <v>564228</v>
      </c>
      <c r="CQ82" s="10">
        <v>0</v>
      </c>
      <c r="CR82" s="10">
        <v>891103</v>
      </c>
      <c r="CS82" s="10">
        <v>646594</v>
      </c>
      <c r="CT82" s="10">
        <v>0</v>
      </c>
      <c r="CU82" s="9">
        <v>10866488</v>
      </c>
      <c r="CV82" s="8">
        <v>1379224</v>
      </c>
      <c r="CW82" s="10">
        <v>1131561</v>
      </c>
      <c r="CX82" s="10">
        <v>4873785</v>
      </c>
      <c r="CY82" s="10">
        <v>430917</v>
      </c>
      <c r="CZ82" s="10">
        <v>1635197</v>
      </c>
      <c r="DA82" s="10">
        <v>0</v>
      </c>
      <c r="DB82" s="10">
        <v>1109150</v>
      </c>
      <c r="DC82" s="10">
        <v>520574</v>
      </c>
      <c r="DD82" s="10">
        <v>0</v>
      </c>
      <c r="DE82" s="9">
        <v>11080408</v>
      </c>
      <c r="DF82" s="8">
        <v>1308556</v>
      </c>
      <c r="DG82" s="10">
        <v>1250614</v>
      </c>
      <c r="DH82" s="10">
        <v>4470964</v>
      </c>
      <c r="DI82" s="10">
        <v>708053</v>
      </c>
      <c r="DJ82" s="10">
        <v>994959</v>
      </c>
      <c r="DK82" s="10">
        <v>0</v>
      </c>
      <c r="DL82" s="10">
        <v>2668801</v>
      </c>
      <c r="DM82" s="10">
        <v>659238</v>
      </c>
      <c r="DN82" s="10">
        <v>0</v>
      </c>
      <c r="DO82" s="9">
        <v>12061185</v>
      </c>
      <c r="DP82" s="8">
        <v>1216664</v>
      </c>
      <c r="DQ82" s="10">
        <v>1284502</v>
      </c>
      <c r="DR82" s="10">
        <v>4829173</v>
      </c>
      <c r="DS82" s="10">
        <v>343706</v>
      </c>
      <c r="DT82" s="10">
        <v>1358505</v>
      </c>
      <c r="DU82" s="10">
        <v>0</v>
      </c>
      <c r="DV82" s="10">
        <v>2126971</v>
      </c>
      <c r="DW82" s="10">
        <v>856161</v>
      </c>
      <c r="DX82" s="10">
        <v>0</v>
      </c>
      <c r="DY82" s="9">
        <v>12015682</v>
      </c>
      <c r="DZ82" s="8">
        <v>1289100</v>
      </c>
      <c r="EA82" s="10">
        <v>1369941</v>
      </c>
      <c r="EB82" s="10">
        <v>4518054</v>
      </c>
      <c r="EC82" s="10">
        <v>598059</v>
      </c>
      <c r="ED82" s="10">
        <v>237183</v>
      </c>
      <c r="EE82" s="10">
        <v>0</v>
      </c>
      <c r="EF82" s="10">
        <v>387090</v>
      </c>
      <c r="EG82" s="10">
        <v>549959</v>
      </c>
      <c r="EH82" s="10">
        <v>0</v>
      </c>
      <c r="EI82" s="9">
        <v>8949386</v>
      </c>
      <c r="EJ82" s="8">
        <v>0</v>
      </c>
      <c r="EK82" s="10">
        <v>2746854</v>
      </c>
      <c r="EL82" s="10">
        <v>2523409</v>
      </c>
      <c r="EM82" s="9">
        <v>5270263</v>
      </c>
      <c r="EN82" s="8">
        <v>0</v>
      </c>
      <c r="EO82" s="10">
        <v>0</v>
      </c>
      <c r="EP82" s="10">
        <v>0</v>
      </c>
      <c r="EQ82" s="9">
        <v>0</v>
      </c>
      <c r="ER82" s="8">
        <v>0</v>
      </c>
      <c r="ES82" s="10">
        <v>3164194</v>
      </c>
      <c r="ET82" s="10">
        <v>3079974</v>
      </c>
      <c r="EU82" s="9">
        <v>6244168</v>
      </c>
      <c r="EV82" s="8">
        <v>0</v>
      </c>
      <c r="EW82" s="10">
        <v>3663227</v>
      </c>
      <c r="EX82" s="10">
        <v>3561258</v>
      </c>
      <c r="EY82" s="9">
        <v>7224485</v>
      </c>
      <c r="EZ82" s="8">
        <v>0</v>
      </c>
      <c r="FA82" s="10">
        <v>0</v>
      </c>
      <c r="FB82" s="10">
        <v>0</v>
      </c>
      <c r="FC82" s="9">
        <v>0</v>
      </c>
      <c r="FD82" s="8">
        <v>0</v>
      </c>
      <c r="FE82" s="10">
        <v>0</v>
      </c>
      <c r="FF82" s="10">
        <v>0</v>
      </c>
      <c r="FG82" s="9">
        <v>0</v>
      </c>
      <c r="FH82" s="8">
        <v>0</v>
      </c>
      <c r="FI82" s="10">
        <v>0</v>
      </c>
      <c r="FJ82" s="10">
        <v>0</v>
      </c>
      <c r="FK82" s="9">
        <v>0</v>
      </c>
      <c r="FL82" s="8">
        <v>0</v>
      </c>
      <c r="FM82" s="10">
        <v>0</v>
      </c>
      <c r="FN82" s="10">
        <v>0</v>
      </c>
      <c r="FO82" s="9">
        <v>0</v>
      </c>
      <c r="FP82" s="8">
        <v>0</v>
      </c>
      <c r="FQ82" s="10">
        <v>0</v>
      </c>
      <c r="FR82" s="10">
        <v>0</v>
      </c>
      <c r="FS82" s="9">
        <v>0</v>
      </c>
      <c r="FT82" s="8">
        <v>0</v>
      </c>
      <c r="FU82" s="10">
        <v>0</v>
      </c>
      <c r="FV82" s="10">
        <v>0</v>
      </c>
      <c r="FW82" s="9">
        <v>0</v>
      </c>
      <c r="FX82" s="8">
        <v>0</v>
      </c>
      <c r="FY82" s="10">
        <v>0</v>
      </c>
      <c r="FZ82" s="10">
        <v>0</v>
      </c>
      <c r="GA82" s="9">
        <v>0</v>
      </c>
      <c r="GB82" s="8">
        <v>2660147</v>
      </c>
      <c r="GC82" s="10">
        <v>1500861</v>
      </c>
      <c r="GD82" s="13">
        <v>47</v>
      </c>
      <c r="GE82" s="8">
        <v>644116</v>
      </c>
      <c r="GF82" s="10">
        <v>123785</v>
      </c>
      <c r="GG82" s="13">
        <v>40</v>
      </c>
      <c r="GH82" s="32">
        <v>0</v>
      </c>
      <c r="GI82" s="10">
        <v>0</v>
      </c>
      <c r="GJ82" s="10">
        <v>0</v>
      </c>
      <c r="GK82" s="10">
        <v>0</v>
      </c>
      <c r="GL82" s="10">
        <v>0</v>
      </c>
      <c r="GM82" s="9">
        <v>0</v>
      </c>
      <c r="GN82" s="78">
        <v>3516</v>
      </c>
      <c r="GO82" s="12">
        <v>3491</v>
      </c>
      <c r="GP82" s="12">
        <v>3474</v>
      </c>
      <c r="GQ82" s="12">
        <v>3429</v>
      </c>
      <c r="GR82" s="12">
        <v>3190</v>
      </c>
      <c r="GS82" s="64">
        <v>3434</v>
      </c>
      <c r="GT82" s="12">
        <v>3333</v>
      </c>
      <c r="GU82" s="12">
        <v>3134</v>
      </c>
      <c r="GV82" s="12">
        <v>3143</v>
      </c>
      <c r="GW82" s="12">
        <v>3112</v>
      </c>
      <c r="GX82" s="5">
        <v>3088</v>
      </c>
      <c r="GY82" s="15">
        <v>52112</v>
      </c>
      <c r="GZ82" s="27">
        <v>1</v>
      </c>
    </row>
    <row r="83" spans="1:208" x14ac:dyDescent="0.25">
      <c r="A83" s="4" t="s">
        <v>304</v>
      </c>
      <c r="B83" s="23" t="s">
        <v>299</v>
      </c>
      <c r="C83" s="8">
        <f t="shared" si="35"/>
        <v>879.78024869597618</v>
      </c>
      <c r="D83" s="10">
        <f t="shared" si="36"/>
        <v>541.4901720737264</v>
      </c>
      <c r="E83" s="10">
        <f t="shared" si="37"/>
        <v>537.10046546847514</v>
      </c>
      <c r="F83" s="10">
        <f t="shared" si="38"/>
        <v>541.3492105612313</v>
      </c>
      <c r="G83" s="10">
        <f t="shared" si="39"/>
        <v>518.00877173649531</v>
      </c>
      <c r="H83" s="10">
        <f t="shared" si="40"/>
        <v>614.34099667481451</v>
      </c>
      <c r="I83" s="75">
        <f t="shared" si="41"/>
        <v>819.66180738786284</v>
      </c>
      <c r="J83" s="75">
        <f t="shared" si="42"/>
        <v>533.31415189762083</v>
      </c>
      <c r="K83" s="75">
        <f t="shared" si="57"/>
        <v>631.81161488637611</v>
      </c>
      <c r="L83" s="75">
        <f t="shared" si="58"/>
        <v>1169.7999648135117</v>
      </c>
      <c r="M83" s="35">
        <f t="shared" si="59"/>
        <v>921.69917381068717</v>
      </c>
      <c r="N83" s="8">
        <f t="shared" si="43"/>
        <v>49.598057935916543</v>
      </c>
      <c r="O83" s="10">
        <f t="shared" si="44"/>
        <v>45.791788523884016</v>
      </c>
      <c r="P83" s="10">
        <f t="shared" si="45"/>
        <v>42.396939934522614</v>
      </c>
      <c r="Q83" s="10">
        <f t="shared" si="46"/>
        <v>39.476759099553313</v>
      </c>
      <c r="R83" s="10">
        <f t="shared" si="47"/>
        <v>36.643334141449763</v>
      </c>
      <c r="S83" s="10">
        <f t="shared" si="48"/>
        <v>33.821430930831738</v>
      </c>
      <c r="T83" s="75">
        <f t="shared" si="49"/>
        <v>30.885642040457345</v>
      </c>
      <c r="U83" s="75">
        <f t="shared" si="50"/>
        <v>27.902106513039271</v>
      </c>
      <c r="V83" s="75">
        <f t="shared" si="51"/>
        <v>24.778746294873201</v>
      </c>
      <c r="W83" s="75">
        <f t="shared" si="60"/>
        <v>17.800756509500353</v>
      </c>
      <c r="X83" s="35">
        <f t="shared" si="61"/>
        <v>15.334562252920534</v>
      </c>
      <c r="Y83" s="39">
        <f t="shared" si="52"/>
        <v>0</v>
      </c>
      <c r="Z83" s="32">
        <f t="shared" si="53"/>
        <v>82155</v>
      </c>
      <c r="AA83" s="39">
        <f t="shared" si="54"/>
        <v>88293.333333333328</v>
      </c>
      <c r="AB83" s="93">
        <f t="shared" si="55"/>
        <v>0.12786803878334396</v>
      </c>
      <c r="AC83" s="40">
        <f t="shared" si="56"/>
        <v>2</v>
      </c>
      <c r="AD83" s="69">
        <v>11635597</v>
      </c>
      <c r="AE83" s="73">
        <v>12394335</v>
      </c>
      <c r="AF83" s="73">
        <v>2768838</v>
      </c>
      <c r="AG83" s="73">
        <v>10468576</v>
      </c>
      <c r="AH83" s="73">
        <v>0</v>
      </c>
      <c r="AI83" s="73">
        <v>0</v>
      </c>
      <c r="AJ83" s="73">
        <v>4233081</v>
      </c>
      <c r="AK83" s="73">
        <v>11818891</v>
      </c>
      <c r="AL83" s="73">
        <v>0</v>
      </c>
      <c r="AM83" s="71">
        <v>53319318</v>
      </c>
      <c r="AN83" s="69">
        <v>26315289</v>
      </c>
      <c r="AO83" s="73">
        <v>11796508</v>
      </c>
      <c r="AP83" s="73">
        <v>3358032</v>
      </c>
      <c r="AQ83" s="73">
        <v>6486911</v>
      </c>
      <c r="AR83" s="73">
        <v>0</v>
      </c>
      <c r="AS83" s="73">
        <v>0</v>
      </c>
      <c r="AT83" s="73">
        <v>5236404</v>
      </c>
      <c r="AU83" s="73">
        <v>7481625</v>
      </c>
      <c r="AV83" s="73">
        <v>0</v>
      </c>
      <c r="AW83" s="71">
        <v>60674769</v>
      </c>
      <c r="AX83" s="69">
        <v>14517772</v>
      </c>
      <c r="AY83" s="73">
        <v>10990904</v>
      </c>
      <c r="AZ83" s="73">
        <v>0</v>
      </c>
      <c r="BA83" s="73">
        <v>0</v>
      </c>
      <c r="BB83" s="73">
        <v>0</v>
      </c>
      <c r="BC83" s="73">
        <v>0</v>
      </c>
      <c r="BD83" s="73">
        <v>3267184</v>
      </c>
      <c r="BE83" s="73">
        <v>3600239</v>
      </c>
      <c r="BF83" s="73">
        <v>0</v>
      </c>
      <c r="BG83" s="71">
        <v>32376099</v>
      </c>
      <c r="BH83" s="69">
        <v>11476259</v>
      </c>
      <c r="BI83" s="73">
        <v>10204217</v>
      </c>
      <c r="BJ83" s="73">
        <v>0</v>
      </c>
      <c r="BK83" s="73">
        <v>0</v>
      </c>
      <c r="BL83" s="73">
        <v>0</v>
      </c>
      <c r="BM83" s="73">
        <v>0</v>
      </c>
      <c r="BN83" s="73">
        <v>2573585</v>
      </c>
      <c r="BO83" s="73">
        <v>2951011</v>
      </c>
      <c r="BP83" s="73">
        <v>0</v>
      </c>
      <c r="BQ83" s="71">
        <v>27205072</v>
      </c>
      <c r="BR83" s="69">
        <v>22907490</v>
      </c>
      <c r="BS83" s="73">
        <v>10070627</v>
      </c>
      <c r="BT83" s="73">
        <v>0</v>
      </c>
      <c r="BU83" s="73">
        <v>0</v>
      </c>
      <c r="BV83" s="73">
        <v>0</v>
      </c>
      <c r="BW83" s="73">
        <v>0</v>
      </c>
      <c r="BX83" s="73">
        <v>4300102</v>
      </c>
      <c r="BY83" s="73">
        <v>2453714</v>
      </c>
      <c r="BZ83" s="73">
        <v>0</v>
      </c>
      <c r="CA83" s="71">
        <v>39731933</v>
      </c>
      <c r="CB83" s="8">
        <v>14427199</v>
      </c>
      <c r="CC83" s="10">
        <v>10333732</v>
      </c>
      <c r="CD83" s="10">
        <v>0</v>
      </c>
      <c r="CE83" s="10">
        <v>0</v>
      </c>
      <c r="CF83" s="10">
        <v>0</v>
      </c>
      <c r="CG83" s="10">
        <v>0</v>
      </c>
      <c r="CH83" s="10">
        <v>3136908</v>
      </c>
      <c r="CI83" s="10">
        <v>1415377</v>
      </c>
      <c r="CJ83" s="10">
        <v>0</v>
      </c>
      <c r="CK83" s="9">
        <v>29313216</v>
      </c>
      <c r="CL83" s="8">
        <v>10499673</v>
      </c>
      <c r="CM83" s="10">
        <v>10038756</v>
      </c>
      <c r="CN83" s="10">
        <v>0</v>
      </c>
      <c r="CO83" s="10">
        <v>0</v>
      </c>
      <c r="CP83" s="10">
        <v>0</v>
      </c>
      <c r="CQ83" s="10">
        <v>0</v>
      </c>
      <c r="CR83" s="10">
        <v>2965183</v>
      </c>
      <c r="CS83" s="10">
        <v>1404238</v>
      </c>
      <c r="CT83" s="10">
        <v>0</v>
      </c>
      <c r="CU83" s="9">
        <v>24907850</v>
      </c>
      <c r="CV83" s="8">
        <v>12627357</v>
      </c>
      <c r="CW83" s="10">
        <v>9446949</v>
      </c>
      <c r="CX83" s="10">
        <v>0</v>
      </c>
      <c r="CY83" s="10">
        <v>0</v>
      </c>
      <c r="CZ83" s="10">
        <v>0</v>
      </c>
      <c r="DA83" s="10">
        <v>0</v>
      </c>
      <c r="DB83" s="10">
        <v>2406588</v>
      </c>
      <c r="DC83" s="10">
        <v>713504</v>
      </c>
      <c r="DD83" s="10">
        <v>0</v>
      </c>
      <c r="DE83" s="9">
        <v>25194398</v>
      </c>
      <c r="DF83" s="8">
        <v>11661382</v>
      </c>
      <c r="DG83" s="10">
        <v>9783304</v>
      </c>
      <c r="DH83" s="10">
        <v>0</v>
      </c>
      <c r="DI83" s="10">
        <v>0</v>
      </c>
      <c r="DJ83" s="10">
        <v>0</v>
      </c>
      <c r="DK83" s="10">
        <v>0</v>
      </c>
      <c r="DL83" s="10">
        <v>2671662</v>
      </c>
      <c r="DM83" s="10">
        <v>1240725</v>
      </c>
      <c r="DN83" s="10">
        <v>0</v>
      </c>
      <c r="DO83" s="9">
        <v>25357073</v>
      </c>
      <c r="DP83" s="8">
        <v>12753311</v>
      </c>
      <c r="DQ83" s="10">
        <v>8987302</v>
      </c>
      <c r="DR83" s="10">
        <v>0</v>
      </c>
      <c r="DS83" s="10">
        <v>0</v>
      </c>
      <c r="DT83" s="10">
        <v>0</v>
      </c>
      <c r="DU83" s="10">
        <v>0</v>
      </c>
      <c r="DV83" s="10">
        <v>2143977</v>
      </c>
      <c r="DW83" s="10">
        <v>1086249</v>
      </c>
      <c r="DX83" s="10">
        <v>0</v>
      </c>
      <c r="DY83" s="9">
        <v>24970839</v>
      </c>
      <c r="DZ83" s="8">
        <v>26922372</v>
      </c>
      <c r="EA83" s="10">
        <v>8850316</v>
      </c>
      <c r="EB83" s="10">
        <v>0</v>
      </c>
      <c r="EC83" s="10">
        <v>0</v>
      </c>
      <c r="ED83" s="10">
        <v>0</v>
      </c>
      <c r="EE83" s="10">
        <v>0</v>
      </c>
      <c r="EF83" s="10">
        <v>2008595</v>
      </c>
      <c r="EG83" s="10">
        <v>1143661</v>
      </c>
      <c r="EH83" s="10">
        <v>0</v>
      </c>
      <c r="EI83" s="9">
        <v>38924944</v>
      </c>
      <c r="EJ83" s="8">
        <v>0</v>
      </c>
      <c r="EK83" s="10">
        <v>690454</v>
      </c>
      <c r="EL83" s="10">
        <v>0</v>
      </c>
      <c r="EM83" s="9">
        <v>690454</v>
      </c>
      <c r="EN83" s="8">
        <v>0</v>
      </c>
      <c r="EO83" s="10">
        <v>809436</v>
      </c>
      <c r="EP83" s="10">
        <v>0</v>
      </c>
      <c r="EQ83" s="9">
        <v>809436</v>
      </c>
      <c r="ER83" s="8">
        <v>0</v>
      </c>
      <c r="ES83" s="10">
        <v>1128548</v>
      </c>
      <c r="ET83" s="10">
        <v>0</v>
      </c>
      <c r="EU83" s="9">
        <v>1128548</v>
      </c>
      <c r="EV83" s="8">
        <v>0</v>
      </c>
      <c r="EW83" s="10">
        <v>1268932</v>
      </c>
      <c r="EX83" s="10">
        <v>0</v>
      </c>
      <c r="EY83" s="9">
        <v>1268932</v>
      </c>
      <c r="EZ83" s="8">
        <v>0</v>
      </c>
      <c r="FA83" s="10">
        <v>1404679</v>
      </c>
      <c r="FB83" s="10">
        <v>0</v>
      </c>
      <c r="FC83" s="9">
        <v>1404679</v>
      </c>
      <c r="FD83" s="8">
        <v>0</v>
      </c>
      <c r="FE83" s="10">
        <v>1535865</v>
      </c>
      <c r="FF83" s="10">
        <v>0</v>
      </c>
      <c r="FG83" s="9">
        <v>1535865</v>
      </c>
      <c r="FH83" s="8">
        <v>0</v>
      </c>
      <c r="FI83" s="10">
        <v>1662618</v>
      </c>
      <c r="FJ83" s="10">
        <v>0</v>
      </c>
      <c r="FK83" s="9">
        <v>1662618</v>
      </c>
      <c r="FL83" s="8">
        <v>0</v>
      </c>
      <c r="FM83" s="10">
        <v>1785218</v>
      </c>
      <c r="FN83" s="10">
        <v>0</v>
      </c>
      <c r="FO83" s="9">
        <v>1785218</v>
      </c>
      <c r="FP83" s="8">
        <v>0</v>
      </c>
      <c r="FQ83" s="10">
        <v>1903665</v>
      </c>
      <c r="FR83" s="10">
        <v>0</v>
      </c>
      <c r="FS83" s="9">
        <v>1903665</v>
      </c>
      <c r="FT83" s="8">
        <v>0</v>
      </c>
      <c r="FU83" s="10">
        <v>2019830</v>
      </c>
      <c r="FV83" s="10">
        <v>0</v>
      </c>
      <c r="FW83" s="9">
        <v>2019830</v>
      </c>
      <c r="FX83" s="8">
        <v>0</v>
      </c>
      <c r="FY83" s="10">
        <v>2129939</v>
      </c>
      <c r="FZ83" s="10">
        <v>0</v>
      </c>
      <c r="GA83" s="9">
        <v>2129939</v>
      </c>
      <c r="GB83" s="8">
        <v>4635400</v>
      </c>
      <c r="GC83" s="10">
        <v>2034497</v>
      </c>
      <c r="GD83" s="13">
        <v>52.5</v>
      </c>
      <c r="GE83" s="8">
        <v>122440</v>
      </c>
      <c r="GF83" s="10">
        <v>9366</v>
      </c>
      <c r="GG83" s="13">
        <v>0</v>
      </c>
      <c r="GH83" s="32">
        <v>0</v>
      </c>
      <c r="GI83" s="10">
        <v>0</v>
      </c>
      <c r="GJ83" s="10">
        <v>0</v>
      </c>
      <c r="GK83" s="10">
        <v>0</v>
      </c>
      <c r="GL83" s="10">
        <v>0</v>
      </c>
      <c r="GM83" s="9">
        <v>0</v>
      </c>
      <c r="GN83" s="78">
        <v>45026</v>
      </c>
      <c r="GO83" s="12">
        <v>45472</v>
      </c>
      <c r="GP83" s="12">
        <v>45545</v>
      </c>
      <c r="GQ83" s="12">
        <v>45478</v>
      </c>
      <c r="GR83" s="12">
        <v>45480</v>
      </c>
      <c r="GS83" s="64">
        <v>45411</v>
      </c>
      <c r="GT83" s="12">
        <v>45373</v>
      </c>
      <c r="GU83" s="12">
        <v>45222</v>
      </c>
      <c r="GV83" s="12">
        <v>44901</v>
      </c>
      <c r="GW83" s="12">
        <v>44109</v>
      </c>
      <c r="GX83" s="5">
        <v>42944</v>
      </c>
      <c r="GY83" s="15">
        <v>82155</v>
      </c>
      <c r="GZ83" s="27">
        <v>2</v>
      </c>
    </row>
    <row r="84" spans="1:208" x14ac:dyDescent="0.25">
      <c r="A84" s="4" t="s">
        <v>409</v>
      </c>
      <c r="B84" s="23" t="s">
        <v>410</v>
      </c>
      <c r="C84" s="8">
        <f t="shared" si="35"/>
        <v>1992.0103296369437</v>
      </c>
      <c r="D84" s="10">
        <f t="shared" si="36"/>
        <v>1941.3669307511736</v>
      </c>
      <c r="E84" s="10">
        <f t="shared" si="37"/>
        <v>1534.6382856321013</v>
      </c>
      <c r="F84" s="10">
        <f t="shared" si="38"/>
        <v>1468.6347297110467</v>
      </c>
      <c r="G84" s="10">
        <f t="shared" si="39"/>
        <v>1964.9983244903658</v>
      </c>
      <c r="H84" s="10">
        <f t="shared" si="40"/>
        <v>2046.5001367240907</v>
      </c>
      <c r="I84" s="75">
        <f t="shared" si="41"/>
        <v>1652.0972710078356</v>
      </c>
      <c r="J84" s="75">
        <f t="shared" si="42"/>
        <v>1876.5829465588117</v>
      </c>
      <c r="K84" s="75">
        <f t="shared" si="57"/>
        <v>0</v>
      </c>
      <c r="L84" s="75">
        <f t="shared" si="58"/>
        <v>4069.0972139184505</v>
      </c>
      <c r="M84" s="35">
        <f t="shared" si="59"/>
        <v>4339.6892986570028</v>
      </c>
      <c r="N84" s="8">
        <f t="shared" si="43"/>
        <v>1072.5647880905362</v>
      </c>
      <c r="O84" s="10">
        <f t="shared" si="44"/>
        <v>1199.0280223004695</v>
      </c>
      <c r="P84" s="10">
        <f t="shared" si="45"/>
        <v>1556.3582626204516</v>
      </c>
      <c r="Q84" s="10">
        <f t="shared" si="46"/>
        <v>1278.4968892575694</v>
      </c>
      <c r="R84" s="10">
        <f t="shared" si="47"/>
        <v>1253.1668528344037</v>
      </c>
      <c r="S84" s="10">
        <f t="shared" si="48"/>
        <v>1176.3416735028711</v>
      </c>
      <c r="T84" s="75">
        <f t="shared" si="49"/>
        <v>1087.5255336395569</v>
      </c>
      <c r="U84" s="75">
        <f t="shared" si="50"/>
        <v>1044.2653494231533</v>
      </c>
      <c r="V84" s="75">
        <f t="shared" si="51"/>
        <v>1118.8990872862835</v>
      </c>
      <c r="W84" s="75">
        <f t="shared" si="60"/>
        <v>1206.876599306469</v>
      </c>
      <c r="X84" s="35">
        <f t="shared" si="61"/>
        <v>989.64517160520143</v>
      </c>
      <c r="Y84" s="39">
        <f t="shared" si="52"/>
        <v>0</v>
      </c>
      <c r="Z84" s="32">
        <f t="shared" si="53"/>
        <v>63041</v>
      </c>
      <c r="AA84" s="39">
        <f t="shared" si="54"/>
        <v>56055.310344827587</v>
      </c>
      <c r="AB84" s="93">
        <f t="shared" si="55"/>
        <v>0.28254879685076578</v>
      </c>
      <c r="AC84" s="40">
        <f t="shared" si="56"/>
        <v>6</v>
      </c>
      <c r="AD84" s="69">
        <v>5640630</v>
      </c>
      <c r="AE84" s="73">
        <v>7190778</v>
      </c>
      <c r="AF84" s="73">
        <v>18313332</v>
      </c>
      <c r="AG84" s="73">
        <v>6645438</v>
      </c>
      <c r="AH84" s="73">
        <v>413500</v>
      </c>
      <c r="AI84" s="73">
        <v>0</v>
      </c>
      <c r="AJ84" s="73">
        <v>2511287</v>
      </c>
      <c r="AK84" s="73">
        <v>12739620</v>
      </c>
      <c r="AL84" s="73">
        <v>0</v>
      </c>
      <c r="AM84" s="71">
        <v>53454585</v>
      </c>
      <c r="AN84" s="69">
        <v>5246805</v>
      </c>
      <c r="AO84" s="73">
        <v>5321400</v>
      </c>
      <c r="AP84" s="73">
        <v>13494655</v>
      </c>
      <c r="AQ84" s="73">
        <v>5536620</v>
      </c>
      <c r="AR84" s="73">
        <v>416500</v>
      </c>
      <c r="AS84" s="73">
        <v>0</v>
      </c>
      <c r="AT84" s="73">
        <v>4013880</v>
      </c>
      <c r="AU84" s="73">
        <v>5978740</v>
      </c>
      <c r="AV84" s="73">
        <v>0</v>
      </c>
      <c r="AW84" s="71">
        <v>40008600</v>
      </c>
      <c r="AX84" s="69">
        <v>0</v>
      </c>
      <c r="AY84" s="73">
        <v>0</v>
      </c>
      <c r="AZ84" s="73">
        <v>0</v>
      </c>
      <c r="BA84" s="73">
        <v>0</v>
      </c>
      <c r="BB84" s="73">
        <v>0</v>
      </c>
      <c r="BC84" s="73">
        <v>0</v>
      </c>
      <c r="BD84" s="73">
        <v>0</v>
      </c>
      <c r="BE84" s="73">
        <v>0</v>
      </c>
      <c r="BF84" s="73">
        <v>0</v>
      </c>
      <c r="BG84" s="71">
        <v>0</v>
      </c>
      <c r="BH84" s="69">
        <v>3633165</v>
      </c>
      <c r="BI84" s="73">
        <v>3798984</v>
      </c>
      <c r="BJ84" s="73">
        <v>5115035</v>
      </c>
      <c r="BK84" s="73">
        <v>1144732</v>
      </c>
      <c r="BL84" s="73">
        <v>0</v>
      </c>
      <c r="BM84" s="73">
        <v>0</v>
      </c>
      <c r="BN84" s="73">
        <v>459396</v>
      </c>
      <c r="BO84" s="73">
        <v>1529741</v>
      </c>
      <c r="BP84" s="73">
        <v>0</v>
      </c>
      <c r="BQ84" s="71">
        <v>15681053</v>
      </c>
      <c r="BR84" s="69">
        <v>2655326</v>
      </c>
      <c r="BS84" s="73">
        <v>3680176</v>
      </c>
      <c r="BT84" s="73">
        <v>4533553</v>
      </c>
      <c r="BU84" s="73">
        <v>741869</v>
      </c>
      <c r="BV84" s="73">
        <v>67383</v>
      </c>
      <c r="BW84" s="73">
        <v>0</v>
      </c>
      <c r="BX84" s="73">
        <v>550517</v>
      </c>
      <c r="BY84" s="73">
        <v>1134567</v>
      </c>
      <c r="BZ84" s="73">
        <v>0</v>
      </c>
      <c r="CA84" s="71">
        <v>13363391</v>
      </c>
      <c r="CB84" s="8">
        <v>4357546</v>
      </c>
      <c r="CC84" s="10">
        <v>3438077</v>
      </c>
      <c r="CD84" s="10">
        <v>3134974</v>
      </c>
      <c r="CE84" s="10">
        <v>2682595</v>
      </c>
      <c r="CF84" s="10">
        <v>239009</v>
      </c>
      <c r="CG84" s="10">
        <v>0</v>
      </c>
      <c r="CH84" s="10">
        <v>1115901</v>
      </c>
      <c r="CI84" s="10">
        <v>1554982</v>
      </c>
      <c r="CJ84" s="10">
        <v>0</v>
      </c>
      <c r="CK84" s="9">
        <v>16523084</v>
      </c>
      <c r="CL84" s="8">
        <v>2297726</v>
      </c>
      <c r="CM84" s="10">
        <v>4332740</v>
      </c>
      <c r="CN84" s="10">
        <v>3632526</v>
      </c>
      <c r="CO84" s="10">
        <v>1457888</v>
      </c>
      <c r="CP84" s="10">
        <v>753393</v>
      </c>
      <c r="CQ84" s="10">
        <v>0</v>
      </c>
      <c r="CR84" s="10">
        <v>1599045</v>
      </c>
      <c r="CS84" s="10">
        <v>1277659</v>
      </c>
      <c r="CT84" s="10">
        <v>0</v>
      </c>
      <c r="CU84" s="9">
        <v>15350977</v>
      </c>
      <c r="CV84" s="8">
        <v>2273516</v>
      </c>
      <c r="CW84" s="10">
        <v>3936355</v>
      </c>
      <c r="CX84" s="10">
        <v>3180775</v>
      </c>
      <c r="CY84" s="10">
        <v>702762</v>
      </c>
      <c r="CZ84" s="10">
        <v>199069</v>
      </c>
      <c r="DA84" s="10">
        <v>0</v>
      </c>
      <c r="DB84" s="10">
        <v>330158</v>
      </c>
      <c r="DC84" s="10">
        <v>972014</v>
      </c>
      <c r="DD84" s="10">
        <v>0</v>
      </c>
      <c r="DE84" s="9">
        <v>11594649</v>
      </c>
      <c r="DF84" s="8">
        <v>2142548</v>
      </c>
      <c r="DG84" s="10">
        <v>3304752</v>
      </c>
      <c r="DH84" s="10">
        <v>3704694</v>
      </c>
      <c r="DI84" s="10">
        <v>873195</v>
      </c>
      <c r="DJ84" s="10">
        <v>248728</v>
      </c>
      <c r="DK84" s="10">
        <v>0</v>
      </c>
      <c r="DL84" s="10">
        <v>396423</v>
      </c>
      <c r="DM84" s="10">
        <v>929598</v>
      </c>
      <c r="DN84" s="10">
        <v>0</v>
      </c>
      <c r="DO84" s="9">
        <v>11599938</v>
      </c>
      <c r="DP84" s="8">
        <v>4875446</v>
      </c>
      <c r="DQ84" s="10">
        <v>3286430</v>
      </c>
      <c r="DR84" s="10">
        <v>3972426</v>
      </c>
      <c r="DS84" s="10">
        <v>654704</v>
      </c>
      <c r="DT84" s="10">
        <v>162845</v>
      </c>
      <c r="DU84" s="10">
        <v>0</v>
      </c>
      <c r="DV84" s="10">
        <v>280506</v>
      </c>
      <c r="DW84" s="10">
        <v>1937661</v>
      </c>
      <c r="DX84" s="10">
        <v>0</v>
      </c>
      <c r="DY84" s="9">
        <v>15170018</v>
      </c>
      <c r="DZ84" s="8">
        <v>5744785</v>
      </c>
      <c r="EA84" s="10">
        <v>2894778</v>
      </c>
      <c r="EB84" s="10">
        <v>3136187</v>
      </c>
      <c r="EC84" s="10">
        <v>802758</v>
      </c>
      <c r="ED84" s="10">
        <v>232227</v>
      </c>
      <c r="EE84" s="10">
        <v>0</v>
      </c>
      <c r="EF84" s="10">
        <v>302669</v>
      </c>
      <c r="EG84" s="10">
        <v>1043730</v>
      </c>
      <c r="EH84" s="10">
        <v>0</v>
      </c>
      <c r="EI84" s="9">
        <v>14157134</v>
      </c>
      <c r="EJ84" s="8">
        <v>0</v>
      </c>
      <c r="EK84" s="10">
        <v>9284851</v>
      </c>
      <c r="EL84" s="10">
        <v>0</v>
      </c>
      <c r="EM84" s="9">
        <v>9284851</v>
      </c>
      <c r="EN84" s="8">
        <v>112450</v>
      </c>
      <c r="EO84" s="10">
        <v>9980659</v>
      </c>
      <c r="EP84" s="10">
        <v>0</v>
      </c>
      <c r="EQ84" s="9">
        <v>10093109</v>
      </c>
      <c r="ER84" s="8">
        <v>74724</v>
      </c>
      <c r="ES84" s="10">
        <v>8629192</v>
      </c>
      <c r="ET84" s="10">
        <v>0</v>
      </c>
      <c r="EU84" s="9">
        <v>8703916</v>
      </c>
      <c r="EV84" s="8">
        <v>0</v>
      </c>
      <c r="EW84" s="10">
        <v>7874805</v>
      </c>
      <c r="EX84" s="10">
        <v>0</v>
      </c>
      <c r="EY84" s="9">
        <v>7874805</v>
      </c>
      <c r="EZ84" s="8">
        <v>0</v>
      </c>
      <c r="FA84" s="10">
        <v>8049864</v>
      </c>
      <c r="FB84" s="10">
        <v>0</v>
      </c>
      <c r="FC84" s="9">
        <v>8049864</v>
      </c>
      <c r="FD84" s="8">
        <v>51963</v>
      </c>
      <c r="FE84" s="10">
        <v>8551800</v>
      </c>
      <c r="FF84" s="10">
        <v>0</v>
      </c>
      <c r="FG84" s="9">
        <v>8603763</v>
      </c>
      <c r="FH84" s="8">
        <v>107429</v>
      </c>
      <c r="FI84" s="10">
        <v>8867752</v>
      </c>
      <c r="FJ84" s="10">
        <v>0</v>
      </c>
      <c r="FK84" s="9">
        <v>8975181</v>
      </c>
      <c r="FL84" s="8">
        <v>189392</v>
      </c>
      <c r="FM84" s="10">
        <v>9057976</v>
      </c>
      <c r="FN84" s="10">
        <v>0</v>
      </c>
      <c r="FO84" s="9">
        <v>9247368</v>
      </c>
      <c r="FP84" s="8">
        <v>201039</v>
      </c>
      <c r="FQ84" s="10">
        <v>10620320</v>
      </c>
      <c r="FR84" s="10">
        <v>0</v>
      </c>
      <c r="FS84" s="9">
        <v>10821359</v>
      </c>
      <c r="FT84" s="8">
        <v>0</v>
      </c>
      <c r="FU84" s="10">
        <v>8172575</v>
      </c>
      <c r="FV84" s="10">
        <v>0</v>
      </c>
      <c r="FW84" s="9">
        <v>8172575</v>
      </c>
      <c r="FX84" s="8">
        <v>0</v>
      </c>
      <c r="FY84" s="10">
        <v>7060694</v>
      </c>
      <c r="FZ84" s="10">
        <v>0</v>
      </c>
      <c r="GA84" s="9">
        <v>7060694</v>
      </c>
      <c r="GB84" s="8">
        <v>6502416</v>
      </c>
      <c r="GC84" s="10">
        <v>3112680</v>
      </c>
      <c r="GD84" s="13">
        <v>116</v>
      </c>
      <c r="GE84" s="8">
        <v>0</v>
      </c>
      <c r="GF84" s="10">
        <v>0</v>
      </c>
      <c r="GG84" s="13">
        <v>0</v>
      </c>
      <c r="GH84" s="32">
        <v>0</v>
      </c>
      <c r="GI84" s="10">
        <v>0</v>
      </c>
      <c r="GJ84" s="10">
        <v>0</v>
      </c>
      <c r="GK84" s="10">
        <v>0</v>
      </c>
      <c r="GL84" s="10">
        <v>0</v>
      </c>
      <c r="GM84" s="9">
        <v>0</v>
      </c>
      <c r="GN84" s="78">
        <v>9382</v>
      </c>
      <c r="GO84" s="12">
        <v>8363</v>
      </c>
      <c r="GP84" s="12">
        <v>7779</v>
      </c>
      <c r="GQ84" s="12">
        <v>7541</v>
      </c>
      <c r="GR84" s="12">
        <v>7402</v>
      </c>
      <c r="GS84" s="64">
        <v>7314</v>
      </c>
      <c r="GT84" s="12">
        <v>7162</v>
      </c>
      <c r="GU84" s="12">
        <v>7233</v>
      </c>
      <c r="GV84" s="12">
        <v>6953</v>
      </c>
      <c r="GW84" s="12">
        <v>6816</v>
      </c>
      <c r="GX84" s="5">
        <v>6583</v>
      </c>
      <c r="GY84" s="15">
        <v>63041</v>
      </c>
      <c r="GZ84" s="27">
        <v>6</v>
      </c>
    </row>
    <row r="85" spans="1:208" x14ac:dyDescent="0.25">
      <c r="A85" s="4" t="s">
        <v>105</v>
      </c>
      <c r="B85" s="23" t="s">
        <v>102</v>
      </c>
      <c r="C85" s="8">
        <f t="shared" si="35"/>
        <v>2167.5271325491744</v>
      </c>
      <c r="D85" s="10">
        <f t="shared" si="36"/>
        <v>2288.926478266545</v>
      </c>
      <c r="E85" s="10">
        <f t="shared" si="37"/>
        <v>2348.0391406425883</v>
      </c>
      <c r="F85" s="10">
        <f t="shared" si="38"/>
        <v>2393.626918310933</v>
      </c>
      <c r="G85" s="10">
        <f t="shared" si="39"/>
        <v>2485.5136199023777</v>
      </c>
      <c r="H85" s="10">
        <f t="shared" si="40"/>
        <v>2569.5511206245278</v>
      </c>
      <c r="I85" s="75">
        <f t="shared" si="41"/>
        <v>2632.107900046562</v>
      </c>
      <c r="J85" s="75">
        <f t="shared" si="42"/>
        <v>3766.6412664509849</v>
      </c>
      <c r="K85" s="75">
        <f t="shared" si="57"/>
        <v>3427.1805538270069</v>
      </c>
      <c r="L85" s="75">
        <f t="shared" si="58"/>
        <v>3394.3911493096825</v>
      </c>
      <c r="M85" s="35">
        <f t="shared" si="59"/>
        <v>3053.3182303087774</v>
      </c>
      <c r="N85" s="8">
        <f t="shared" si="43"/>
        <v>1043.911963361998</v>
      </c>
      <c r="O85" s="10">
        <f t="shared" si="44"/>
        <v>1033.7055214723925</v>
      </c>
      <c r="P85" s="10">
        <f t="shared" si="45"/>
        <v>976.61705206959766</v>
      </c>
      <c r="Q85" s="10">
        <f t="shared" si="46"/>
        <v>913.30108346836971</v>
      </c>
      <c r="R85" s="10">
        <f t="shared" si="47"/>
        <v>764.80324358368762</v>
      </c>
      <c r="S85" s="10">
        <f t="shared" si="48"/>
        <v>646.2695479728028</v>
      </c>
      <c r="T85" s="75">
        <f t="shared" si="49"/>
        <v>584.49697345956849</v>
      </c>
      <c r="U85" s="75">
        <f t="shared" si="50"/>
        <v>514.32333448503312</v>
      </c>
      <c r="V85" s="75">
        <f t="shared" si="51"/>
        <v>1059.8999377722464</v>
      </c>
      <c r="W85" s="75">
        <f t="shared" si="60"/>
        <v>973.03992563469569</v>
      </c>
      <c r="X85" s="35">
        <f t="shared" si="61"/>
        <v>888.70349078409288</v>
      </c>
      <c r="Y85" s="39">
        <f t="shared" si="52"/>
        <v>476309</v>
      </c>
      <c r="Z85" s="32">
        <f t="shared" si="53"/>
        <v>50948</v>
      </c>
      <c r="AA85" s="39">
        <f t="shared" si="54"/>
        <v>80716.767745378675</v>
      </c>
      <c r="AB85" s="93">
        <f t="shared" si="55"/>
        <v>0.23030886522171082</v>
      </c>
      <c r="AC85" s="40">
        <f t="shared" si="56"/>
        <v>3</v>
      </c>
      <c r="AD85" s="69">
        <v>19524099</v>
      </c>
      <c r="AE85" s="73">
        <v>47688220</v>
      </c>
      <c r="AF85" s="73">
        <v>18269324</v>
      </c>
      <c r="AG85" s="73">
        <v>5117268</v>
      </c>
      <c r="AH85" s="73">
        <v>2182666</v>
      </c>
      <c r="AI85" s="73">
        <v>0</v>
      </c>
      <c r="AJ85" s="73">
        <v>10255700</v>
      </c>
      <c r="AK85" s="73">
        <v>22409641</v>
      </c>
      <c r="AL85" s="73">
        <v>0</v>
      </c>
      <c r="AM85" s="71">
        <v>125446918</v>
      </c>
      <c r="AN85" s="69">
        <v>20278836</v>
      </c>
      <c r="AO85" s="73">
        <v>42696205</v>
      </c>
      <c r="AP85" s="73">
        <v>28559930</v>
      </c>
      <c r="AQ85" s="73">
        <v>8472777</v>
      </c>
      <c r="AR85" s="73">
        <v>2408672</v>
      </c>
      <c r="AS85" s="73">
        <v>0</v>
      </c>
      <c r="AT85" s="73">
        <v>8956948</v>
      </c>
      <c r="AU85" s="73">
        <v>25910538</v>
      </c>
      <c r="AV85" s="73">
        <v>0</v>
      </c>
      <c r="AW85" s="71">
        <v>137283906</v>
      </c>
      <c r="AX85" s="69">
        <v>29540582</v>
      </c>
      <c r="AY85" s="73">
        <v>39636884</v>
      </c>
      <c r="AZ85" s="73">
        <v>23677624</v>
      </c>
      <c r="BA85" s="73">
        <v>7060451</v>
      </c>
      <c r="BB85" s="73">
        <v>1880220</v>
      </c>
      <c r="BC85" s="73">
        <v>0</v>
      </c>
      <c r="BD85" s="73">
        <v>8353822</v>
      </c>
      <c r="BE85" s="73">
        <v>0</v>
      </c>
      <c r="BF85" s="73">
        <v>0</v>
      </c>
      <c r="BG85" s="71">
        <v>110149583</v>
      </c>
      <c r="BH85" s="69">
        <v>49747547</v>
      </c>
      <c r="BI85" s="73">
        <v>35608337</v>
      </c>
      <c r="BJ85" s="73">
        <v>21377695</v>
      </c>
      <c r="BK85" s="73">
        <v>4897724</v>
      </c>
      <c r="BL85" s="73">
        <v>1856194</v>
      </c>
      <c r="BM85" s="73">
        <v>0</v>
      </c>
      <c r="BN85" s="73">
        <v>6431061</v>
      </c>
      <c r="BO85" s="73">
        <v>0</v>
      </c>
      <c r="BP85" s="73">
        <v>0</v>
      </c>
      <c r="BQ85" s="71">
        <v>119918558</v>
      </c>
      <c r="BR85" s="69">
        <v>18847336</v>
      </c>
      <c r="BS85" s="73">
        <v>38318498</v>
      </c>
      <c r="BT85" s="73">
        <v>18025679</v>
      </c>
      <c r="BU85" s="73">
        <v>3243120</v>
      </c>
      <c r="BV85" s="73">
        <v>1322073</v>
      </c>
      <c r="BW85" s="73">
        <v>0</v>
      </c>
      <c r="BX85" s="73">
        <v>5036650</v>
      </c>
      <c r="BY85" s="73">
        <v>8650884</v>
      </c>
      <c r="BZ85" s="73">
        <v>0</v>
      </c>
      <c r="CA85" s="71">
        <v>93444240</v>
      </c>
      <c r="CB85" s="8">
        <v>17706339</v>
      </c>
      <c r="CC85" s="10">
        <v>38936469</v>
      </c>
      <c r="CD85" s="10">
        <v>15013132</v>
      </c>
      <c r="CE85" s="10">
        <v>4088134</v>
      </c>
      <c r="CF85" s="10">
        <v>1347971</v>
      </c>
      <c r="CG85" s="10">
        <v>0</v>
      </c>
      <c r="CH85" s="10">
        <v>4537455</v>
      </c>
      <c r="CI85" s="10">
        <v>7773159</v>
      </c>
      <c r="CJ85" s="10">
        <v>0</v>
      </c>
      <c r="CK85" s="9">
        <v>89402659</v>
      </c>
      <c r="CL85" s="8">
        <v>16502247</v>
      </c>
      <c r="CM85" s="10">
        <v>37526206</v>
      </c>
      <c r="CN85" s="10">
        <v>14879259</v>
      </c>
      <c r="CO85" s="10">
        <v>3485735</v>
      </c>
      <c r="CP85" s="10">
        <v>1537132</v>
      </c>
      <c r="CQ85" s="10">
        <v>0</v>
      </c>
      <c r="CR85" s="10">
        <v>4996906</v>
      </c>
      <c r="CS85" s="10">
        <v>8827844</v>
      </c>
      <c r="CT85" s="10">
        <v>0</v>
      </c>
      <c r="CU85" s="9">
        <v>87755329</v>
      </c>
      <c r="CV85" s="8">
        <v>17206036</v>
      </c>
      <c r="CW85" s="10">
        <v>34435857</v>
      </c>
      <c r="CX85" s="10">
        <v>14725744</v>
      </c>
      <c r="CY85" s="10">
        <v>3316678</v>
      </c>
      <c r="CZ85" s="10">
        <v>1004531</v>
      </c>
      <c r="DA85" s="10">
        <v>0</v>
      </c>
      <c r="DB85" s="10">
        <v>4645774</v>
      </c>
      <c r="DC85" s="10">
        <v>11290969</v>
      </c>
      <c r="DD85" s="10">
        <v>0</v>
      </c>
      <c r="DE85" s="9">
        <v>86625589</v>
      </c>
      <c r="DF85" s="8">
        <v>17280370</v>
      </c>
      <c r="DG85" s="10">
        <v>32520270</v>
      </c>
      <c r="DH85" s="10">
        <v>14725140</v>
      </c>
      <c r="DI85" s="10">
        <v>2424531</v>
      </c>
      <c r="DJ85" s="10">
        <v>1066572</v>
      </c>
      <c r="DK85" s="10">
        <v>0</v>
      </c>
      <c r="DL85" s="10">
        <v>4990698</v>
      </c>
      <c r="DM85" s="10">
        <v>7283690</v>
      </c>
      <c r="DN85" s="10">
        <v>0</v>
      </c>
      <c r="DO85" s="9">
        <v>80291271</v>
      </c>
      <c r="DP85" s="8">
        <v>16624099</v>
      </c>
      <c r="DQ85" s="10">
        <v>30135121</v>
      </c>
      <c r="DR85" s="10">
        <v>14352237</v>
      </c>
      <c r="DS85" s="10">
        <v>3258430</v>
      </c>
      <c r="DT85" s="10">
        <v>1056138</v>
      </c>
      <c r="DU85" s="10">
        <v>0</v>
      </c>
      <c r="DV85" s="10">
        <v>4715838</v>
      </c>
      <c r="DW85" s="10">
        <v>9299410</v>
      </c>
      <c r="DX85" s="10">
        <v>0</v>
      </c>
      <c r="DY85" s="9">
        <v>79441273</v>
      </c>
      <c r="DZ85" s="8">
        <v>19001166</v>
      </c>
      <c r="EA85" s="10">
        <v>27012202</v>
      </c>
      <c r="EB85" s="10">
        <v>12303509</v>
      </c>
      <c r="EC85" s="10">
        <v>2235076</v>
      </c>
      <c r="ED85" s="10">
        <v>1203070</v>
      </c>
      <c r="EE85" s="10">
        <v>0</v>
      </c>
      <c r="EF85" s="10">
        <v>4031593</v>
      </c>
      <c r="EG85" s="10">
        <v>8548499</v>
      </c>
      <c r="EH85" s="10">
        <v>0</v>
      </c>
      <c r="EI85" s="9">
        <v>74335115</v>
      </c>
      <c r="EJ85" s="8">
        <v>4827675</v>
      </c>
      <c r="EK85" s="10">
        <v>6942513</v>
      </c>
      <c r="EL85" s="10">
        <v>18220000</v>
      </c>
      <c r="EM85" s="9">
        <v>29990188</v>
      </c>
      <c r="EN85" s="8">
        <v>4837672</v>
      </c>
      <c r="EO85" s="10">
        <v>8063741</v>
      </c>
      <c r="EP85" s="10">
        <v>19025000</v>
      </c>
      <c r="EQ85" s="9">
        <v>31926413</v>
      </c>
      <c r="ER85" s="8">
        <v>5356689</v>
      </c>
      <c r="ES85" s="10">
        <v>9128495</v>
      </c>
      <c r="ET85" s="10">
        <v>19580000</v>
      </c>
      <c r="EU85" s="9">
        <v>34065184</v>
      </c>
      <c r="EV85" s="8">
        <v>5845703</v>
      </c>
      <c r="EW85" s="10">
        <v>10188809</v>
      </c>
      <c r="EX85" s="10">
        <v>340000</v>
      </c>
      <c r="EY85" s="9">
        <v>16374512</v>
      </c>
      <c r="EZ85" s="8">
        <v>6354717</v>
      </c>
      <c r="FA85" s="10">
        <v>11336917</v>
      </c>
      <c r="FB85" s="10">
        <v>1137936</v>
      </c>
      <c r="FC85" s="9">
        <v>18829570</v>
      </c>
      <c r="FD85" s="8">
        <v>6843731</v>
      </c>
      <c r="FE85" s="10">
        <v>12431542</v>
      </c>
      <c r="FF85" s="10">
        <v>1255418</v>
      </c>
      <c r="FG85" s="9">
        <v>20530691</v>
      </c>
      <c r="FH85" s="8">
        <v>7342745</v>
      </c>
      <c r="FI85" s="10">
        <v>13513548</v>
      </c>
      <c r="FJ85" s="10">
        <v>3430034</v>
      </c>
      <c r="FK85" s="9">
        <v>24286327</v>
      </c>
      <c r="FL85" s="8">
        <v>7831759</v>
      </c>
      <c r="FM85" s="10">
        <v>14848332</v>
      </c>
      <c r="FN85" s="10">
        <v>6064234</v>
      </c>
      <c r="FO85" s="9">
        <v>28744325</v>
      </c>
      <c r="FP85" s="8">
        <v>8260773</v>
      </c>
      <c r="FQ85" s="10">
        <v>15885947</v>
      </c>
      <c r="FR85" s="10">
        <v>6219234</v>
      </c>
      <c r="FS85" s="9">
        <v>30365954</v>
      </c>
      <c r="FT85" s="8">
        <v>8375773</v>
      </c>
      <c r="FU85" s="10">
        <v>16752370</v>
      </c>
      <c r="FV85" s="10">
        <v>6548729</v>
      </c>
      <c r="FW85" s="9">
        <v>31676872</v>
      </c>
      <c r="FX85" s="8">
        <v>8595000</v>
      </c>
      <c r="FY85" s="10">
        <v>16079837</v>
      </c>
      <c r="FZ85" s="10">
        <v>7008935</v>
      </c>
      <c r="GA85" s="9">
        <v>31683772</v>
      </c>
      <c r="GB85" s="8">
        <v>16636533</v>
      </c>
      <c r="GC85" s="10">
        <v>8860704</v>
      </c>
      <c r="GD85" s="13">
        <v>206.11</v>
      </c>
      <c r="GE85" s="8">
        <v>142159</v>
      </c>
      <c r="GF85" s="10">
        <v>10878</v>
      </c>
      <c r="GG85" s="13">
        <v>6.71</v>
      </c>
      <c r="GH85" s="32">
        <v>0</v>
      </c>
      <c r="GI85" s="10">
        <v>476309</v>
      </c>
      <c r="GJ85" s="10">
        <v>0</v>
      </c>
      <c r="GK85" s="10">
        <v>0</v>
      </c>
      <c r="GL85" s="10">
        <v>0</v>
      </c>
      <c r="GM85" s="9">
        <v>476309</v>
      </c>
      <c r="GN85" s="78">
        <v>33746</v>
      </c>
      <c r="GO85" s="12">
        <v>32811</v>
      </c>
      <c r="GP85" s="12">
        <v>32140</v>
      </c>
      <c r="GQ85" s="12">
        <v>31837</v>
      </c>
      <c r="GR85" s="12">
        <v>32215</v>
      </c>
      <c r="GS85" s="64">
        <v>31768</v>
      </c>
      <c r="GT85" s="12">
        <v>31755</v>
      </c>
      <c r="GU85" s="12">
        <v>31473</v>
      </c>
      <c r="GV85" s="12">
        <v>31093</v>
      </c>
      <c r="GW85" s="12">
        <v>30644</v>
      </c>
      <c r="GX85" s="5">
        <v>30351</v>
      </c>
      <c r="GY85" s="15">
        <v>50948</v>
      </c>
      <c r="GZ85" s="27">
        <v>3</v>
      </c>
    </row>
    <row r="86" spans="1:208" x14ac:dyDescent="0.25">
      <c r="A86" s="4" t="s">
        <v>444</v>
      </c>
      <c r="B86" s="23" t="s">
        <v>442</v>
      </c>
      <c r="C86" s="8">
        <f t="shared" si="35"/>
        <v>1296.8414408866995</v>
      </c>
      <c r="D86" s="10">
        <f t="shared" si="36"/>
        <v>1376.8441627047016</v>
      </c>
      <c r="E86" s="10">
        <f t="shared" si="37"/>
        <v>1405.5015197568389</v>
      </c>
      <c r="F86" s="10">
        <f t="shared" si="38"/>
        <v>1541.507278608977</v>
      </c>
      <c r="G86" s="10">
        <f t="shared" si="39"/>
        <v>1549.1149589432346</v>
      </c>
      <c r="H86" s="10">
        <f t="shared" si="40"/>
        <v>1592.7123219609143</v>
      </c>
      <c r="I86" s="75">
        <f t="shared" si="41"/>
        <v>3451.2959169739179</v>
      </c>
      <c r="J86" s="75">
        <f t="shared" si="42"/>
        <v>1519.1914329037149</v>
      </c>
      <c r="K86" s="75">
        <f t="shared" si="57"/>
        <v>2180.8585550628231</v>
      </c>
      <c r="L86" s="75">
        <f t="shared" si="58"/>
        <v>3306.7260130508339</v>
      </c>
      <c r="M86" s="35">
        <f t="shared" si="59"/>
        <v>4265.3220836390319</v>
      </c>
      <c r="N86" s="8">
        <f t="shared" si="43"/>
        <v>845.52247536945811</v>
      </c>
      <c r="O86" s="10">
        <f t="shared" si="44"/>
        <v>683.94902271526678</v>
      </c>
      <c r="P86" s="10">
        <f t="shared" si="45"/>
        <v>567.15407996259057</v>
      </c>
      <c r="Q86" s="10">
        <f t="shared" si="46"/>
        <v>457.6103922361504</v>
      </c>
      <c r="R86" s="10">
        <f t="shared" si="47"/>
        <v>354.33916458407714</v>
      </c>
      <c r="S86" s="10">
        <f t="shared" si="48"/>
        <v>301.34365684001324</v>
      </c>
      <c r="T86" s="75">
        <f t="shared" si="49"/>
        <v>302.20674586917931</v>
      </c>
      <c r="U86" s="75">
        <f t="shared" si="50"/>
        <v>657.17892342683854</v>
      </c>
      <c r="V86" s="75">
        <f t="shared" si="51"/>
        <v>1627.4988913525499</v>
      </c>
      <c r="W86" s="75">
        <f t="shared" si="60"/>
        <v>0</v>
      </c>
      <c r="X86" s="35">
        <f t="shared" si="61"/>
        <v>1020.5682318415261</v>
      </c>
      <c r="Y86" s="39">
        <f t="shared" si="52"/>
        <v>0</v>
      </c>
      <c r="Z86" s="32">
        <f t="shared" si="53"/>
        <v>65157</v>
      </c>
      <c r="AA86" s="39">
        <f t="shared" si="54"/>
        <v>58598.067226890758</v>
      </c>
      <c r="AB86" s="93">
        <f t="shared" si="55"/>
        <v>0.25064542825812453</v>
      </c>
      <c r="AC86" s="40">
        <f t="shared" si="56"/>
        <v>7</v>
      </c>
      <c r="AD86" s="69">
        <v>3456960</v>
      </c>
      <c r="AE86" s="73">
        <v>7265170</v>
      </c>
      <c r="AF86" s="73">
        <v>31634155</v>
      </c>
      <c r="AG86" s="73">
        <v>1958970</v>
      </c>
      <c r="AH86" s="73">
        <v>0</v>
      </c>
      <c r="AI86" s="73">
        <v>1405600</v>
      </c>
      <c r="AJ86" s="73">
        <v>12415485</v>
      </c>
      <c r="AK86" s="73">
        <v>3296120</v>
      </c>
      <c r="AL86" s="73">
        <v>0</v>
      </c>
      <c r="AM86" s="71">
        <v>61432460</v>
      </c>
      <c r="AN86" s="69">
        <v>7106750</v>
      </c>
      <c r="AO86" s="73">
        <v>5341155</v>
      </c>
      <c r="AP86" s="73">
        <v>25175410</v>
      </c>
      <c r="AQ86" s="73">
        <v>1573845</v>
      </c>
      <c r="AR86" s="73">
        <v>0</v>
      </c>
      <c r="AS86" s="73">
        <v>91600</v>
      </c>
      <c r="AT86" s="73">
        <v>1757630</v>
      </c>
      <c r="AU86" s="73">
        <v>4593420</v>
      </c>
      <c r="AV86" s="73">
        <v>0</v>
      </c>
      <c r="AW86" s="71">
        <v>45639810</v>
      </c>
      <c r="AX86" s="69">
        <v>7969532</v>
      </c>
      <c r="AY86" s="73">
        <v>7182506</v>
      </c>
      <c r="AZ86" s="73">
        <v>5886311</v>
      </c>
      <c r="BA86" s="73">
        <v>1045951</v>
      </c>
      <c r="BB86" s="73">
        <v>0</v>
      </c>
      <c r="BC86" s="73">
        <v>0</v>
      </c>
      <c r="BD86" s="73">
        <v>1521313</v>
      </c>
      <c r="BE86" s="73">
        <v>0</v>
      </c>
      <c r="BF86" s="73">
        <v>0</v>
      </c>
      <c r="BG86" s="71">
        <v>23605613</v>
      </c>
      <c r="BH86" s="69">
        <v>3201286</v>
      </c>
      <c r="BI86" s="73">
        <v>5753835</v>
      </c>
      <c r="BJ86" s="73">
        <v>4730006</v>
      </c>
      <c r="BK86" s="73">
        <v>686891</v>
      </c>
      <c r="BL86" s="73">
        <v>0</v>
      </c>
      <c r="BM86" s="73">
        <v>0</v>
      </c>
      <c r="BN86" s="73">
        <v>1658490</v>
      </c>
      <c r="BO86" s="73">
        <v>0</v>
      </c>
      <c r="BP86" s="73">
        <v>0</v>
      </c>
      <c r="BQ86" s="71">
        <v>16030508</v>
      </c>
      <c r="BR86" s="69">
        <v>9708011</v>
      </c>
      <c r="BS86" s="73">
        <v>3768446</v>
      </c>
      <c r="BT86" s="73">
        <v>3629918</v>
      </c>
      <c r="BU86" s="73">
        <v>625877</v>
      </c>
      <c r="BV86" s="73">
        <v>0</v>
      </c>
      <c r="BW86" s="73">
        <v>0</v>
      </c>
      <c r="BX86" s="73">
        <v>7541588</v>
      </c>
      <c r="BY86" s="73">
        <v>0</v>
      </c>
      <c r="BZ86" s="73">
        <v>0</v>
      </c>
      <c r="CA86" s="71">
        <v>25273840</v>
      </c>
      <c r="CB86" s="8">
        <v>1243052</v>
      </c>
      <c r="CC86" s="10">
        <v>4014454</v>
      </c>
      <c r="CD86" s="10">
        <v>3241934</v>
      </c>
      <c r="CE86" s="10">
        <v>548611</v>
      </c>
      <c r="CF86" s="10">
        <v>0</v>
      </c>
      <c r="CG86" s="10">
        <v>0</v>
      </c>
      <c r="CH86" s="10">
        <v>568746</v>
      </c>
      <c r="CI86" s="10">
        <v>0</v>
      </c>
      <c r="CJ86" s="10">
        <v>0</v>
      </c>
      <c r="CK86" s="9">
        <v>9616797</v>
      </c>
      <c r="CL86" s="8">
        <v>1183888</v>
      </c>
      <c r="CM86" s="10">
        <v>2801840</v>
      </c>
      <c r="CN86" s="10">
        <v>3020697</v>
      </c>
      <c r="CO86" s="10">
        <v>712738</v>
      </c>
      <c r="CP86" s="10">
        <v>0</v>
      </c>
      <c r="CQ86" s="10">
        <v>0</v>
      </c>
      <c r="CR86" s="10">
        <v>958979</v>
      </c>
      <c r="CS86" s="10">
        <v>0</v>
      </c>
      <c r="CT86" s="10">
        <v>0</v>
      </c>
      <c r="CU86" s="9">
        <v>8678142</v>
      </c>
      <c r="CV86" s="8">
        <v>1950550</v>
      </c>
      <c r="CW86" s="10">
        <v>2132430</v>
      </c>
      <c r="CX86" s="10">
        <v>2447366</v>
      </c>
      <c r="CY86" s="10">
        <v>592019</v>
      </c>
      <c r="CZ86" s="10">
        <v>0</v>
      </c>
      <c r="DA86" s="10">
        <v>0</v>
      </c>
      <c r="DB86" s="10">
        <v>501930</v>
      </c>
      <c r="DC86" s="10">
        <v>100650</v>
      </c>
      <c r="DD86" s="10">
        <v>0</v>
      </c>
      <c r="DE86" s="9">
        <v>7724945</v>
      </c>
      <c r="DF86" s="8">
        <v>816214</v>
      </c>
      <c r="DG86" s="10">
        <v>1846402</v>
      </c>
      <c r="DH86" s="10">
        <v>1797091</v>
      </c>
      <c r="DI86" s="10">
        <v>1026713</v>
      </c>
      <c r="DJ86" s="10">
        <v>0</v>
      </c>
      <c r="DK86" s="10">
        <v>0</v>
      </c>
      <c r="DL86" s="10">
        <v>524910</v>
      </c>
      <c r="DM86" s="10">
        <v>0</v>
      </c>
      <c r="DN86" s="10">
        <v>0</v>
      </c>
      <c r="DO86" s="9">
        <v>6011330</v>
      </c>
      <c r="DP86" s="8">
        <v>1064172</v>
      </c>
      <c r="DQ86" s="10">
        <v>1549436</v>
      </c>
      <c r="DR86" s="10">
        <v>1504502</v>
      </c>
      <c r="DS86" s="10">
        <v>455469</v>
      </c>
      <c r="DT86" s="10">
        <v>0</v>
      </c>
      <c r="DU86" s="10">
        <v>0</v>
      </c>
      <c r="DV86" s="10">
        <v>639153</v>
      </c>
      <c r="DW86" s="10">
        <v>0</v>
      </c>
      <c r="DX86" s="10">
        <v>0</v>
      </c>
      <c r="DY86" s="9">
        <v>5212732</v>
      </c>
      <c r="DZ86" s="8">
        <v>967680</v>
      </c>
      <c r="EA86" s="10">
        <v>1088639</v>
      </c>
      <c r="EB86" s="10">
        <v>1387394</v>
      </c>
      <c r="EC86" s="10">
        <v>574145</v>
      </c>
      <c r="ED86" s="10">
        <v>0</v>
      </c>
      <c r="EE86" s="10">
        <v>0</v>
      </c>
      <c r="EF86" s="10">
        <v>194283</v>
      </c>
      <c r="EG86" s="10">
        <v>0</v>
      </c>
      <c r="EH86" s="10">
        <v>0</v>
      </c>
      <c r="EI86" s="9">
        <v>4212141</v>
      </c>
      <c r="EJ86" s="8">
        <v>0</v>
      </c>
      <c r="EK86" s="10">
        <v>9589695</v>
      </c>
      <c r="EL86" s="10">
        <v>4320650</v>
      </c>
      <c r="EM86" s="9">
        <v>13910345</v>
      </c>
      <c r="EN86" s="8">
        <v>0</v>
      </c>
      <c r="EO86" s="10">
        <v>0</v>
      </c>
      <c r="EP86" s="10">
        <v>0</v>
      </c>
      <c r="EQ86" s="9">
        <v>0</v>
      </c>
      <c r="ER86" s="8">
        <v>0</v>
      </c>
      <c r="ES86" s="10">
        <v>11848941</v>
      </c>
      <c r="ET86" s="10">
        <v>5767107</v>
      </c>
      <c r="EU86" s="9">
        <v>17616048</v>
      </c>
      <c r="EV86" s="8">
        <v>0</v>
      </c>
      <c r="EW86" s="10">
        <v>1330235</v>
      </c>
      <c r="EX86" s="10">
        <v>5604317</v>
      </c>
      <c r="EY86" s="9">
        <v>6934552</v>
      </c>
      <c r="EZ86" s="8">
        <v>788100</v>
      </c>
      <c r="FA86" s="10">
        <v>1424960</v>
      </c>
      <c r="FB86" s="10">
        <v>0</v>
      </c>
      <c r="FC86" s="9">
        <v>2213060</v>
      </c>
      <c r="FD86" s="8">
        <v>335078</v>
      </c>
      <c r="FE86" s="10">
        <v>1484435</v>
      </c>
      <c r="FF86" s="10">
        <v>0</v>
      </c>
      <c r="FG86" s="9">
        <v>1819513</v>
      </c>
      <c r="FH86" s="8">
        <v>365078</v>
      </c>
      <c r="FI86" s="10">
        <v>1619930</v>
      </c>
      <c r="FJ86" s="10">
        <v>0</v>
      </c>
      <c r="FK86" s="9">
        <v>1985008</v>
      </c>
      <c r="FL86" s="8">
        <v>395078</v>
      </c>
      <c r="FM86" s="10">
        <v>1868263</v>
      </c>
      <c r="FN86" s="10">
        <v>0</v>
      </c>
      <c r="FO86" s="9">
        <v>2263341</v>
      </c>
      <c r="FP86" s="8">
        <v>425078</v>
      </c>
      <c r="FQ86" s="10">
        <v>2000640</v>
      </c>
      <c r="FR86" s="10">
        <v>0</v>
      </c>
      <c r="FS86" s="9">
        <v>2425718</v>
      </c>
      <c r="FT86" s="8">
        <v>460000</v>
      </c>
      <c r="FU86" s="10">
        <v>2129431</v>
      </c>
      <c r="FV86" s="10">
        <v>0</v>
      </c>
      <c r="FW86" s="9">
        <v>2589431</v>
      </c>
      <c r="FX86" s="8">
        <v>492500</v>
      </c>
      <c r="FY86" s="10">
        <v>2253757</v>
      </c>
      <c r="FZ86" s="10">
        <v>0</v>
      </c>
      <c r="GA86" s="9">
        <v>2746257</v>
      </c>
      <c r="GB86" s="8">
        <v>6973170</v>
      </c>
      <c r="GC86" s="10">
        <v>3264250</v>
      </c>
      <c r="GD86" s="13">
        <v>119</v>
      </c>
      <c r="GE86" s="8">
        <v>50670</v>
      </c>
      <c r="GF86" s="10">
        <v>0</v>
      </c>
      <c r="GG86" s="13">
        <v>8</v>
      </c>
      <c r="GH86" s="32">
        <v>0</v>
      </c>
      <c r="GI86" s="10">
        <v>0</v>
      </c>
      <c r="GJ86" s="10">
        <v>0</v>
      </c>
      <c r="GK86" s="10">
        <v>0</v>
      </c>
      <c r="GL86" s="10">
        <v>0</v>
      </c>
      <c r="GM86" s="9">
        <v>0</v>
      </c>
      <c r="GN86" s="78">
        <v>13630</v>
      </c>
      <c r="GO86" s="12">
        <v>12413</v>
      </c>
      <c r="GP86" s="12">
        <v>10824</v>
      </c>
      <c r="GQ86" s="12">
        <v>10552</v>
      </c>
      <c r="GR86" s="12">
        <v>7323</v>
      </c>
      <c r="GS86" s="64">
        <v>6038</v>
      </c>
      <c r="GT86" s="12">
        <v>5602</v>
      </c>
      <c r="GU86" s="12">
        <v>4946</v>
      </c>
      <c r="GV86" s="12">
        <v>4277</v>
      </c>
      <c r="GW86" s="12">
        <v>3786</v>
      </c>
      <c r="GX86" s="5">
        <v>3248</v>
      </c>
      <c r="GY86" s="15">
        <v>65157</v>
      </c>
      <c r="GZ86" s="27">
        <v>7</v>
      </c>
    </row>
    <row r="87" spans="1:208" x14ac:dyDescent="0.25">
      <c r="A87" s="4" t="s">
        <v>106</v>
      </c>
      <c r="B87" s="23" t="s">
        <v>102</v>
      </c>
      <c r="C87" s="8">
        <f t="shared" si="35"/>
        <v>2056.7601859705337</v>
      </c>
      <c r="D87" s="10">
        <f t="shared" si="36"/>
        <v>1825.5337660729397</v>
      </c>
      <c r="E87" s="10">
        <f t="shared" si="37"/>
        <v>1908.7212791633146</v>
      </c>
      <c r="F87" s="10">
        <f t="shared" si="38"/>
        <v>2215.9254392499229</v>
      </c>
      <c r="G87" s="10">
        <f t="shared" si="39"/>
        <v>2001.1145446614646</v>
      </c>
      <c r="H87" s="10">
        <f t="shared" si="40"/>
        <v>2014.4641942384621</v>
      </c>
      <c r="I87" s="75">
        <f t="shared" si="41"/>
        <v>2086.3268725486464</v>
      </c>
      <c r="J87" s="75">
        <f t="shared" si="42"/>
        <v>2307.9109534844288</v>
      </c>
      <c r="K87" s="75">
        <f t="shared" si="57"/>
        <v>2309.0948636189373</v>
      </c>
      <c r="L87" s="75">
        <f t="shared" si="58"/>
        <v>2959.162284474698</v>
      </c>
      <c r="M87" s="35">
        <f t="shared" si="59"/>
        <v>3174.0905018254975</v>
      </c>
      <c r="N87" s="8">
        <f t="shared" si="43"/>
        <v>2142.0647860187019</v>
      </c>
      <c r="O87" s="10">
        <f t="shared" si="44"/>
        <v>2018.2186435780479</v>
      </c>
      <c r="P87" s="10">
        <f t="shared" si="45"/>
        <v>1873.3344227674979</v>
      </c>
      <c r="Q87" s="10">
        <f t="shared" si="46"/>
        <v>1759.7734076259151</v>
      </c>
      <c r="R87" s="10">
        <f t="shared" si="47"/>
        <v>1632.2581980322784</v>
      </c>
      <c r="S87" s="10">
        <f t="shared" si="48"/>
        <v>1573.9290695778134</v>
      </c>
      <c r="T87" s="75">
        <f t="shared" si="49"/>
        <v>1523.0787955523399</v>
      </c>
      <c r="U87" s="75">
        <f t="shared" si="50"/>
        <v>1443.947700597223</v>
      </c>
      <c r="V87" s="75">
        <f t="shared" si="51"/>
        <v>1697.176608099642</v>
      </c>
      <c r="W87" s="75">
        <f t="shared" si="60"/>
        <v>1616.6541683808955</v>
      </c>
      <c r="X87" s="35">
        <f t="shared" si="61"/>
        <v>1526.9547299940391</v>
      </c>
      <c r="Y87" s="39">
        <f t="shared" si="52"/>
        <v>3255637</v>
      </c>
      <c r="Z87" s="32">
        <f t="shared" si="53"/>
        <v>87171</v>
      </c>
      <c r="AA87" s="39">
        <f t="shared" si="54"/>
        <v>95707.256477927047</v>
      </c>
      <c r="AB87" s="93">
        <f t="shared" si="55"/>
        <v>0.39219780838821744</v>
      </c>
      <c r="AC87" s="40">
        <f t="shared" si="56"/>
        <v>4</v>
      </c>
      <c r="AD87" s="69">
        <v>42990886</v>
      </c>
      <c r="AE87" s="73">
        <v>129827407</v>
      </c>
      <c r="AF87" s="73">
        <v>91957098</v>
      </c>
      <c r="AG87" s="73">
        <v>19320149</v>
      </c>
      <c r="AH87" s="73">
        <v>22371912</v>
      </c>
      <c r="AI87" s="73">
        <v>19985111</v>
      </c>
      <c r="AJ87" s="73">
        <v>14343186</v>
      </c>
      <c r="AK87" s="73">
        <v>22124002</v>
      </c>
      <c r="AL87" s="73">
        <v>0</v>
      </c>
      <c r="AM87" s="71">
        <v>362919751</v>
      </c>
      <c r="AN87" s="69">
        <v>41020484</v>
      </c>
      <c r="AO87" s="73">
        <v>121038262</v>
      </c>
      <c r="AP87" s="73">
        <v>81514319</v>
      </c>
      <c r="AQ87" s="73">
        <v>20644133</v>
      </c>
      <c r="AR87" s="73">
        <v>19610789</v>
      </c>
      <c r="AS87" s="73">
        <v>19309383</v>
      </c>
      <c r="AT87" s="73">
        <v>13339118</v>
      </c>
      <c r="AU87" s="73">
        <v>40783304</v>
      </c>
      <c r="AV87" s="73">
        <v>0</v>
      </c>
      <c r="AW87" s="71">
        <v>357259792</v>
      </c>
      <c r="AX87" s="69">
        <v>58396154</v>
      </c>
      <c r="AY87" s="73">
        <v>103339862</v>
      </c>
      <c r="AZ87" s="73">
        <v>31376556</v>
      </c>
      <c r="BA87" s="73">
        <v>15210505</v>
      </c>
      <c r="BB87" s="73">
        <v>12812971</v>
      </c>
      <c r="BC87" s="73">
        <v>17570067</v>
      </c>
      <c r="BD87" s="73">
        <v>8235417</v>
      </c>
      <c r="BE87" s="73">
        <v>19117321</v>
      </c>
      <c r="BF87" s="73">
        <v>0</v>
      </c>
      <c r="BG87" s="71">
        <v>266058853</v>
      </c>
      <c r="BH87" s="69">
        <v>57437796</v>
      </c>
      <c r="BI87" s="73">
        <v>100444707</v>
      </c>
      <c r="BJ87" s="73">
        <v>26157265</v>
      </c>
      <c r="BK87" s="73">
        <v>16993737</v>
      </c>
      <c r="BL87" s="73">
        <v>19857293</v>
      </c>
      <c r="BM87" s="73">
        <v>16538650</v>
      </c>
      <c r="BN87" s="73">
        <v>7573763</v>
      </c>
      <c r="BO87" s="73">
        <v>13152484</v>
      </c>
      <c r="BP87" s="73">
        <v>0</v>
      </c>
      <c r="BQ87" s="71">
        <v>258155695</v>
      </c>
      <c r="BR87" s="69">
        <v>46956632</v>
      </c>
      <c r="BS87" s="73">
        <v>97801280</v>
      </c>
      <c r="BT87" s="73">
        <v>25701516</v>
      </c>
      <c r="BU87" s="73">
        <v>13060933</v>
      </c>
      <c r="BV87" s="73">
        <v>11393923</v>
      </c>
      <c r="BW87" s="73">
        <v>17348144</v>
      </c>
      <c r="BX87" s="73">
        <v>6893692</v>
      </c>
      <c r="BY87" s="73">
        <v>23333015</v>
      </c>
      <c r="BZ87" s="73">
        <v>0</v>
      </c>
      <c r="CA87" s="71">
        <v>242489135</v>
      </c>
      <c r="CB87" s="8">
        <v>47950839</v>
      </c>
      <c r="CC87" s="10">
        <v>93267227</v>
      </c>
      <c r="CD87" s="10">
        <v>27470043</v>
      </c>
      <c r="CE87" s="10">
        <v>16664243</v>
      </c>
      <c r="CF87" s="10">
        <v>2592559</v>
      </c>
      <c r="CG87" s="10">
        <v>14340468</v>
      </c>
      <c r="CH87" s="10">
        <v>7708412</v>
      </c>
      <c r="CI87" s="10">
        <v>10449538</v>
      </c>
      <c r="CJ87" s="10">
        <v>0</v>
      </c>
      <c r="CK87" s="9">
        <v>220443329</v>
      </c>
      <c r="CL87" s="8">
        <v>48841007</v>
      </c>
      <c r="CM87" s="10">
        <v>89445064</v>
      </c>
      <c r="CN87" s="10">
        <v>27256426</v>
      </c>
      <c r="CO87" s="10">
        <v>14004452</v>
      </c>
      <c r="CP87" s="10">
        <v>4608838</v>
      </c>
      <c r="CQ87" s="10">
        <v>16158599</v>
      </c>
      <c r="CR87" s="10">
        <v>6130596</v>
      </c>
      <c r="CS87" s="10">
        <v>17450466</v>
      </c>
      <c r="CT87" s="10">
        <v>0</v>
      </c>
      <c r="CU87" s="9">
        <v>223895448</v>
      </c>
      <c r="CV87" s="8">
        <v>45021470</v>
      </c>
      <c r="CW87" s="10">
        <v>99290594</v>
      </c>
      <c r="CX87" s="10">
        <v>25915015</v>
      </c>
      <c r="CY87" s="10">
        <v>12931477</v>
      </c>
      <c r="CZ87" s="10">
        <v>15958910</v>
      </c>
      <c r="DA87" s="10">
        <v>16089401</v>
      </c>
      <c r="DB87" s="10">
        <v>7899154</v>
      </c>
      <c r="DC87" s="10">
        <v>8213648</v>
      </c>
      <c r="DD87" s="10">
        <v>0</v>
      </c>
      <c r="DE87" s="9">
        <v>231319669</v>
      </c>
      <c r="DF87" s="8">
        <v>42972612</v>
      </c>
      <c r="DG87" s="10">
        <v>81696802</v>
      </c>
      <c r="DH87" s="10">
        <v>23922482</v>
      </c>
      <c r="DI87" s="10">
        <v>10324863</v>
      </c>
      <c r="DJ87" s="10">
        <v>10169306</v>
      </c>
      <c r="DK87" s="10">
        <v>13708188</v>
      </c>
      <c r="DL87" s="10">
        <v>7008991</v>
      </c>
      <c r="DM87" s="10">
        <v>12876234</v>
      </c>
      <c r="DN87" s="10">
        <v>0</v>
      </c>
      <c r="DO87" s="9">
        <v>202679478</v>
      </c>
      <c r="DP87" s="8">
        <v>44033063</v>
      </c>
      <c r="DQ87" s="10">
        <v>74060330</v>
      </c>
      <c r="DR87" s="10">
        <v>22063993</v>
      </c>
      <c r="DS87" s="10">
        <v>12016218</v>
      </c>
      <c r="DT87" s="10">
        <v>4098891</v>
      </c>
      <c r="DU87" s="10">
        <v>14783784</v>
      </c>
      <c r="DV87" s="10">
        <v>5841594</v>
      </c>
      <c r="DW87" s="10">
        <v>9706087</v>
      </c>
      <c r="DX87" s="10">
        <v>0</v>
      </c>
      <c r="DY87" s="9">
        <v>186603960</v>
      </c>
      <c r="DZ87" s="8">
        <v>72432835</v>
      </c>
      <c r="EA87" s="10">
        <v>69569963</v>
      </c>
      <c r="EB87" s="10">
        <v>21637689</v>
      </c>
      <c r="EC87" s="10">
        <v>10379896</v>
      </c>
      <c r="ED87" s="10">
        <v>2608298</v>
      </c>
      <c r="EE87" s="10">
        <v>14374199</v>
      </c>
      <c r="EF87" s="10">
        <v>5415661</v>
      </c>
      <c r="EG87" s="10">
        <v>10709003</v>
      </c>
      <c r="EH87" s="10">
        <v>0</v>
      </c>
      <c r="EI87" s="9">
        <v>207127544</v>
      </c>
      <c r="EJ87" s="8">
        <v>9335000</v>
      </c>
      <c r="EK87" s="10">
        <v>116669219.73</v>
      </c>
      <c r="EL87" s="10">
        <v>37941855.719999999</v>
      </c>
      <c r="EM87" s="9">
        <v>163946075.44999999</v>
      </c>
      <c r="EN87" s="8">
        <v>11695000</v>
      </c>
      <c r="EO87" s="10">
        <v>121041797</v>
      </c>
      <c r="EP87" s="10">
        <v>40161133</v>
      </c>
      <c r="EQ87" s="9">
        <v>172897930</v>
      </c>
      <c r="ER87" s="8">
        <v>13990000</v>
      </c>
      <c r="ES87" s="10">
        <v>125294454</v>
      </c>
      <c r="ET87" s="10">
        <v>42216704</v>
      </c>
      <c r="EU87" s="9">
        <v>181501158</v>
      </c>
      <c r="EV87" s="8">
        <v>16245000</v>
      </c>
      <c r="EW87" s="10">
        <v>129907303</v>
      </c>
      <c r="EX87" s="10">
        <v>7134297</v>
      </c>
      <c r="EY87" s="9">
        <v>153286600</v>
      </c>
      <c r="EZ87" s="8">
        <v>18445000</v>
      </c>
      <c r="FA87" s="10">
        <v>132930451</v>
      </c>
      <c r="FB87" s="10">
        <v>8614838</v>
      </c>
      <c r="FC87" s="9">
        <v>159990289</v>
      </c>
      <c r="FD87" s="8">
        <v>21583470</v>
      </c>
      <c r="FE87" s="10">
        <v>132429007</v>
      </c>
      <c r="FF87" s="10">
        <v>10058611</v>
      </c>
      <c r="FG87" s="9">
        <v>164071088</v>
      </c>
      <c r="FH87" s="8">
        <v>25351086</v>
      </c>
      <c r="FI87" s="10">
        <v>131573073</v>
      </c>
      <c r="FJ87" s="10">
        <v>11467758</v>
      </c>
      <c r="FK87" s="9">
        <v>168391917</v>
      </c>
      <c r="FL87" s="8">
        <v>30004013</v>
      </c>
      <c r="FM87" s="10">
        <v>134332752</v>
      </c>
      <c r="FN87" s="10">
        <v>12842501</v>
      </c>
      <c r="FO87" s="9">
        <v>177179266</v>
      </c>
      <c r="FP87" s="8">
        <v>35067551</v>
      </c>
      <c r="FQ87" s="10">
        <v>137033142</v>
      </c>
      <c r="FR87" s="10">
        <v>14183682</v>
      </c>
      <c r="FS87" s="9">
        <v>186284375</v>
      </c>
      <c r="FT87" s="8">
        <v>40863887</v>
      </c>
      <c r="FU87" s="10">
        <v>139214405</v>
      </c>
      <c r="FV87" s="10">
        <v>15491131</v>
      </c>
      <c r="FW87" s="9">
        <v>195569423</v>
      </c>
      <c r="FX87" s="8">
        <v>46201868</v>
      </c>
      <c r="FY87" s="10">
        <v>141595530</v>
      </c>
      <c r="FZ87" s="10">
        <v>16767647</v>
      </c>
      <c r="GA87" s="9">
        <v>204565045</v>
      </c>
      <c r="GB87" s="8">
        <v>79781569</v>
      </c>
      <c r="GC87" s="10">
        <v>43915057</v>
      </c>
      <c r="GD87" s="13">
        <v>833.60000000000014</v>
      </c>
      <c r="GE87" s="8">
        <v>377840</v>
      </c>
      <c r="GF87" s="10">
        <v>46919</v>
      </c>
      <c r="GG87" s="13">
        <v>6.1000000000000032</v>
      </c>
      <c r="GH87" s="32">
        <v>862019</v>
      </c>
      <c r="GI87" s="10">
        <v>0</v>
      </c>
      <c r="GJ87" s="10">
        <v>0</v>
      </c>
      <c r="GK87" s="10">
        <v>0</v>
      </c>
      <c r="GL87" s="10">
        <v>2393618</v>
      </c>
      <c r="GM87" s="9">
        <v>3255637</v>
      </c>
      <c r="GN87" s="78">
        <v>107368</v>
      </c>
      <c r="GO87" s="12">
        <v>106948</v>
      </c>
      <c r="GP87" s="12">
        <v>106943</v>
      </c>
      <c r="GQ87" s="12">
        <v>106158</v>
      </c>
      <c r="GR87" s="12">
        <v>105044</v>
      </c>
      <c r="GS87" s="64">
        <v>104243</v>
      </c>
      <c r="GT87" s="12">
        <v>103165</v>
      </c>
      <c r="GU87" s="12">
        <v>100683</v>
      </c>
      <c r="GV87" s="12">
        <v>99440</v>
      </c>
      <c r="GW87" s="12">
        <v>96902</v>
      </c>
      <c r="GX87" s="5">
        <v>95499</v>
      </c>
      <c r="GY87" s="15">
        <v>87171</v>
      </c>
      <c r="GZ87" s="27">
        <v>4</v>
      </c>
    </row>
    <row r="88" spans="1:208" x14ac:dyDescent="0.25">
      <c r="A88" s="4" t="s">
        <v>501</v>
      </c>
      <c r="B88" s="23" t="s">
        <v>502</v>
      </c>
      <c r="C88" s="8">
        <f t="shared" si="35"/>
        <v>2619.2392179413455</v>
      </c>
      <c r="D88" s="10">
        <f t="shared" si="36"/>
        <v>2593.8381387292338</v>
      </c>
      <c r="E88" s="10">
        <f t="shared" si="37"/>
        <v>2785.0818419870157</v>
      </c>
      <c r="F88" s="10">
        <f t="shared" si="38"/>
        <v>2936.3080761073561</v>
      </c>
      <c r="G88" s="10">
        <f t="shared" si="39"/>
        <v>2924.9401995863341</v>
      </c>
      <c r="H88" s="10">
        <f t="shared" si="40"/>
        <v>3091.4700692195715</v>
      </c>
      <c r="I88" s="75">
        <f t="shared" si="41"/>
        <v>3326.547873401134</v>
      </c>
      <c r="J88" s="75">
        <f t="shared" si="42"/>
        <v>3188.3211133007585</v>
      </c>
      <c r="K88" s="75">
        <f t="shared" si="57"/>
        <v>3466.9263062946975</v>
      </c>
      <c r="L88" s="75">
        <f t="shared" si="58"/>
        <v>6288.956701683268</v>
      </c>
      <c r="M88" s="35">
        <f t="shared" si="59"/>
        <v>2862.7897527750938</v>
      </c>
      <c r="N88" s="8">
        <f t="shared" si="43"/>
        <v>2213.9947447447448</v>
      </c>
      <c r="O88" s="10">
        <f t="shared" si="44"/>
        <v>2296.4528619793718</v>
      </c>
      <c r="P88" s="10">
        <f t="shared" si="45"/>
        <v>2192.01061373743</v>
      </c>
      <c r="Q88" s="10">
        <f t="shared" si="46"/>
        <v>2113.9334442087916</v>
      </c>
      <c r="R88" s="10">
        <f t="shared" si="47"/>
        <v>2059.7642858221234</v>
      </c>
      <c r="S88" s="10">
        <f t="shared" si="48"/>
        <v>1885.9213927096639</v>
      </c>
      <c r="T88" s="75">
        <f t="shared" si="49"/>
        <v>2217.7991624647466</v>
      </c>
      <c r="U88" s="75">
        <f t="shared" si="50"/>
        <v>2178.7964797667573</v>
      </c>
      <c r="V88" s="75">
        <f t="shared" si="51"/>
        <v>0</v>
      </c>
      <c r="W88" s="75">
        <f t="shared" si="60"/>
        <v>496.79855822231008</v>
      </c>
      <c r="X88" s="35">
        <f t="shared" si="61"/>
        <v>262.37691781951872</v>
      </c>
      <c r="Y88" s="39">
        <f t="shared" si="52"/>
        <v>514259.51076325984</v>
      </c>
      <c r="Z88" s="32">
        <f t="shared" si="53"/>
        <v>50130</v>
      </c>
      <c r="AA88" s="39">
        <f t="shared" si="54"/>
        <v>74630.929718875501</v>
      </c>
      <c r="AB88" s="93">
        <f t="shared" si="55"/>
        <v>0.22667810524170842</v>
      </c>
      <c r="AC88" s="40">
        <f t="shared" si="56"/>
        <v>11</v>
      </c>
      <c r="AD88" s="69">
        <v>28019277</v>
      </c>
      <c r="AE88" s="73">
        <v>80518658</v>
      </c>
      <c r="AF88" s="73">
        <v>86858801</v>
      </c>
      <c r="AG88" s="73">
        <v>14531069</v>
      </c>
      <c r="AH88" s="73">
        <v>10603587</v>
      </c>
      <c r="AI88" s="73">
        <v>500000</v>
      </c>
      <c r="AJ88" s="73">
        <v>21910672</v>
      </c>
      <c r="AK88" s="73">
        <v>126267109</v>
      </c>
      <c r="AL88" s="73">
        <v>0</v>
      </c>
      <c r="AM88" s="71">
        <v>369209173</v>
      </c>
      <c r="AN88" s="69">
        <v>78582701.370000005</v>
      </c>
      <c r="AO88" s="73">
        <v>134177498.61</v>
      </c>
      <c r="AP88" s="73">
        <v>199328245.52000001</v>
      </c>
      <c r="AQ88" s="73">
        <v>21201261.829999998</v>
      </c>
      <c r="AR88" s="73">
        <v>44550694.710000001</v>
      </c>
      <c r="AS88" s="73">
        <v>958633.83</v>
      </c>
      <c r="AT88" s="73">
        <v>30065606.690000001</v>
      </c>
      <c r="AU88" s="73">
        <v>187318737.84</v>
      </c>
      <c r="AV88" s="73">
        <v>0</v>
      </c>
      <c r="AW88" s="71">
        <v>696183380.39999998</v>
      </c>
      <c r="AX88" s="69">
        <v>67144940</v>
      </c>
      <c r="AY88" s="73">
        <v>70339771</v>
      </c>
      <c r="AZ88" s="73">
        <v>75920655</v>
      </c>
      <c r="BA88" s="73">
        <v>15680014</v>
      </c>
      <c r="BB88" s="73">
        <v>13191667</v>
      </c>
      <c r="BC88" s="73">
        <v>2353569</v>
      </c>
      <c r="BD88" s="73">
        <v>24420200</v>
      </c>
      <c r="BE88" s="73">
        <v>53138829</v>
      </c>
      <c r="BF88" s="73">
        <v>0</v>
      </c>
      <c r="BG88" s="71">
        <v>322189645</v>
      </c>
      <c r="BH88" s="69">
        <v>53623360</v>
      </c>
      <c r="BI88" s="73">
        <v>62499589</v>
      </c>
      <c r="BJ88" s="73">
        <v>73676634</v>
      </c>
      <c r="BK88" s="73">
        <v>15786206</v>
      </c>
      <c r="BL88" s="73">
        <v>8198046</v>
      </c>
      <c r="BM88" s="73">
        <v>3220662</v>
      </c>
      <c r="BN88" s="73">
        <v>19205461</v>
      </c>
      <c r="BO88" s="73">
        <v>52871721</v>
      </c>
      <c r="BP88" s="73">
        <v>0</v>
      </c>
      <c r="BQ88" s="71">
        <v>289081679</v>
      </c>
      <c r="BR88" s="69">
        <v>74534678</v>
      </c>
      <c r="BS88" s="73">
        <v>57395510</v>
      </c>
      <c r="BT88" s="73">
        <v>64233448</v>
      </c>
      <c r="BU88" s="73">
        <v>11263970</v>
      </c>
      <c r="BV88" s="73">
        <v>7191590</v>
      </c>
      <c r="BW88" s="73">
        <v>2300043</v>
      </c>
      <c r="BX88" s="73">
        <v>16624381</v>
      </c>
      <c r="BY88" s="73">
        <v>43608447</v>
      </c>
      <c r="BZ88" s="73">
        <v>0</v>
      </c>
      <c r="CA88" s="71">
        <v>277152067</v>
      </c>
      <c r="CB88" s="8">
        <v>52610153</v>
      </c>
      <c r="CC88" s="10">
        <v>57243880</v>
      </c>
      <c r="CD88" s="10">
        <v>62399197</v>
      </c>
      <c r="CE88" s="10">
        <v>11848789</v>
      </c>
      <c r="CF88" s="10">
        <v>3936331</v>
      </c>
      <c r="CG88" s="10">
        <v>2572615</v>
      </c>
      <c r="CH88" s="10">
        <v>17512983</v>
      </c>
      <c r="CI88" s="10">
        <v>47621190</v>
      </c>
      <c r="CJ88" s="10">
        <v>0</v>
      </c>
      <c r="CK88" s="9">
        <v>255745138</v>
      </c>
      <c r="CL88" s="8">
        <v>46961597</v>
      </c>
      <c r="CM88" s="10">
        <v>53786704</v>
      </c>
      <c r="CN88" s="10">
        <v>54799769</v>
      </c>
      <c r="CO88" s="10">
        <v>14352316</v>
      </c>
      <c r="CP88" s="10">
        <v>2371492</v>
      </c>
      <c r="CQ88" s="10">
        <v>3425508</v>
      </c>
      <c r="CR88" s="10">
        <v>18041878</v>
      </c>
      <c r="CS88" s="10">
        <v>62497881</v>
      </c>
      <c r="CT88" s="10">
        <v>0</v>
      </c>
      <c r="CU88" s="9">
        <v>256237145</v>
      </c>
      <c r="CV88" s="8">
        <v>50218094</v>
      </c>
      <c r="CW88" s="10">
        <v>50585573</v>
      </c>
      <c r="CX88" s="10">
        <v>57379575</v>
      </c>
      <c r="CY88" s="10">
        <v>11031874</v>
      </c>
      <c r="CZ88" s="10">
        <v>4321851</v>
      </c>
      <c r="DA88" s="10">
        <v>1433241</v>
      </c>
      <c r="DB88" s="10">
        <v>17472487</v>
      </c>
      <c r="DC88" s="10">
        <v>31969299</v>
      </c>
      <c r="DD88" s="10">
        <v>0</v>
      </c>
      <c r="DE88" s="9">
        <v>224411994</v>
      </c>
      <c r="DF88" s="8">
        <v>47019642</v>
      </c>
      <c r="DG88" s="10">
        <v>47185197</v>
      </c>
      <c r="DH88" s="10">
        <v>58578479</v>
      </c>
      <c r="DI88" s="10">
        <v>8618385</v>
      </c>
      <c r="DJ88" s="10">
        <v>2699517</v>
      </c>
      <c r="DK88" s="10">
        <v>529102</v>
      </c>
      <c r="DL88" s="10">
        <v>15116075</v>
      </c>
      <c r="DM88" s="10">
        <v>34134661</v>
      </c>
      <c r="DN88" s="10">
        <v>0</v>
      </c>
      <c r="DO88" s="9">
        <v>213881058</v>
      </c>
      <c r="DP88" s="8">
        <v>43969146</v>
      </c>
      <c r="DQ88" s="10">
        <v>44515591</v>
      </c>
      <c r="DR88" s="10">
        <v>49687426</v>
      </c>
      <c r="DS88" s="10">
        <v>7839629</v>
      </c>
      <c r="DT88" s="10">
        <v>3454088</v>
      </c>
      <c r="DU88" s="10">
        <v>505506</v>
      </c>
      <c r="DV88" s="10">
        <v>14750305</v>
      </c>
      <c r="DW88" s="10">
        <v>30587817</v>
      </c>
      <c r="DX88" s="10">
        <v>0</v>
      </c>
      <c r="DY88" s="9">
        <v>195309508</v>
      </c>
      <c r="DZ88" s="8">
        <v>41393225</v>
      </c>
      <c r="EA88" s="10">
        <v>44137667</v>
      </c>
      <c r="EB88" s="10">
        <v>51475512</v>
      </c>
      <c r="EC88" s="10">
        <v>7126649</v>
      </c>
      <c r="ED88" s="10">
        <v>2889111</v>
      </c>
      <c r="EE88" s="10">
        <v>78972</v>
      </c>
      <c r="EF88" s="10">
        <v>16873716</v>
      </c>
      <c r="EG88" s="10">
        <v>27919685</v>
      </c>
      <c r="EH88" s="10">
        <v>0</v>
      </c>
      <c r="EI88" s="9">
        <v>191894537</v>
      </c>
      <c r="EJ88" s="8">
        <v>13127327</v>
      </c>
      <c r="EK88" s="10">
        <v>9138503</v>
      </c>
      <c r="EL88" s="10">
        <v>0</v>
      </c>
      <c r="EM88" s="9">
        <v>22265830</v>
      </c>
      <c r="EN88" s="8">
        <v>3117528.38</v>
      </c>
      <c r="EO88" s="10">
        <v>33638647.149999999</v>
      </c>
      <c r="EP88" s="10">
        <v>3441783.01</v>
      </c>
      <c r="EQ88" s="9">
        <v>40197958.539999999</v>
      </c>
      <c r="ER88" s="8">
        <v>0</v>
      </c>
      <c r="ES88" s="10">
        <v>0</v>
      </c>
      <c r="ET88" s="10">
        <v>0</v>
      </c>
      <c r="EU88" s="9">
        <v>0</v>
      </c>
      <c r="EV88" s="8">
        <v>9920000</v>
      </c>
      <c r="EW88" s="10">
        <v>123071629</v>
      </c>
      <c r="EX88" s="10">
        <v>28426687</v>
      </c>
      <c r="EY88" s="9">
        <v>161418316</v>
      </c>
      <c r="EZ88" s="8">
        <v>11118766</v>
      </c>
      <c r="FA88" s="10">
        <v>116180348</v>
      </c>
      <c r="FB88" s="10">
        <v>28403694</v>
      </c>
      <c r="FC88" s="9">
        <v>155702808</v>
      </c>
      <c r="FD88" s="8">
        <v>12045000</v>
      </c>
      <c r="FE88" s="10">
        <v>85847115</v>
      </c>
      <c r="FF88" s="10">
        <v>29071885</v>
      </c>
      <c r="FG88" s="9">
        <v>126964000</v>
      </c>
      <c r="FH88" s="8">
        <v>13075000</v>
      </c>
      <c r="FI88" s="10">
        <v>92029106</v>
      </c>
      <c r="FJ88" s="10">
        <v>31328501</v>
      </c>
      <c r="FK88" s="9">
        <v>136432607</v>
      </c>
      <c r="FL88" s="8">
        <v>14080000</v>
      </c>
      <c r="FM88" s="10">
        <v>90918912</v>
      </c>
      <c r="FN88" s="10">
        <v>33546172</v>
      </c>
      <c r="FO88" s="9">
        <v>138545084</v>
      </c>
      <c r="FP88" s="8">
        <v>15065000</v>
      </c>
      <c r="FQ88" s="10">
        <v>90601638</v>
      </c>
      <c r="FR88" s="10">
        <v>35803535</v>
      </c>
      <c r="FS88" s="9">
        <v>141470173</v>
      </c>
      <c r="FT88" s="8">
        <v>16030000</v>
      </c>
      <c r="FU88" s="10">
        <v>91808169</v>
      </c>
      <c r="FV88" s="10">
        <v>37998070</v>
      </c>
      <c r="FW88" s="9">
        <v>145836239</v>
      </c>
      <c r="FX88" s="8">
        <v>16975000</v>
      </c>
      <c r="FY88" s="10">
        <v>81499471</v>
      </c>
      <c r="FZ88" s="10">
        <v>40130456</v>
      </c>
      <c r="GA88" s="9">
        <v>138604927</v>
      </c>
      <c r="GB88" s="8">
        <v>74332406</v>
      </c>
      <c r="GC88" s="10">
        <v>39019720</v>
      </c>
      <c r="GD88" s="13">
        <v>996</v>
      </c>
      <c r="GE88" s="8">
        <v>1996347</v>
      </c>
      <c r="GF88" s="10">
        <v>0</v>
      </c>
      <c r="GG88" s="13">
        <v>15</v>
      </c>
      <c r="GH88" s="32">
        <v>0</v>
      </c>
      <c r="GI88" s="10">
        <v>0</v>
      </c>
      <c r="GJ88" s="10">
        <v>514259.51076325984</v>
      </c>
      <c r="GK88" s="10">
        <v>0</v>
      </c>
      <c r="GL88" s="10">
        <v>0</v>
      </c>
      <c r="GM88" s="9">
        <v>514259.51076325984</v>
      </c>
      <c r="GN88" s="78">
        <v>84862</v>
      </c>
      <c r="GO88" s="12">
        <v>80914</v>
      </c>
      <c r="GP88" s="12">
        <v>77605</v>
      </c>
      <c r="GQ88" s="12">
        <v>74086</v>
      </c>
      <c r="GR88" s="12">
        <v>70206</v>
      </c>
      <c r="GS88" s="64">
        <v>67322</v>
      </c>
      <c r="GT88" s="12">
        <v>66237</v>
      </c>
      <c r="GU88" s="12">
        <v>65539</v>
      </c>
      <c r="GV88" s="12">
        <v>64539</v>
      </c>
      <c r="GW88" s="12">
        <v>63505</v>
      </c>
      <c r="GX88" s="5">
        <v>62604</v>
      </c>
      <c r="GY88" s="15">
        <v>50130</v>
      </c>
      <c r="GZ88" s="27">
        <v>11</v>
      </c>
    </row>
    <row r="89" spans="1:208" x14ac:dyDescent="0.25">
      <c r="A89" s="4" t="s">
        <v>503</v>
      </c>
      <c r="B89" s="23" t="s">
        <v>502</v>
      </c>
      <c r="C89" s="8">
        <f t="shared" si="35"/>
        <v>3638.6022514071296</v>
      </c>
      <c r="D89" s="10">
        <f t="shared" si="36"/>
        <v>3786.7698803659396</v>
      </c>
      <c r="E89" s="10">
        <f t="shared" si="37"/>
        <v>4400.1398275460269</v>
      </c>
      <c r="F89" s="10">
        <f t="shared" si="38"/>
        <v>5114.7388059701489</v>
      </c>
      <c r="G89" s="10">
        <f t="shared" si="39"/>
        <v>3986.4927806241267</v>
      </c>
      <c r="H89" s="10">
        <f t="shared" si="40"/>
        <v>5181.3815187557184</v>
      </c>
      <c r="I89" s="75">
        <f t="shared" si="41"/>
        <v>4907.7745600356429</v>
      </c>
      <c r="J89" s="75">
        <f t="shared" si="42"/>
        <v>3122.4686845612032</v>
      </c>
      <c r="K89" s="75">
        <f t="shared" si="57"/>
        <v>3338.5968933510135</v>
      </c>
      <c r="L89" s="75">
        <f t="shared" si="58"/>
        <v>4274.9714937286199</v>
      </c>
      <c r="M89" s="35">
        <f t="shared" si="59"/>
        <v>7272.0053323176535</v>
      </c>
      <c r="N89" s="8">
        <f t="shared" si="43"/>
        <v>8491.0881801125706</v>
      </c>
      <c r="O89" s="10">
        <f t="shared" si="44"/>
        <v>7590.4292751583389</v>
      </c>
      <c r="P89" s="10">
        <f t="shared" si="45"/>
        <v>6642.7406199021207</v>
      </c>
      <c r="Q89" s="10">
        <f t="shared" si="46"/>
        <v>5756.2966417910447</v>
      </c>
      <c r="R89" s="10">
        <f t="shared" si="47"/>
        <v>4838.8448998602698</v>
      </c>
      <c r="S89" s="10">
        <f t="shared" si="48"/>
        <v>3868.7099725526077</v>
      </c>
      <c r="T89" s="75">
        <f t="shared" si="49"/>
        <v>1469.1468032969481</v>
      </c>
      <c r="U89" s="75">
        <f t="shared" si="50"/>
        <v>0</v>
      </c>
      <c r="V89" s="75">
        <f t="shared" si="51"/>
        <v>0</v>
      </c>
      <c r="W89" s="75">
        <f t="shared" si="60"/>
        <v>0</v>
      </c>
      <c r="X89" s="35">
        <f t="shared" si="61"/>
        <v>58.503142258617409</v>
      </c>
      <c r="Y89" s="39">
        <f t="shared" si="52"/>
        <v>0</v>
      </c>
      <c r="Z89" s="32">
        <f t="shared" si="53"/>
        <v>70911</v>
      </c>
      <c r="AA89" s="39">
        <f t="shared" si="54"/>
        <v>76287.102272727279</v>
      </c>
      <c r="AB89" s="93">
        <f t="shared" si="55"/>
        <v>0.48116670889846141</v>
      </c>
      <c r="AC89" s="40">
        <f t="shared" si="56"/>
        <v>0</v>
      </c>
      <c r="AD89" s="69">
        <v>7466500</v>
      </c>
      <c r="AE89" s="73">
        <v>9449000</v>
      </c>
      <c r="AF89" s="73">
        <v>17276200</v>
      </c>
      <c r="AG89" s="73">
        <v>1200400</v>
      </c>
      <c r="AH89" s="73">
        <v>100000</v>
      </c>
      <c r="AI89" s="73">
        <v>0</v>
      </c>
      <c r="AJ89" s="73">
        <v>2693200</v>
      </c>
      <c r="AK89" s="73">
        <v>2331700</v>
      </c>
      <c r="AL89" s="73">
        <v>0</v>
      </c>
      <c r="AM89" s="71">
        <v>40517000</v>
      </c>
      <c r="AN89" s="69">
        <v>5587000</v>
      </c>
      <c r="AO89" s="73">
        <v>7544300</v>
      </c>
      <c r="AP89" s="73">
        <v>5323100</v>
      </c>
      <c r="AQ89" s="73">
        <v>1210100</v>
      </c>
      <c r="AR89" s="73">
        <v>100000</v>
      </c>
      <c r="AS89" s="73">
        <v>0</v>
      </c>
      <c r="AT89" s="73">
        <v>2730400</v>
      </c>
      <c r="AU89" s="73">
        <v>2311700</v>
      </c>
      <c r="AV89" s="73">
        <v>0</v>
      </c>
      <c r="AW89" s="71">
        <v>24806600</v>
      </c>
      <c r="AX89" s="69">
        <v>2535131</v>
      </c>
      <c r="AY89" s="73">
        <v>7392393</v>
      </c>
      <c r="AZ89" s="73">
        <v>4190232</v>
      </c>
      <c r="BA89" s="73">
        <v>2295977</v>
      </c>
      <c r="BB89" s="73">
        <v>19880</v>
      </c>
      <c r="BC89" s="73">
        <v>0</v>
      </c>
      <c r="BD89" s="73">
        <v>1190840</v>
      </c>
      <c r="BE89" s="73">
        <v>0</v>
      </c>
      <c r="BF89" s="73">
        <v>0</v>
      </c>
      <c r="BG89" s="71">
        <v>17624453</v>
      </c>
      <c r="BH89" s="69">
        <v>2120455</v>
      </c>
      <c r="BI89" s="73">
        <v>7535344</v>
      </c>
      <c r="BJ89" s="73">
        <v>4263493</v>
      </c>
      <c r="BK89" s="73">
        <v>1332490</v>
      </c>
      <c r="BL89" s="73">
        <v>126885</v>
      </c>
      <c r="BM89" s="73">
        <v>0</v>
      </c>
      <c r="BN89" s="73">
        <v>1023661</v>
      </c>
      <c r="BO89" s="73">
        <v>0</v>
      </c>
      <c r="BP89" s="73">
        <v>0</v>
      </c>
      <c r="BQ89" s="71">
        <v>16402328</v>
      </c>
      <c r="BR89" s="69">
        <v>1768000</v>
      </c>
      <c r="BS89" s="73">
        <v>6609000</v>
      </c>
      <c r="BT89" s="73">
        <v>11274000</v>
      </c>
      <c r="BU89" s="73">
        <v>1547000</v>
      </c>
      <c r="BV89" s="73">
        <v>56000</v>
      </c>
      <c r="BW89" s="73">
        <v>-6000</v>
      </c>
      <c r="BX89" s="73">
        <v>783000</v>
      </c>
      <c r="BY89" s="73">
        <v>0</v>
      </c>
      <c r="BZ89" s="73">
        <v>0</v>
      </c>
      <c r="CA89" s="71">
        <v>22031000</v>
      </c>
      <c r="CB89" s="8">
        <v>7284000</v>
      </c>
      <c r="CC89" s="10">
        <v>6059000</v>
      </c>
      <c r="CD89" s="10">
        <v>6956000</v>
      </c>
      <c r="CE89" s="10">
        <v>1532000</v>
      </c>
      <c r="CF89" s="10">
        <v>2000</v>
      </c>
      <c r="CG89" s="10">
        <v>18000</v>
      </c>
      <c r="CH89" s="10">
        <v>802000</v>
      </c>
      <c r="CI89" s="10">
        <v>0</v>
      </c>
      <c r="CJ89" s="10">
        <v>0</v>
      </c>
      <c r="CK89" s="9">
        <v>22653000</v>
      </c>
      <c r="CL89" s="8">
        <v>2710000</v>
      </c>
      <c r="CM89" s="10">
        <v>5937000</v>
      </c>
      <c r="CN89" s="10">
        <v>5367000</v>
      </c>
      <c r="CO89" s="10">
        <v>2361000</v>
      </c>
      <c r="CP89" s="10">
        <v>0</v>
      </c>
      <c r="CQ89" s="10">
        <v>48000</v>
      </c>
      <c r="CR89" s="10">
        <v>695000</v>
      </c>
      <c r="CS89" s="10">
        <v>0</v>
      </c>
      <c r="CT89" s="10">
        <v>0</v>
      </c>
      <c r="CU89" s="9">
        <v>17118000</v>
      </c>
      <c r="CV89" s="8">
        <v>7308000</v>
      </c>
      <c r="CW89" s="10">
        <v>5681000</v>
      </c>
      <c r="CX89" s="10">
        <v>5420000</v>
      </c>
      <c r="CY89" s="10">
        <v>2209000</v>
      </c>
      <c r="CZ89" s="10">
        <v>0</v>
      </c>
      <c r="DA89" s="10">
        <v>57000</v>
      </c>
      <c r="DB89" s="10">
        <v>1257000</v>
      </c>
      <c r="DC89" s="10">
        <v>0</v>
      </c>
      <c r="DD89" s="10">
        <v>0</v>
      </c>
      <c r="DE89" s="9">
        <v>21932000</v>
      </c>
      <c r="DF89" s="8">
        <v>5159000</v>
      </c>
      <c r="DG89" s="10">
        <v>5562000</v>
      </c>
      <c r="DH89" s="10">
        <v>5291000</v>
      </c>
      <c r="DI89" s="10">
        <v>2233000</v>
      </c>
      <c r="DJ89" s="10">
        <v>0</v>
      </c>
      <c r="DK89" s="10">
        <v>62000</v>
      </c>
      <c r="DL89" s="10">
        <v>574000</v>
      </c>
      <c r="DM89" s="10">
        <v>0</v>
      </c>
      <c r="DN89" s="10">
        <v>0</v>
      </c>
      <c r="DO89" s="9">
        <v>18881000</v>
      </c>
      <c r="DP89" s="8">
        <v>2642000</v>
      </c>
      <c r="DQ89" s="10">
        <v>5387000</v>
      </c>
      <c r="DR89" s="10">
        <v>5276000</v>
      </c>
      <c r="DS89" s="10">
        <v>2066000</v>
      </c>
      <c r="DT89" s="10">
        <v>0</v>
      </c>
      <c r="DU89" s="10">
        <v>132000</v>
      </c>
      <c r="DV89" s="10">
        <v>640000</v>
      </c>
      <c r="DW89" s="10">
        <v>0</v>
      </c>
      <c r="DX89" s="10">
        <v>0</v>
      </c>
      <c r="DY89" s="9">
        <v>16143000</v>
      </c>
      <c r="DZ89" s="8">
        <v>2418000</v>
      </c>
      <c r="EA89" s="10">
        <v>5118000</v>
      </c>
      <c r="EB89" s="10">
        <v>5155000</v>
      </c>
      <c r="EC89" s="10">
        <v>2187000</v>
      </c>
      <c r="ED89" s="10">
        <v>0</v>
      </c>
      <c r="EE89" s="10">
        <v>48000</v>
      </c>
      <c r="EF89" s="10">
        <v>589000</v>
      </c>
      <c r="EG89" s="10">
        <v>0</v>
      </c>
      <c r="EH89" s="10">
        <v>0</v>
      </c>
      <c r="EI89" s="9">
        <v>15515000</v>
      </c>
      <c r="EJ89" s="8">
        <v>307200</v>
      </c>
      <c r="EK89" s="10">
        <v>0</v>
      </c>
      <c r="EL89" s="10">
        <v>0</v>
      </c>
      <c r="EM89" s="9">
        <v>307200</v>
      </c>
      <c r="EN89" s="8">
        <v>0</v>
      </c>
      <c r="EO89" s="10">
        <v>0</v>
      </c>
      <c r="EP89" s="10">
        <v>0</v>
      </c>
      <c r="EQ89" s="9">
        <v>0</v>
      </c>
      <c r="ER89" s="8">
        <v>0</v>
      </c>
      <c r="ES89" s="10">
        <v>0</v>
      </c>
      <c r="ET89" s="10">
        <v>0</v>
      </c>
      <c r="EU89" s="9">
        <v>0</v>
      </c>
      <c r="EV89" s="8">
        <v>0</v>
      </c>
      <c r="EW89" s="10">
        <v>0</v>
      </c>
      <c r="EX89" s="10">
        <v>0</v>
      </c>
      <c r="EY89" s="9">
        <v>0</v>
      </c>
      <c r="EZ89" s="8">
        <v>6595000</v>
      </c>
      <c r="FA89" s="10">
        <v>0</v>
      </c>
      <c r="FB89" s="10">
        <v>0</v>
      </c>
      <c r="FC89" s="9">
        <v>6595000</v>
      </c>
      <c r="FD89" s="8">
        <v>15775000</v>
      </c>
      <c r="FE89" s="10">
        <v>1139000</v>
      </c>
      <c r="FF89" s="10">
        <v>0</v>
      </c>
      <c r="FG89" s="9">
        <v>16914000</v>
      </c>
      <c r="FH89" s="8">
        <v>19389000</v>
      </c>
      <c r="FI89" s="10">
        <v>1389000</v>
      </c>
      <c r="FJ89" s="10">
        <v>0</v>
      </c>
      <c r="FK89" s="9">
        <v>20778000</v>
      </c>
      <c r="FL89" s="8">
        <v>23034000</v>
      </c>
      <c r="FM89" s="10">
        <v>1649000</v>
      </c>
      <c r="FN89" s="10">
        <v>0</v>
      </c>
      <c r="FO89" s="9">
        <v>24683000</v>
      </c>
      <c r="FP89" s="8">
        <v>26608000</v>
      </c>
      <c r="FQ89" s="10">
        <v>1896000</v>
      </c>
      <c r="FR89" s="10">
        <v>0</v>
      </c>
      <c r="FS89" s="9">
        <v>28504000</v>
      </c>
      <c r="FT89" s="8">
        <v>30210000</v>
      </c>
      <c r="FU89" s="10">
        <v>2148000</v>
      </c>
      <c r="FV89" s="10">
        <v>0</v>
      </c>
      <c r="FW89" s="9">
        <v>32358000</v>
      </c>
      <c r="FX89" s="8">
        <v>33806000</v>
      </c>
      <c r="FY89" s="10">
        <v>2400000</v>
      </c>
      <c r="FZ89" s="10">
        <v>0</v>
      </c>
      <c r="GA89" s="9">
        <v>36206000</v>
      </c>
      <c r="GB89" s="8">
        <v>6713265</v>
      </c>
      <c r="GC89" s="10">
        <v>3796243</v>
      </c>
      <c r="GD89" s="13">
        <v>88</v>
      </c>
      <c r="GE89" s="8">
        <v>269535</v>
      </c>
      <c r="GF89" s="10">
        <v>44754</v>
      </c>
      <c r="GG89" s="13">
        <v>5.25</v>
      </c>
      <c r="GH89" s="32">
        <v>0</v>
      </c>
      <c r="GI89" s="10">
        <v>0</v>
      </c>
      <c r="GJ89" s="10">
        <v>0</v>
      </c>
      <c r="GK89" s="10">
        <v>0</v>
      </c>
      <c r="GL89" s="10">
        <v>0</v>
      </c>
      <c r="GM89" s="9">
        <v>0</v>
      </c>
      <c r="GN89" s="78">
        <v>5251</v>
      </c>
      <c r="GO89" s="12">
        <v>5262</v>
      </c>
      <c r="GP89" s="12">
        <v>5279</v>
      </c>
      <c r="GQ89" s="12">
        <v>5253</v>
      </c>
      <c r="GR89" s="12">
        <v>4489</v>
      </c>
      <c r="GS89" s="64">
        <v>4372</v>
      </c>
      <c r="GT89" s="12">
        <v>4294</v>
      </c>
      <c r="GU89" s="12">
        <v>4288</v>
      </c>
      <c r="GV89" s="12">
        <v>4291</v>
      </c>
      <c r="GW89" s="12">
        <v>4263</v>
      </c>
      <c r="GX89" s="5">
        <v>4264</v>
      </c>
      <c r="GY89" s="15">
        <v>70911</v>
      </c>
      <c r="GZ89" s="27">
        <v>0</v>
      </c>
    </row>
    <row r="90" spans="1:208" x14ac:dyDescent="0.25">
      <c r="A90" s="4" t="s">
        <v>504</v>
      </c>
      <c r="B90" s="23" t="s">
        <v>502</v>
      </c>
      <c r="C90" s="8">
        <f t="shared" si="35"/>
        <v>778.59206140793856</v>
      </c>
      <c r="D90" s="10">
        <f t="shared" si="36"/>
        <v>754.11238876112384</v>
      </c>
      <c r="E90" s="10">
        <f t="shared" si="37"/>
        <v>1003.3124691236044</v>
      </c>
      <c r="F90" s="10">
        <f t="shared" si="38"/>
        <v>881.55804052070084</v>
      </c>
      <c r="G90" s="10">
        <f t="shared" si="39"/>
        <v>750.43549629344375</v>
      </c>
      <c r="H90" s="10">
        <f t="shared" si="40"/>
        <v>786.39209482432943</v>
      </c>
      <c r="I90" s="75">
        <f t="shared" si="41"/>
        <v>906.6710053247167</v>
      </c>
      <c r="J90" s="75">
        <f t="shared" si="42"/>
        <v>903.37181715477539</v>
      </c>
      <c r="K90" s="75">
        <f t="shared" si="57"/>
        <v>1106.367415152554</v>
      </c>
      <c r="L90" s="75">
        <f t="shared" si="58"/>
        <v>1721.7292631578948</v>
      </c>
      <c r="M90" s="35">
        <f t="shared" si="59"/>
        <v>1506.6530467741263</v>
      </c>
      <c r="N90" s="8">
        <f t="shared" si="43"/>
        <v>451.3036056963943</v>
      </c>
      <c r="O90" s="10">
        <f t="shared" si="44"/>
        <v>401.70982901709829</v>
      </c>
      <c r="P90" s="10">
        <f t="shared" si="45"/>
        <v>494.90070151170835</v>
      </c>
      <c r="Q90" s="10">
        <f t="shared" si="46"/>
        <v>455.57492414603115</v>
      </c>
      <c r="R90" s="10">
        <f t="shared" si="47"/>
        <v>403.11841725233467</v>
      </c>
      <c r="S90" s="10">
        <f t="shared" si="48"/>
        <v>347.81346807706836</v>
      </c>
      <c r="T90" s="75">
        <f t="shared" si="49"/>
        <v>0</v>
      </c>
      <c r="U90" s="75">
        <f t="shared" si="50"/>
        <v>236.81237507604067</v>
      </c>
      <c r="V90" s="75">
        <f t="shared" si="51"/>
        <v>0</v>
      </c>
      <c r="W90" s="75">
        <f t="shared" si="60"/>
        <v>146.31578947368422</v>
      </c>
      <c r="X90" s="35">
        <f t="shared" si="61"/>
        <v>117.41430296971969</v>
      </c>
      <c r="Y90" s="39">
        <f t="shared" si="52"/>
        <v>0</v>
      </c>
      <c r="Z90" s="32">
        <f t="shared" si="53"/>
        <v>87391</v>
      </c>
      <c r="AA90" s="39">
        <f t="shared" si="54"/>
        <v>69570.73529411765</v>
      </c>
      <c r="AB90" s="93">
        <f t="shared" si="55"/>
        <v>0.11621407803708732</v>
      </c>
      <c r="AC90" s="40">
        <f t="shared" si="56"/>
        <v>2</v>
      </c>
      <c r="AD90" s="69">
        <v>4228851</v>
      </c>
      <c r="AE90" s="73">
        <v>14535002</v>
      </c>
      <c r="AF90" s="73">
        <v>4701988</v>
      </c>
      <c r="AG90" s="73">
        <v>5656568</v>
      </c>
      <c r="AH90" s="73">
        <v>60000</v>
      </c>
      <c r="AI90" s="73">
        <v>102000</v>
      </c>
      <c r="AJ90" s="73">
        <v>6888824</v>
      </c>
      <c r="AK90" s="73">
        <v>1955000</v>
      </c>
      <c r="AL90" s="73">
        <v>0</v>
      </c>
      <c r="AM90" s="71">
        <v>38128233</v>
      </c>
      <c r="AN90" s="69">
        <v>3783170</v>
      </c>
      <c r="AO90" s="73">
        <v>13839953</v>
      </c>
      <c r="AP90" s="73">
        <v>7857717</v>
      </c>
      <c r="AQ90" s="73">
        <v>7541276</v>
      </c>
      <c r="AR90" s="73">
        <v>60000</v>
      </c>
      <c r="AS90" s="73">
        <v>102000</v>
      </c>
      <c r="AT90" s="73">
        <v>7706954</v>
      </c>
      <c r="AU90" s="73">
        <v>7537315</v>
      </c>
      <c r="AV90" s="73">
        <v>0</v>
      </c>
      <c r="AW90" s="71">
        <v>48428385</v>
      </c>
      <c r="AX90" s="69">
        <v>3365364</v>
      </c>
      <c r="AY90" s="73">
        <v>8775500</v>
      </c>
      <c r="AZ90" s="73">
        <v>4439810</v>
      </c>
      <c r="BA90" s="73">
        <v>2926405</v>
      </c>
      <c r="BB90" s="73">
        <v>0</v>
      </c>
      <c r="BC90" s="73">
        <v>79080</v>
      </c>
      <c r="BD90" s="73">
        <v>6232031</v>
      </c>
      <c r="BE90" s="73">
        <v>716657</v>
      </c>
      <c r="BF90" s="73">
        <v>0</v>
      </c>
      <c r="BG90" s="71">
        <v>26534847</v>
      </c>
      <c r="BH90" s="69">
        <v>2382434</v>
      </c>
      <c r="BI90" s="73">
        <v>7795845</v>
      </c>
      <c r="BJ90" s="73">
        <v>5186583</v>
      </c>
      <c r="BK90" s="73">
        <v>3710927</v>
      </c>
      <c r="BL90" s="73">
        <v>0</v>
      </c>
      <c r="BM90" s="73">
        <v>81005</v>
      </c>
      <c r="BN90" s="73">
        <v>1633405</v>
      </c>
      <c r="BO90" s="73">
        <v>910586</v>
      </c>
      <c r="BP90" s="73">
        <v>0</v>
      </c>
      <c r="BQ90" s="71">
        <v>21700785</v>
      </c>
      <c r="BR90" s="69">
        <v>2590810</v>
      </c>
      <c r="BS90" s="73">
        <v>7259568</v>
      </c>
      <c r="BT90" s="73">
        <v>6780362</v>
      </c>
      <c r="BU90" s="73">
        <v>1762651</v>
      </c>
      <c r="BV90" s="73">
        <v>0</v>
      </c>
      <c r="BW90" s="73">
        <v>91931</v>
      </c>
      <c r="BX90" s="73">
        <v>1436960</v>
      </c>
      <c r="BY90" s="73">
        <v>1361691</v>
      </c>
      <c r="BZ90" s="73">
        <v>0</v>
      </c>
      <c r="CA90" s="71">
        <v>21283973</v>
      </c>
      <c r="CB90" s="8">
        <v>2357714</v>
      </c>
      <c r="CC90" s="10">
        <v>6851322</v>
      </c>
      <c r="CD90" s="10">
        <v>3896957</v>
      </c>
      <c r="CE90" s="10">
        <v>1978883</v>
      </c>
      <c r="CF90" s="10">
        <v>0</v>
      </c>
      <c r="CG90" s="10">
        <v>74428</v>
      </c>
      <c r="CH90" s="10">
        <v>1493335</v>
      </c>
      <c r="CI90" s="10">
        <v>2533976</v>
      </c>
      <c r="CJ90" s="10">
        <v>0</v>
      </c>
      <c r="CK90" s="9">
        <v>19186615</v>
      </c>
      <c r="CL90" s="8">
        <v>2066943</v>
      </c>
      <c r="CM90" s="10">
        <v>6649449</v>
      </c>
      <c r="CN90" s="10">
        <v>3923614</v>
      </c>
      <c r="CO90" s="10">
        <v>1696600</v>
      </c>
      <c r="CP90" s="10">
        <v>21256</v>
      </c>
      <c r="CQ90" s="10">
        <v>73826</v>
      </c>
      <c r="CR90" s="10">
        <v>1157859</v>
      </c>
      <c r="CS90" s="10">
        <v>1900055</v>
      </c>
      <c r="CT90" s="10">
        <v>0</v>
      </c>
      <c r="CU90" s="9">
        <v>17489602</v>
      </c>
      <c r="CV90" s="8">
        <v>1984945</v>
      </c>
      <c r="CW90" s="10">
        <v>7331221</v>
      </c>
      <c r="CX90" s="10">
        <v>3730065</v>
      </c>
      <c r="CY90" s="10">
        <v>1775722</v>
      </c>
      <c r="CZ90" s="10">
        <v>1181901</v>
      </c>
      <c r="DA90" s="10">
        <v>0</v>
      </c>
      <c r="DB90" s="10">
        <v>2009903</v>
      </c>
      <c r="DC90" s="10">
        <v>2476664</v>
      </c>
      <c r="DD90" s="10">
        <v>0</v>
      </c>
      <c r="DE90" s="9">
        <v>20490421</v>
      </c>
      <c r="DF90" s="8">
        <v>2478717</v>
      </c>
      <c r="DG90" s="10">
        <v>7736175</v>
      </c>
      <c r="DH90" s="10">
        <v>7348048</v>
      </c>
      <c r="DI90" s="10">
        <v>1619462</v>
      </c>
      <c r="DJ90" s="10">
        <v>5000</v>
      </c>
      <c r="DK90" s="10">
        <v>0</v>
      </c>
      <c r="DL90" s="10">
        <v>1121649</v>
      </c>
      <c r="DM90" s="10">
        <v>1270796</v>
      </c>
      <c r="DN90" s="10">
        <v>0</v>
      </c>
      <c r="DO90" s="9">
        <v>21579847</v>
      </c>
      <c r="DP90" s="8">
        <v>2413784</v>
      </c>
      <c r="DQ90" s="10">
        <v>5764581</v>
      </c>
      <c r="DR90" s="10">
        <v>4236772</v>
      </c>
      <c r="DS90" s="10">
        <v>1156848</v>
      </c>
      <c r="DT90" s="10">
        <v>551632</v>
      </c>
      <c r="DU90" s="10">
        <v>0</v>
      </c>
      <c r="DV90" s="10">
        <v>960139</v>
      </c>
      <c r="DW90" s="10">
        <v>1290388</v>
      </c>
      <c r="DX90" s="10">
        <v>0</v>
      </c>
      <c r="DY90" s="9">
        <v>16374144</v>
      </c>
      <c r="DZ90" s="8">
        <v>3892139</v>
      </c>
      <c r="EA90" s="10">
        <v>4909347</v>
      </c>
      <c r="EB90" s="10">
        <v>3998875</v>
      </c>
      <c r="EC90" s="10">
        <v>1767976</v>
      </c>
      <c r="ED90" s="10">
        <v>10000</v>
      </c>
      <c r="EE90" s="10">
        <v>0</v>
      </c>
      <c r="EF90" s="10">
        <v>839343</v>
      </c>
      <c r="EG90" s="10">
        <v>2835278</v>
      </c>
      <c r="EH90" s="10">
        <v>0</v>
      </c>
      <c r="EI90" s="9">
        <v>18252958</v>
      </c>
      <c r="EJ90" s="8">
        <v>0</v>
      </c>
      <c r="EK90" s="10">
        <v>0</v>
      </c>
      <c r="EL90" s="10">
        <v>2819000</v>
      </c>
      <c r="EM90" s="9">
        <v>2819000</v>
      </c>
      <c r="EN90" s="8">
        <v>0</v>
      </c>
      <c r="EO90" s="10">
        <v>0</v>
      </c>
      <c r="EP90" s="10">
        <v>3475000</v>
      </c>
      <c r="EQ90" s="9">
        <v>3475000</v>
      </c>
      <c r="ER90" s="8">
        <v>0</v>
      </c>
      <c r="ES90" s="10">
        <v>0</v>
      </c>
      <c r="ET90" s="10">
        <v>0</v>
      </c>
      <c r="EU90" s="9">
        <v>0</v>
      </c>
      <c r="EV90" s="8">
        <v>0</v>
      </c>
      <c r="EW90" s="10">
        <v>0</v>
      </c>
      <c r="EX90" s="10">
        <v>5450000</v>
      </c>
      <c r="EY90" s="9">
        <v>5450000</v>
      </c>
      <c r="EZ90" s="8">
        <v>0</v>
      </c>
      <c r="FA90" s="10">
        <v>0</v>
      </c>
      <c r="FB90" s="10">
        <v>0</v>
      </c>
      <c r="FC90" s="9">
        <v>0</v>
      </c>
      <c r="FD90" s="8">
        <v>1167298</v>
      </c>
      <c r="FE90" s="10">
        <v>0</v>
      </c>
      <c r="FF90" s="10">
        <v>6198000</v>
      </c>
      <c r="FG90" s="9">
        <v>7365298</v>
      </c>
      <c r="FH90" s="8">
        <v>1450382</v>
      </c>
      <c r="FI90" s="10">
        <v>0</v>
      </c>
      <c r="FJ90" s="10">
        <v>6924000</v>
      </c>
      <c r="FK90" s="9">
        <v>8374382</v>
      </c>
      <c r="FL90" s="8">
        <v>1729218</v>
      </c>
      <c r="FM90" s="10">
        <v>0</v>
      </c>
      <c r="FN90" s="10">
        <v>7580000</v>
      </c>
      <c r="FO90" s="9">
        <v>9309218</v>
      </c>
      <c r="FP90" s="8">
        <v>1887780</v>
      </c>
      <c r="FQ90" s="10">
        <v>0</v>
      </c>
      <c r="FR90" s="10">
        <v>8130000</v>
      </c>
      <c r="FS90" s="9">
        <v>10017780</v>
      </c>
      <c r="FT90" s="8">
        <v>0</v>
      </c>
      <c r="FU90" s="10">
        <v>0</v>
      </c>
      <c r="FV90" s="10">
        <v>8035000</v>
      </c>
      <c r="FW90" s="9">
        <v>8035000</v>
      </c>
      <c r="FX90" s="8">
        <v>51714</v>
      </c>
      <c r="FY90" s="10">
        <v>0</v>
      </c>
      <c r="FZ90" s="10">
        <v>8885000</v>
      </c>
      <c r="GA90" s="9">
        <v>8936714</v>
      </c>
      <c r="GB90" s="8">
        <v>3311567</v>
      </c>
      <c r="GC90" s="10">
        <v>1343503</v>
      </c>
      <c r="GD90" s="13">
        <v>47.6</v>
      </c>
      <c r="GE90" s="8">
        <v>87000</v>
      </c>
      <c r="GF90" s="10">
        <v>10048</v>
      </c>
      <c r="GG90" s="13">
        <v>0</v>
      </c>
      <c r="GH90" s="32">
        <v>0</v>
      </c>
      <c r="GI90" s="10">
        <v>0</v>
      </c>
      <c r="GJ90" s="10">
        <v>0</v>
      </c>
      <c r="GK90" s="10">
        <v>0</v>
      </c>
      <c r="GL90" s="10">
        <v>0</v>
      </c>
      <c r="GM90" s="9">
        <v>0</v>
      </c>
      <c r="GN90" s="78">
        <v>24009</v>
      </c>
      <c r="GO90" s="12">
        <v>23750</v>
      </c>
      <c r="GP90" s="12">
        <v>23336</v>
      </c>
      <c r="GQ90" s="12">
        <v>23014</v>
      </c>
      <c r="GR90" s="12">
        <v>21973</v>
      </c>
      <c r="GS90" s="64">
        <v>21176</v>
      </c>
      <c r="GT90" s="12">
        <v>20774</v>
      </c>
      <c r="GU90" s="12">
        <v>20434</v>
      </c>
      <c r="GV90" s="12">
        <v>20242</v>
      </c>
      <c r="GW90" s="12">
        <v>20002</v>
      </c>
      <c r="GX90" s="5">
        <v>19802</v>
      </c>
      <c r="GY90" s="15">
        <v>87391</v>
      </c>
      <c r="GZ90" s="27">
        <v>2</v>
      </c>
    </row>
    <row r="91" spans="1:208" x14ac:dyDescent="0.25">
      <c r="A91" s="4" t="s">
        <v>107</v>
      </c>
      <c r="B91" s="23" t="s">
        <v>102</v>
      </c>
      <c r="C91" s="8">
        <f t="shared" si="35"/>
        <v>1828.600667086879</v>
      </c>
      <c r="D91" s="10">
        <f t="shared" si="36"/>
        <v>2143.0831441913856</v>
      </c>
      <c r="E91" s="10">
        <f t="shared" si="37"/>
        <v>2236.201380393773</v>
      </c>
      <c r="F91" s="10">
        <f t="shared" si="38"/>
        <v>2253.0365700520233</v>
      </c>
      <c r="G91" s="10">
        <f t="shared" si="39"/>
        <v>2029.6173876522469</v>
      </c>
      <c r="H91" s="10">
        <f t="shared" si="40"/>
        <v>2098.0566688051122</v>
      </c>
      <c r="I91" s="75">
        <f t="shared" si="41"/>
        <v>1952.5812691760832</v>
      </c>
      <c r="J91" s="75">
        <f t="shared" si="42"/>
        <v>2121.6320000918422</v>
      </c>
      <c r="K91" s="75">
        <f t="shared" si="57"/>
        <v>2594.5776877845656</v>
      </c>
      <c r="L91" s="75">
        <f t="shared" si="58"/>
        <v>3254.8029071227934</v>
      </c>
      <c r="M91" s="35">
        <f t="shared" si="59"/>
        <v>3339.1179606873984</v>
      </c>
      <c r="N91" s="8">
        <f t="shared" si="43"/>
        <v>959.55030728017653</v>
      </c>
      <c r="O91" s="10">
        <f t="shared" si="44"/>
        <v>901.23557955701654</v>
      </c>
      <c r="P91" s="10">
        <f t="shared" si="45"/>
        <v>829.50131987277712</v>
      </c>
      <c r="Q91" s="10">
        <f t="shared" si="46"/>
        <v>765.23637272238022</v>
      </c>
      <c r="R91" s="10">
        <f t="shared" si="47"/>
        <v>1107.0266121950287</v>
      </c>
      <c r="S91" s="10">
        <f t="shared" si="48"/>
        <v>1034.6240864435135</v>
      </c>
      <c r="T91" s="75">
        <f t="shared" si="49"/>
        <v>0</v>
      </c>
      <c r="U91" s="75">
        <f t="shared" si="50"/>
        <v>888.14822170688592</v>
      </c>
      <c r="V91" s="75">
        <f t="shared" si="51"/>
        <v>765.30659848536845</v>
      </c>
      <c r="W91" s="75">
        <f t="shared" si="60"/>
        <v>991.5456507342027</v>
      </c>
      <c r="X91" s="35">
        <f t="shared" si="61"/>
        <v>1008.8127045147709</v>
      </c>
      <c r="Y91" s="39">
        <f t="shared" si="52"/>
        <v>2102928</v>
      </c>
      <c r="Z91" s="32">
        <f t="shared" si="53"/>
        <v>56976</v>
      </c>
      <c r="AA91" s="39">
        <f t="shared" si="54"/>
        <v>72151.617336152223</v>
      </c>
      <c r="AB91" s="93">
        <f t="shared" si="55"/>
        <v>0.22483920657761419</v>
      </c>
      <c r="AC91" s="40">
        <f t="shared" si="56"/>
        <v>2</v>
      </c>
      <c r="AD91" s="69">
        <v>49709986</v>
      </c>
      <c r="AE91" s="73">
        <v>93896475</v>
      </c>
      <c r="AF91" s="73">
        <v>82604201</v>
      </c>
      <c r="AG91" s="73">
        <v>26324482</v>
      </c>
      <c r="AH91" s="73">
        <v>7655798</v>
      </c>
      <c r="AI91" s="73">
        <v>5355881</v>
      </c>
      <c r="AJ91" s="73">
        <v>26298765</v>
      </c>
      <c r="AK91" s="73">
        <v>68906392</v>
      </c>
      <c r="AL91" s="73">
        <v>0</v>
      </c>
      <c r="AM91" s="71">
        <v>360751980</v>
      </c>
      <c r="AN91" s="69">
        <v>59519653</v>
      </c>
      <c r="AO91" s="73">
        <v>86826174</v>
      </c>
      <c r="AP91" s="73">
        <v>90799463</v>
      </c>
      <c r="AQ91" s="73">
        <v>11678527</v>
      </c>
      <c r="AR91" s="73">
        <v>6382838</v>
      </c>
      <c r="AS91" s="73">
        <v>5559684</v>
      </c>
      <c r="AT91" s="73">
        <v>24282790</v>
      </c>
      <c r="AU91" s="73">
        <v>63453541</v>
      </c>
      <c r="AV91" s="73">
        <v>0</v>
      </c>
      <c r="AW91" s="71">
        <v>348502670</v>
      </c>
      <c r="AX91" s="69">
        <v>52832109</v>
      </c>
      <c r="AY91" s="73">
        <v>80763662</v>
      </c>
      <c r="AZ91" s="73">
        <v>58893603</v>
      </c>
      <c r="BA91" s="73">
        <v>5782146</v>
      </c>
      <c r="BB91" s="73">
        <v>4913777</v>
      </c>
      <c r="BC91" s="73">
        <v>11943383</v>
      </c>
      <c r="BD91" s="73">
        <v>11673734</v>
      </c>
      <c r="BE91" s="73">
        <v>20049709</v>
      </c>
      <c r="BF91" s="73">
        <v>0</v>
      </c>
      <c r="BG91" s="71">
        <v>246852123</v>
      </c>
      <c r="BH91" s="69">
        <v>20689354</v>
      </c>
      <c r="BI91" s="73">
        <v>92240891</v>
      </c>
      <c r="BJ91" s="73">
        <v>57010601</v>
      </c>
      <c r="BK91" s="73">
        <v>0</v>
      </c>
      <c r="BL91" s="73">
        <v>1395993</v>
      </c>
      <c r="BM91" s="73">
        <v>5411464</v>
      </c>
      <c r="BN91" s="73">
        <v>8058574</v>
      </c>
      <c r="BO91" s="73">
        <v>20595027</v>
      </c>
      <c r="BP91" s="73">
        <v>0</v>
      </c>
      <c r="BQ91" s="71">
        <v>205401904</v>
      </c>
      <c r="BR91" s="69">
        <v>28784052</v>
      </c>
      <c r="BS91" s="73">
        <v>70453189</v>
      </c>
      <c r="BT91" s="73">
        <v>44942268</v>
      </c>
      <c r="BU91" s="73">
        <v>2554112</v>
      </c>
      <c r="BV91" s="73">
        <v>3392327</v>
      </c>
      <c r="BW91" s="73">
        <v>2976087</v>
      </c>
      <c r="BX91" s="73">
        <v>3452026</v>
      </c>
      <c r="BY91" s="73">
        <v>32416746</v>
      </c>
      <c r="BZ91" s="73">
        <v>0</v>
      </c>
      <c r="CA91" s="71">
        <v>188970807</v>
      </c>
      <c r="CB91" s="8">
        <v>23801564</v>
      </c>
      <c r="CC91" s="10">
        <v>72410999</v>
      </c>
      <c r="CD91" s="10">
        <v>53738174</v>
      </c>
      <c r="CE91" s="10">
        <v>3612196</v>
      </c>
      <c r="CF91" s="10">
        <v>4786756</v>
      </c>
      <c r="CG91" s="10">
        <v>2507196</v>
      </c>
      <c r="CH91" s="10">
        <v>5932326</v>
      </c>
      <c r="CI91" s="10">
        <v>30942905</v>
      </c>
      <c r="CJ91" s="10">
        <v>0</v>
      </c>
      <c r="CK91" s="9">
        <v>197732116</v>
      </c>
      <c r="CL91" s="8">
        <v>27418608</v>
      </c>
      <c r="CM91" s="10">
        <v>69332516</v>
      </c>
      <c r="CN91" s="10">
        <v>47581456</v>
      </c>
      <c r="CO91" s="10">
        <v>2589566</v>
      </c>
      <c r="CP91" s="10">
        <v>3294520</v>
      </c>
      <c r="CQ91" s="10">
        <v>2852211</v>
      </c>
      <c r="CR91" s="10">
        <v>6404250</v>
      </c>
      <c r="CS91" s="10">
        <v>27097760</v>
      </c>
      <c r="CT91" s="10">
        <v>0</v>
      </c>
      <c r="CU91" s="9">
        <v>186570887</v>
      </c>
      <c r="CV91" s="8">
        <v>43357864</v>
      </c>
      <c r="CW91" s="10">
        <v>65048696</v>
      </c>
      <c r="CX91" s="10">
        <v>50793808</v>
      </c>
      <c r="CY91" s="10">
        <v>3704193</v>
      </c>
      <c r="CZ91" s="10">
        <v>3609825</v>
      </c>
      <c r="DA91" s="10">
        <v>3274154</v>
      </c>
      <c r="DB91" s="10">
        <v>6042940</v>
      </c>
      <c r="DC91" s="10">
        <v>11464007</v>
      </c>
      <c r="DD91" s="10">
        <v>0</v>
      </c>
      <c r="DE91" s="9">
        <v>187295487</v>
      </c>
      <c r="DF91" s="8">
        <v>48187745</v>
      </c>
      <c r="DG91" s="10">
        <v>61789116</v>
      </c>
      <c r="DH91" s="10">
        <v>48883919</v>
      </c>
      <c r="DI91" s="10">
        <v>3102016</v>
      </c>
      <c r="DJ91" s="10">
        <v>2252423</v>
      </c>
      <c r="DK91" s="10">
        <v>2505680</v>
      </c>
      <c r="DL91" s="10">
        <v>6940264</v>
      </c>
      <c r="DM91" s="10">
        <v>7366052</v>
      </c>
      <c r="DN91" s="10">
        <v>0</v>
      </c>
      <c r="DO91" s="9">
        <v>181027215</v>
      </c>
      <c r="DP91" s="8">
        <v>40143248</v>
      </c>
      <c r="DQ91" s="10">
        <v>60408146</v>
      </c>
      <c r="DR91" s="10">
        <v>45988880</v>
      </c>
      <c r="DS91" s="10">
        <v>5133795</v>
      </c>
      <c r="DT91" s="10">
        <v>3093729</v>
      </c>
      <c r="DU91" s="10">
        <v>2785461</v>
      </c>
      <c r="DV91" s="10">
        <v>6739781</v>
      </c>
      <c r="DW91" s="10">
        <v>7343592</v>
      </c>
      <c r="DX91" s="10">
        <v>0</v>
      </c>
      <c r="DY91" s="9">
        <v>171636632</v>
      </c>
      <c r="DZ91" s="8">
        <v>22049222</v>
      </c>
      <c r="EA91" s="10">
        <v>58060629</v>
      </c>
      <c r="EB91" s="10">
        <v>43189946</v>
      </c>
      <c r="EC91" s="10">
        <v>7962319</v>
      </c>
      <c r="ED91" s="10">
        <v>4584339</v>
      </c>
      <c r="EE91" s="10">
        <v>20254</v>
      </c>
      <c r="EF91" s="10">
        <v>3384889</v>
      </c>
      <c r="EG91" s="10">
        <v>6966774</v>
      </c>
      <c r="EH91" s="10">
        <v>0</v>
      </c>
      <c r="EI91" s="9">
        <v>146218372</v>
      </c>
      <c r="EJ91" s="8">
        <v>8508615</v>
      </c>
      <c r="EK91" s="10">
        <v>22133633</v>
      </c>
      <c r="EL91" s="10">
        <v>57530000</v>
      </c>
      <c r="EM91" s="9">
        <v>88172248</v>
      </c>
      <c r="EN91" s="8">
        <v>9576576</v>
      </c>
      <c r="EO91" s="10">
        <v>32671009</v>
      </c>
      <c r="EP91" s="10">
        <v>44590000</v>
      </c>
      <c r="EQ91" s="9">
        <v>86837585</v>
      </c>
      <c r="ER91" s="8">
        <v>10652808</v>
      </c>
      <c r="ES91" s="10">
        <v>10155703</v>
      </c>
      <c r="ET91" s="10">
        <v>46090000</v>
      </c>
      <c r="EU91" s="9">
        <v>66898511</v>
      </c>
      <c r="EV91" s="8">
        <v>12877339</v>
      </c>
      <c r="EW91" s="10">
        <v>15560700</v>
      </c>
      <c r="EX91" s="10">
        <v>48925000</v>
      </c>
      <c r="EY91" s="9">
        <v>77363039</v>
      </c>
      <c r="EZ91" s="8">
        <v>0</v>
      </c>
      <c r="FA91" s="10">
        <v>0</v>
      </c>
      <c r="FB91" s="10">
        <v>0</v>
      </c>
      <c r="FC91" s="9">
        <v>0</v>
      </c>
      <c r="FD91" s="8">
        <v>13973949</v>
      </c>
      <c r="FE91" s="10">
        <v>18125562</v>
      </c>
      <c r="FF91" s="10">
        <v>50150000</v>
      </c>
      <c r="FG91" s="9">
        <v>82249511</v>
      </c>
      <c r="FH91" s="8">
        <v>15073186</v>
      </c>
      <c r="FI91" s="10">
        <v>20644216</v>
      </c>
      <c r="FJ91" s="10">
        <v>51265000</v>
      </c>
      <c r="FK91" s="9">
        <v>86982402</v>
      </c>
      <c r="FL91" s="8">
        <v>16178122</v>
      </c>
      <c r="FM91" s="10">
        <v>22997455</v>
      </c>
      <c r="FN91" s="10">
        <v>20545000</v>
      </c>
      <c r="FO91" s="9">
        <v>59720577</v>
      </c>
      <c r="FP91" s="8">
        <v>17295291</v>
      </c>
      <c r="FQ91" s="10">
        <v>25337952</v>
      </c>
      <c r="FR91" s="10">
        <v>21785000</v>
      </c>
      <c r="FS91" s="9">
        <v>64418243</v>
      </c>
      <c r="FT91" s="8">
        <v>18533692</v>
      </c>
      <c r="FU91" s="10">
        <v>27576830</v>
      </c>
      <c r="FV91" s="10">
        <v>22980000</v>
      </c>
      <c r="FW91" s="9">
        <v>69090522</v>
      </c>
      <c r="FX91" s="8">
        <v>19797106</v>
      </c>
      <c r="FY91" s="10">
        <v>29134569</v>
      </c>
      <c r="FZ91" s="10">
        <v>24140000</v>
      </c>
      <c r="GA91" s="9">
        <v>73071675</v>
      </c>
      <c r="GB91" s="8">
        <v>34127715</v>
      </c>
      <c r="GC91" s="10">
        <v>29326813</v>
      </c>
      <c r="GD91" s="13">
        <v>473</v>
      </c>
      <c r="GE91" s="8">
        <v>45175</v>
      </c>
      <c r="GF91" s="10">
        <v>590517</v>
      </c>
      <c r="GG91" s="13">
        <v>64</v>
      </c>
      <c r="GH91" s="32">
        <v>0</v>
      </c>
      <c r="GI91" s="10">
        <v>787239</v>
      </c>
      <c r="GJ91" s="10">
        <v>0</v>
      </c>
      <c r="GK91" s="10">
        <v>0</v>
      </c>
      <c r="GL91" s="10">
        <v>1315689</v>
      </c>
      <c r="GM91" s="9">
        <v>2102928</v>
      </c>
      <c r="GN91" s="78">
        <v>87402</v>
      </c>
      <c r="GO91" s="12">
        <v>87578</v>
      </c>
      <c r="GP91" s="12">
        <v>87414</v>
      </c>
      <c r="GQ91" s="12">
        <v>87106</v>
      </c>
      <c r="GR91" s="12">
        <v>80178</v>
      </c>
      <c r="GS91" s="64">
        <v>79497</v>
      </c>
      <c r="GT91" s="12">
        <v>78573</v>
      </c>
      <c r="GU91" s="12">
        <v>78042</v>
      </c>
      <c r="GV91" s="12">
        <v>77659</v>
      </c>
      <c r="GW91" s="12">
        <v>76662</v>
      </c>
      <c r="GX91" s="5">
        <v>76152</v>
      </c>
      <c r="GY91" s="15">
        <v>56976</v>
      </c>
      <c r="GZ91" s="27">
        <v>2</v>
      </c>
    </row>
    <row r="92" spans="1:208" x14ac:dyDescent="0.25">
      <c r="A92" s="4" t="s">
        <v>521</v>
      </c>
      <c r="B92" s="23" t="s">
        <v>522</v>
      </c>
      <c r="C92" s="8">
        <f t="shared" si="35"/>
        <v>3001.7371567345413</v>
      </c>
      <c r="D92" s="10">
        <f t="shared" si="36"/>
        <v>2959.3918041906177</v>
      </c>
      <c r="E92" s="10">
        <f t="shared" si="37"/>
        <v>2780.1528416406104</v>
      </c>
      <c r="F92" s="10">
        <f t="shared" si="38"/>
        <v>2887.6307069219442</v>
      </c>
      <c r="G92" s="10">
        <f t="shared" si="39"/>
        <v>2910.4920634920636</v>
      </c>
      <c r="H92" s="10">
        <f t="shared" si="40"/>
        <v>3101.6092857142858</v>
      </c>
      <c r="I92" s="75">
        <f t="shared" si="41"/>
        <v>3461.508173418621</v>
      </c>
      <c r="J92" s="75">
        <f t="shared" si="42"/>
        <v>3942.502198173825</v>
      </c>
      <c r="K92" s="75">
        <f t="shared" si="57"/>
        <v>3919.0325738396623</v>
      </c>
      <c r="L92" s="75">
        <f t="shared" si="58"/>
        <v>5702.0527950310561</v>
      </c>
      <c r="M92" s="35">
        <f t="shared" si="59"/>
        <v>5655.1687954729186</v>
      </c>
      <c r="N92" s="8">
        <f t="shared" si="43"/>
        <v>2860.2242144591819</v>
      </c>
      <c r="O92" s="10">
        <f t="shared" si="44"/>
        <v>2753.4479974040423</v>
      </c>
      <c r="P92" s="10">
        <f t="shared" si="45"/>
        <v>2609.6140169210962</v>
      </c>
      <c r="Q92" s="10">
        <f t="shared" si="46"/>
        <v>2502.4905780559648</v>
      </c>
      <c r="R92" s="10">
        <f t="shared" si="47"/>
        <v>2625.5310582010584</v>
      </c>
      <c r="S92" s="10">
        <f t="shared" si="48"/>
        <v>2390.8339017857143</v>
      </c>
      <c r="T92" s="75">
        <f t="shared" si="49"/>
        <v>2417.5373134328356</v>
      </c>
      <c r="U92" s="75">
        <f t="shared" si="50"/>
        <v>2071.0850524179914</v>
      </c>
      <c r="V92" s="75">
        <f t="shared" si="51"/>
        <v>2565.8237974683543</v>
      </c>
      <c r="W92" s="75">
        <f t="shared" si="60"/>
        <v>2327.2087283425958</v>
      </c>
      <c r="X92" s="35">
        <f t="shared" si="61"/>
        <v>2202.4745820533549</v>
      </c>
      <c r="Y92" s="39">
        <f t="shared" si="52"/>
        <v>0</v>
      </c>
      <c r="Z92" s="32">
        <f t="shared" si="53"/>
        <v>51883</v>
      </c>
      <c r="AA92" s="39">
        <f t="shared" si="54"/>
        <v>50894.76865671642</v>
      </c>
      <c r="AB92" s="93">
        <f t="shared" si="55"/>
        <v>0.29278499203629832</v>
      </c>
      <c r="AC92" s="40">
        <f t="shared" si="56"/>
        <v>2</v>
      </c>
      <c r="AD92" s="69">
        <v>3397028</v>
      </c>
      <c r="AE92" s="73">
        <v>5793374</v>
      </c>
      <c r="AF92" s="73">
        <v>12975027</v>
      </c>
      <c r="AG92" s="73">
        <v>8512839</v>
      </c>
      <c r="AH92" s="73">
        <v>1911945</v>
      </c>
      <c r="AI92" s="73">
        <v>165091</v>
      </c>
      <c r="AJ92" s="73">
        <v>2221915</v>
      </c>
      <c r="AK92" s="73">
        <v>14108474</v>
      </c>
      <c r="AL92" s="73">
        <v>0</v>
      </c>
      <c r="AM92" s="71">
        <v>49085693</v>
      </c>
      <c r="AN92" s="69">
        <v>3258688</v>
      </c>
      <c r="AO92" s="73">
        <v>5646170</v>
      </c>
      <c r="AP92" s="73">
        <v>10422167</v>
      </c>
      <c r="AQ92" s="73">
        <v>12307148</v>
      </c>
      <c r="AR92" s="73">
        <v>1421255</v>
      </c>
      <c r="AS92" s="73">
        <v>165544</v>
      </c>
      <c r="AT92" s="73">
        <v>1664187</v>
      </c>
      <c r="AU92" s="73">
        <v>8084632</v>
      </c>
      <c r="AV92" s="73">
        <v>0</v>
      </c>
      <c r="AW92" s="71">
        <v>42969791</v>
      </c>
      <c r="AX92" s="69">
        <v>3262471</v>
      </c>
      <c r="AY92" s="73">
        <v>4867681</v>
      </c>
      <c r="AZ92" s="73">
        <v>7999718</v>
      </c>
      <c r="BA92" s="73">
        <v>5572195</v>
      </c>
      <c r="BB92" s="73">
        <v>0</v>
      </c>
      <c r="BC92" s="73">
        <v>0</v>
      </c>
      <c r="BD92" s="73">
        <v>1518203</v>
      </c>
      <c r="BE92" s="73">
        <v>8648036</v>
      </c>
      <c r="BF92" s="73">
        <v>0</v>
      </c>
      <c r="BG92" s="71">
        <v>31868304</v>
      </c>
      <c r="BH92" s="69">
        <v>5368735</v>
      </c>
      <c r="BI92" s="73">
        <v>4517005</v>
      </c>
      <c r="BJ92" s="73">
        <v>8290620</v>
      </c>
      <c r="BK92" s="73">
        <v>3951060</v>
      </c>
      <c r="BL92" s="73">
        <v>11260</v>
      </c>
      <c r="BM92" s="73">
        <v>0</v>
      </c>
      <c r="BN92" s="73">
        <v>1177278</v>
      </c>
      <c r="BO92" s="73">
        <v>943302</v>
      </c>
      <c r="BP92" s="73">
        <v>0</v>
      </c>
      <c r="BQ92" s="71">
        <v>24259260</v>
      </c>
      <c r="BR92" s="69">
        <v>3335120</v>
      </c>
      <c r="BS92" s="73">
        <v>4390299</v>
      </c>
      <c r="BT92" s="73">
        <v>8264082</v>
      </c>
      <c r="BU92" s="73">
        <v>2351104</v>
      </c>
      <c r="BV92" s="73">
        <v>0</v>
      </c>
      <c r="BW92" s="73">
        <v>0</v>
      </c>
      <c r="BX92" s="73">
        <v>1140763</v>
      </c>
      <c r="BY92" s="73">
        <v>12721176</v>
      </c>
      <c r="BZ92" s="73">
        <v>0</v>
      </c>
      <c r="CA92" s="71">
        <v>32202544</v>
      </c>
      <c r="CB92" s="8">
        <v>3393406</v>
      </c>
      <c r="CC92" s="10">
        <v>3733007</v>
      </c>
      <c r="CD92" s="10">
        <v>7276932</v>
      </c>
      <c r="CE92" s="10">
        <v>1866903</v>
      </c>
      <c r="CF92" s="10">
        <v>0</v>
      </c>
      <c r="CG92" s="10">
        <v>0</v>
      </c>
      <c r="CH92" s="10">
        <v>1098764</v>
      </c>
      <c r="CI92" s="10">
        <v>1062876</v>
      </c>
      <c r="CJ92" s="10">
        <v>0</v>
      </c>
      <c r="CK92" s="9">
        <v>18431888</v>
      </c>
      <c r="CL92" s="8">
        <v>2369868</v>
      </c>
      <c r="CM92" s="10">
        <v>3275757</v>
      </c>
      <c r="CN92" s="10">
        <v>7595239</v>
      </c>
      <c r="CO92" s="10">
        <v>1954089</v>
      </c>
      <c r="CP92" s="10">
        <v>0</v>
      </c>
      <c r="CQ92" s="10">
        <v>0</v>
      </c>
      <c r="CR92" s="10">
        <v>757454</v>
      </c>
      <c r="CS92" s="10">
        <v>2256233</v>
      </c>
      <c r="CT92" s="10">
        <v>0</v>
      </c>
      <c r="CU92" s="9">
        <v>18208640</v>
      </c>
      <c r="CV92" s="8">
        <v>2541136</v>
      </c>
      <c r="CW92" s="10">
        <v>3010653</v>
      </c>
      <c r="CX92" s="10">
        <v>7411099</v>
      </c>
      <c r="CY92" s="10">
        <v>1997128</v>
      </c>
      <c r="CZ92" s="10">
        <v>0</v>
      </c>
      <c r="DA92" s="10">
        <v>0</v>
      </c>
      <c r="DB92" s="10">
        <v>725594</v>
      </c>
      <c r="DC92" s="10">
        <v>204360</v>
      </c>
      <c r="DD92" s="10">
        <v>0</v>
      </c>
      <c r="DE92" s="9">
        <v>15889970</v>
      </c>
      <c r="DF92" s="8">
        <v>1937228</v>
      </c>
      <c r="DG92" s="10">
        <v>3017082</v>
      </c>
      <c r="DH92" s="10">
        <v>7722471</v>
      </c>
      <c r="DI92" s="10">
        <v>1698099</v>
      </c>
      <c r="DJ92" s="10">
        <v>0</v>
      </c>
      <c r="DK92" s="10">
        <v>0</v>
      </c>
      <c r="DL92" s="10">
        <v>740811</v>
      </c>
      <c r="DM92" s="10">
        <v>2472769</v>
      </c>
      <c r="DN92" s="10">
        <v>0</v>
      </c>
      <c r="DO92" s="9">
        <v>17588460</v>
      </c>
      <c r="DP92" s="8">
        <v>1779821</v>
      </c>
      <c r="DQ92" s="10">
        <v>3036829</v>
      </c>
      <c r="DR92" s="10">
        <v>7941201</v>
      </c>
      <c r="DS92" s="10">
        <v>2354657</v>
      </c>
      <c r="DT92" s="10">
        <v>0</v>
      </c>
      <c r="DU92" s="10">
        <v>0</v>
      </c>
      <c r="DV92" s="10">
        <v>847492</v>
      </c>
      <c r="DW92" s="10">
        <v>4593751</v>
      </c>
      <c r="DX92" s="10">
        <v>0</v>
      </c>
      <c r="DY92" s="9">
        <v>20553751</v>
      </c>
      <c r="DZ92" s="8">
        <v>1509692</v>
      </c>
      <c r="EA92" s="10">
        <v>2950033</v>
      </c>
      <c r="EB92" s="10">
        <v>7692298</v>
      </c>
      <c r="EC92" s="10">
        <v>3131721</v>
      </c>
      <c r="ED92" s="10">
        <v>0</v>
      </c>
      <c r="EE92" s="10">
        <v>0</v>
      </c>
      <c r="EF92" s="10">
        <v>784555</v>
      </c>
      <c r="EG92" s="10">
        <v>3986580</v>
      </c>
      <c r="EH92" s="10">
        <v>0</v>
      </c>
      <c r="EI92" s="9">
        <v>20054879</v>
      </c>
      <c r="EJ92" s="8">
        <v>2420544</v>
      </c>
      <c r="EK92" s="10">
        <v>11201761.289999999</v>
      </c>
      <c r="EL92" s="10">
        <v>0</v>
      </c>
      <c r="EM92" s="9">
        <v>13622305.289999999</v>
      </c>
      <c r="EN92" s="8">
        <v>2852898</v>
      </c>
      <c r="EO92" s="10">
        <v>11384965</v>
      </c>
      <c r="EP92" s="10">
        <v>0</v>
      </c>
      <c r="EQ92" s="9">
        <v>14237863</v>
      </c>
      <c r="ER92" s="8">
        <v>2888795</v>
      </c>
      <c r="ES92" s="10">
        <v>12313711</v>
      </c>
      <c r="ET92" s="10">
        <v>0</v>
      </c>
      <c r="EU92" s="9">
        <v>15202506</v>
      </c>
      <c r="EV92" s="8">
        <v>0</v>
      </c>
      <c r="EW92" s="10">
        <v>12248397</v>
      </c>
      <c r="EX92" s="10">
        <v>0</v>
      </c>
      <c r="EY92" s="9">
        <v>12248397</v>
      </c>
      <c r="EZ92" s="8">
        <v>0</v>
      </c>
      <c r="FA92" s="10">
        <v>13605900</v>
      </c>
      <c r="FB92" s="10">
        <v>0</v>
      </c>
      <c r="FC92" s="9">
        <v>13605900</v>
      </c>
      <c r="FD92" s="8">
        <v>0</v>
      </c>
      <c r="FE92" s="10">
        <v>13388669.85</v>
      </c>
      <c r="FF92" s="10">
        <v>0</v>
      </c>
      <c r="FG92" s="9">
        <v>13388669.85</v>
      </c>
      <c r="FH92" s="8">
        <v>0</v>
      </c>
      <c r="FI92" s="10">
        <v>14390535.73</v>
      </c>
      <c r="FJ92" s="10">
        <v>0</v>
      </c>
      <c r="FK92" s="9">
        <v>14390535.73</v>
      </c>
      <c r="FL92" s="8">
        <v>0</v>
      </c>
      <c r="FM92" s="10">
        <v>13593528.82</v>
      </c>
      <c r="FN92" s="10">
        <v>0</v>
      </c>
      <c r="FO92" s="9">
        <v>13593528.82</v>
      </c>
      <c r="FP92" s="8">
        <v>0</v>
      </c>
      <c r="FQ92" s="10">
        <v>14188471.41</v>
      </c>
      <c r="FR92" s="10">
        <v>0</v>
      </c>
      <c r="FS92" s="9">
        <v>14188471.41</v>
      </c>
      <c r="FT92" s="8">
        <v>0</v>
      </c>
      <c r="FU92" s="10">
        <v>14849345.050000001</v>
      </c>
      <c r="FV92" s="10">
        <v>0</v>
      </c>
      <c r="FW92" s="9">
        <v>14849345.050000001</v>
      </c>
      <c r="FX92" s="8">
        <v>0</v>
      </c>
      <c r="FY92" s="10">
        <v>15310780.220000001</v>
      </c>
      <c r="FZ92" s="10">
        <v>0</v>
      </c>
      <c r="GA92" s="9">
        <v>15310780.220000001</v>
      </c>
      <c r="GB92" s="8">
        <v>6819899</v>
      </c>
      <c r="GC92" s="10">
        <v>3360452</v>
      </c>
      <c r="GD92" s="13">
        <v>134</v>
      </c>
      <c r="GE92" s="8">
        <v>33500</v>
      </c>
      <c r="GF92" s="10">
        <v>0</v>
      </c>
      <c r="GG92" s="13">
        <v>6</v>
      </c>
      <c r="GH92" s="32">
        <v>0</v>
      </c>
      <c r="GI92" s="10">
        <v>0</v>
      </c>
      <c r="GJ92" s="10">
        <v>0</v>
      </c>
      <c r="GK92" s="10">
        <v>0</v>
      </c>
      <c r="GL92" s="10">
        <v>0</v>
      </c>
      <c r="GM92" s="9">
        <v>0</v>
      </c>
      <c r="GN92" s="78">
        <v>6185</v>
      </c>
      <c r="GO92" s="12">
        <v>6118</v>
      </c>
      <c r="GP92" s="12">
        <v>5925</v>
      </c>
      <c r="GQ92" s="12">
        <v>5914</v>
      </c>
      <c r="GR92" s="12">
        <v>5628</v>
      </c>
      <c r="GS92" s="64">
        <v>5600</v>
      </c>
      <c r="GT92" s="12">
        <v>5481</v>
      </c>
      <c r="GU92" s="12">
        <v>5432</v>
      </c>
      <c r="GV92" s="12">
        <v>5437</v>
      </c>
      <c r="GW92" s="12">
        <v>5393</v>
      </c>
      <c r="GX92" s="5">
        <v>5353</v>
      </c>
      <c r="GY92" s="15">
        <v>51883</v>
      </c>
      <c r="GZ92" s="27">
        <v>2</v>
      </c>
    </row>
    <row r="93" spans="1:208" x14ac:dyDescent="0.25">
      <c r="A93" s="4" t="s">
        <v>505</v>
      </c>
      <c r="B93" s="23" t="s">
        <v>502</v>
      </c>
      <c r="C93" s="8">
        <f t="shared" si="35"/>
        <v>1619.0687548783385</v>
      </c>
      <c r="D93" s="10">
        <f t="shared" si="36"/>
        <v>1708.5356967172793</v>
      </c>
      <c r="E93" s="10">
        <f t="shared" si="37"/>
        <v>1756.179227478611</v>
      </c>
      <c r="F93" s="10">
        <f t="shared" si="38"/>
        <v>1897.1273226544622</v>
      </c>
      <c r="G93" s="10">
        <f t="shared" si="39"/>
        <v>1824.6424382806545</v>
      </c>
      <c r="H93" s="10">
        <f t="shared" si="40"/>
        <v>1899.4460196292257</v>
      </c>
      <c r="I93" s="75">
        <f t="shared" si="41"/>
        <v>2056.8349485732797</v>
      </c>
      <c r="J93" s="75">
        <f t="shared" si="42"/>
        <v>2033.8300558134683</v>
      </c>
      <c r="K93" s="75">
        <f t="shared" si="57"/>
        <v>2278.1308741917419</v>
      </c>
      <c r="L93" s="75">
        <f t="shared" si="58"/>
        <v>5835.2851638231868</v>
      </c>
      <c r="M93" s="35">
        <f t="shared" si="59"/>
        <v>2819.870881092972</v>
      </c>
      <c r="N93" s="8">
        <f t="shared" si="43"/>
        <v>742.867953982421</v>
      </c>
      <c r="O93" s="10">
        <f t="shared" si="44"/>
        <v>636.11186173875967</v>
      </c>
      <c r="P93" s="10">
        <f t="shared" si="45"/>
        <v>293.16365752390539</v>
      </c>
      <c r="Q93" s="10">
        <f t="shared" si="46"/>
        <v>261.03218916857361</v>
      </c>
      <c r="R93" s="10">
        <f t="shared" si="47"/>
        <v>376.78097695420161</v>
      </c>
      <c r="S93" s="10">
        <f t="shared" si="48"/>
        <v>585.3784637754103</v>
      </c>
      <c r="T93" s="75">
        <f t="shared" si="49"/>
        <v>523.25956321032311</v>
      </c>
      <c r="U93" s="75">
        <f t="shared" si="50"/>
        <v>393.25345574044127</v>
      </c>
      <c r="V93" s="75">
        <f t="shared" si="51"/>
        <v>353.25994093987066</v>
      </c>
      <c r="W93" s="75">
        <f t="shared" si="60"/>
        <v>448.62075901512213</v>
      </c>
      <c r="X93" s="35">
        <f t="shared" si="61"/>
        <v>395.06701400949402</v>
      </c>
      <c r="Y93" s="39">
        <f t="shared" si="52"/>
        <v>0</v>
      </c>
      <c r="Z93" s="32">
        <f t="shared" si="53"/>
        <v>73352</v>
      </c>
      <c r="AA93" s="39">
        <f t="shared" si="54"/>
        <v>61050.419166357256</v>
      </c>
      <c r="AB93" s="93">
        <f t="shared" si="55"/>
        <v>0.20767514446895013</v>
      </c>
      <c r="AC93" s="40">
        <f t="shared" si="56"/>
        <v>6</v>
      </c>
      <c r="AD93" s="69">
        <v>16583578</v>
      </c>
      <c r="AE93" s="73">
        <v>27864750</v>
      </c>
      <c r="AF93" s="73">
        <v>54118367</v>
      </c>
      <c r="AG93" s="73">
        <v>12278508</v>
      </c>
      <c r="AH93" s="73">
        <v>1251356</v>
      </c>
      <c r="AI93" s="73">
        <v>803380</v>
      </c>
      <c r="AJ93" s="73">
        <v>8876185</v>
      </c>
      <c r="AK93" s="73">
        <v>9658062</v>
      </c>
      <c r="AL93" s="73">
        <v>0</v>
      </c>
      <c r="AM93" s="71">
        <v>131434186</v>
      </c>
      <c r="AN93" s="69">
        <v>16849246</v>
      </c>
      <c r="AO93" s="73">
        <v>30976013</v>
      </c>
      <c r="AP93" s="73">
        <v>157309434</v>
      </c>
      <c r="AQ93" s="73">
        <v>17876289</v>
      </c>
      <c r="AR93" s="73">
        <v>3342554</v>
      </c>
      <c r="AS93" s="73">
        <v>701558</v>
      </c>
      <c r="AT93" s="73">
        <v>13732113</v>
      </c>
      <c r="AU93" s="73">
        <v>15791957</v>
      </c>
      <c r="AV93" s="73">
        <v>0</v>
      </c>
      <c r="AW93" s="71">
        <v>256579164</v>
      </c>
      <c r="AX93" s="69">
        <v>18154530</v>
      </c>
      <c r="AY93" s="73">
        <v>25579787</v>
      </c>
      <c r="AZ93" s="73">
        <v>29863130</v>
      </c>
      <c r="BA93" s="73">
        <v>5240251</v>
      </c>
      <c r="BB93" s="73">
        <v>748679</v>
      </c>
      <c r="BC93" s="73">
        <v>594177</v>
      </c>
      <c r="BD93" s="73">
        <v>9308983</v>
      </c>
      <c r="BE93" s="73">
        <v>13664870</v>
      </c>
      <c r="BF93" s="73">
        <v>0</v>
      </c>
      <c r="BG93" s="71">
        <v>103154407</v>
      </c>
      <c r="BH93" s="69">
        <v>18332105</v>
      </c>
      <c r="BI93" s="73">
        <v>21361448</v>
      </c>
      <c r="BJ93" s="73">
        <v>24735900</v>
      </c>
      <c r="BK93" s="73">
        <v>5403803</v>
      </c>
      <c r="BL93" s="73">
        <v>868754</v>
      </c>
      <c r="BM93" s="73">
        <v>543151</v>
      </c>
      <c r="BN93" s="73">
        <v>6735951</v>
      </c>
      <c r="BO93" s="73">
        <v>10779982</v>
      </c>
      <c r="BP93" s="73">
        <v>0</v>
      </c>
      <c r="BQ93" s="71">
        <v>88761094</v>
      </c>
      <c r="BR93" s="69">
        <v>19409881</v>
      </c>
      <c r="BS93" s="73">
        <v>24965415</v>
      </c>
      <c r="BT93" s="73">
        <v>22367833</v>
      </c>
      <c r="BU93" s="73">
        <v>4071107</v>
      </c>
      <c r="BV93" s="73">
        <v>705614</v>
      </c>
      <c r="BW93" s="73">
        <v>549765</v>
      </c>
      <c r="BX93" s="73">
        <v>4121722</v>
      </c>
      <c r="BY93" s="73">
        <v>11881682</v>
      </c>
      <c r="BZ93" s="73">
        <v>0</v>
      </c>
      <c r="CA93" s="71">
        <v>88073019</v>
      </c>
      <c r="CB93" s="8">
        <v>18316629</v>
      </c>
      <c r="CC93" s="10">
        <v>18019120</v>
      </c>
      <c r="CD93" s="10">
        <v>20454639</v>
      </c>
      <c r="CE93" s="10">
        <v>5640131</v>
      </c>
      <c r="CF93" s="10">
        <v>608980</v>
      </c>
      <c r="CG93" s="10">
        <v>1744481</v>
      </c>
      <c r="CH93" s="10">
        <v>3145908</v>
      </c>
      <c r="CI93" s="10">
        <v>9209385</v>
      </c>
      <c r="CJ93" s="10">
        <v>0</v>
      </c>
      <c r="CK93" s="9">
        <v>77139273</v>
      </c>
      <c r="CL93" s="8">
        <v>15889045</v>
      </c>
      <c r="CM93" s="10">
        <v>17256875</v>
      </c>
      <c r="CN93" s="10">
        <v>19604755</v>
      </c>
      <c r="CO93" s="10">
        <v>4984022</v>
      </c>
      <c r="CP93" s="10">
        <v>667070</v>
      </c>
      <c r="CQ93" s="10">
        <v>411448</v>
      </c>
      <c r="CR93" s="10">
        <v>3418040</v>
      </c>
      <c r="CS93" s="10">
        <v>7006794</v>
      </c>
      <c r="CT93" s="10">
        <v>0</v>
      </c>
      <c r="CU93" s="9">
        <v>69238049</v>
      </c>
      <c r="CV93" s="8">
        <v>16164509</v>
      </c>
      <c r="CW93" s="10">
        <v>16700666</v>
      </c>
      <c r="CX93" s="10">
        <v>19943326</v>
      </c>
      <c r="CY93" s="10">
        <v>5047913</v>
      </c>
      <c r="CZ93" s="10">
        <v>1409226</v>
      </c>
      <c r="DA93" s="10">
        <v>163299</v>
      </c>
      <c r="DB93" s="10">
        <v>2749409</v>
      </c>
      <c r="DC93" s="10">
        <v>5949623</v>
      </c>
      <c r="DD93" s="10">
        <v>0</v>
      </c>
      <c r="DE93" s="9">
        <v>68127971</v>
      </c>
      <c r="DF93" s="8">
        <v>15250840</v>
      </c>
      <c r="DG93" s="10">
        <v>14670788</v>
      </c>
      <c r="DH93" s="10">
        <v>17407296</v>
      </c>
      <c r="DI93" s="10">
        <v>4739862</v>
      </c>
      <c r="DJ93" s="10">
        <v>695725</v>
      </c>
      <c r="DK93" s="10">
        <v>204543</v>
      </c>
      <c r="DL93" s="10">
        <v>2863396</v>
      </c>
      <c r="DM93" s="10">
        <v>3548643</v>
      </c>
      <c r="DN93" s="10">
        <v>0</v>
      </c>
      <c r="DO93" s="9">
        <v>59381093</v>
      </c>
      <c r="DP93" s="8">
        <v>12599294</v>
      </c>
      <c r="DQ93" s="10">
        <v>14072358</v>
      </c>
      <c r="DR93" s="10">
        <v>16026345</v>
      </c>
      <c r="DS93" s="10">
        <v>4891312</v>
      </c>
      <c r="DT93" s="10">
        <v>592944</v>
      </c>
      <c r="DU93" s="10">
        <v>0</v>
      </c>
      <c r="DV93" s="10">
        <v>3916126</v>
      </c>
      <c r="DW93" s="10">
        <v>3564618</v>
      </c>
      <c r="DX93" s="10">
        <v>0</v>
      </c>
      <c r="DY93" s="9">
        <v>55662997</v>
      </c>
      <c r="DZ93" s="8">
        <v>11515315</v>
      </c>
      <c r="EA93" s="10">
        <v>14090605</v>
      </c>
      <c r="EB93" s="10">
        <v>14946920</v>
      </c>
      <c r="EC93" s="10">
        <v>4057913</v>
      </c>
      <c r="ED93" s="10">
        <v>582912</v>
      </c>
      <c r="EE93" s="10">
        <v>0</v>
      </c>
      <c r="EF93" s="10">
        <v>2515434</v>
      </c>
      <c r="EG93" s="10">
        <v>2345933</v>
      </c>
      <c r="EH93" s="10">
        <v>0</v>
      </c>
      <c r="EI93" s="9">
        <v>50055032</v>
      </c>
      <c r="EJ93" s="8">
        <v>0</v>
      </c>
      <c r="EK93" s="10">
        <v>0</v>
      </c>
      <c r="EL93" s="10">
        <v>17060969</v>
      </c>
      <c r="EM93" s="9">
        <v>17060969</v>
      </c>
      <c r="EN93" s="8">
        <v>0</v>
      </c>
      <c r="EO93" s="10">
        <v>0</v>
      </c>
      <c r="EP93" s="10">
        <v>18511887</v>
      </c>
      <c r="EQ93" s="9">
        <v>18511887</v>
      </c>
      <c r="ER93" s="8">
        <v>0</v>
      </c>
      <c r="ES93" s="10">
        <v>0</v>
      </c>
      <c r="ET93" s="10">
        <v>13876757</v>
      </c>
      <c r="EU93" s="9">
        <v>13876757</v>
      </c>
      <c r="EV93" s="8">
        <v>0</v>
      </c>
      <c r="EW93" s="10">
        <v>0</v>
      </c>
      <c r="EX93" s="10">
        <v>15078124</v>
      </c>
      <c r="EY93" s="9">
        <v>15078124</v>
      </c>
      <c r="EZ93" s="8">
        <v>0</v>
      </c>
      <c r="FA93" s="10">
        <v>0</v>
      </c>
      <c r="FB93" s="10">
        <v>19383104</v>
      </c>
      <c r="FC93" s="9">
        <v>19383104</v>
      </c>
      <c r="FD93" s="8">
        <v>0</v>
      </c>
      <c r="FE93" s="10">
        <v>0</v>
      </c>
      <c r="FF93" s="10">
        <v>20934890</v>
      </c>
      <c r="FG93" s="9">
        <v>20934890</v>
      </c>
      <c r="FH93" s="8">
        <v>385377</v>
      </c>
      <c r="FI93" s="10">
        <v>0</v>
      </c>
      <c r="FJ93" s="10">
        <v>12465115</v>
      </c>
      <c r="FK93" s="9">
        <v>12850492</v>
      </c>
      <c r="FL93" s="8">
        <v>756266</v>
      </c>
      <c r="FM93" s="10">
        <v>0</v>
      </c>
      <c r="FN93" s="10">
        <v>7799064</v>
      </c>
      <c r="FO93" s="9">
        <v>8555330</v>
      </c>
      <c r="FP93" s="8">
        <v>1108143</v>
      </c>
      <c r="FQ93" s="10">
        <v>0</v>
      </c>
      <c r="FR93" s="10">
        <v>8212116</v>
      </c>
      <c r="FS93" s="9">
        <v>9320259</v>
      </c>
      <c r="FT93" s="8">
        <v>1441471</v>
      </c>
      <c r="FU93" s="10">
        <v>8818555</v>
      </c>
      <c r="FV93" s="10">
        <v>9136933</v>
      </c>
      <c r="FW93" s="9">
        <v>19396959</v>
      </c>
      <c r="FX93" s="8">
        <v>1761687</v>
      </c>
      <c r="FY93" s="10">
        <v>10350072</v>
      </c>
      <c r="FZ93" s="10">
        <v>9778331</v>
      </c>
      <c r="GA93" s="9">
        <v>21890090</v>
      </c>
      <c r="GB93" s="8">
        <v>31241331</v>
      </c>
      <c r="GC93" s="10">
        <v>18694214</v>
      </c>
      <c r="GD93" s="13">
        <v>511.73</v>
      </c>
      <c r="GE93" s="8">
        <v>65000</v>
      </c>
      <c r="GF93" s="10">
        <v>4973</v>
      </c>
      <c r="GG93" s="13">
        <v>0</v>
      </c>
      <c r="GH93" s="32">
        <v>0</v>
      </c>
      <c r="GI93" s="10">
        <v>0</v>
      </c>
      <c r="GJ93" s="10">
        <v>0</v>
      </c>
      <c r="GK93" s="10">
        <v>0</v>
      </c>
      <c r="GL93" s="10">
        <v>0</v>
      </c>
      <c r="GM93" s="9">
        <v>0</v>
      </c>
      <c r="GN93" s="78">
        <v>43185</v>
      </c>
      <c r="GO93" s="12">
        <v>41264</v>
      </c>
      <c r="GP93" s="12">
        <v>39282</v>
      </c>
      <c r="GQ93" s="12">
        <v>38342</v>
      </c>
      <c r="GR93" s="12">
        <v>37043</v>
      </c>
      <c r="GS93" s="64">
        <v>35763</v>
      </c>
      <c r="GT93" s="12">
        <v>34106</v>
      </c>
      <c r="GU93" s="12">
        <v>32775</v>
      </c>
      <c r="GV93" s="12">
        <v>31792</v>
      </c>
      <c r="GW93" s="12">
        <v>30493</v>
      </c>
      <c r="GX93" s="5">
        <v>29467</v>
      </c>
      <c r="GY93" s="15">
        <v>73352</v>
      </c>
      <c r="GZ93" s="27">
        <v>6</v>
      </c>
    </row>
    <row r="94" spans="1:208" x14ac:dyDescent="0.25">
      <c r="A94" s="4" t="s">
        <v>378</v>
      </c>
      <c r="B94" s="23" t="s">
        <v>372</v>
      </c>
      <c r="C94" s="8">
        <f t="shared" si="35"/>
        <v>3685.7586921850079</v>
      </c>
      <c r="D94" s="10">
        <f t="shared" si="36"/>
        <v>3422.2620973486346</v>
      </c>
      <c r="E94" s="10">
        <f t="shared" si="37"/>
        <v>3462.1068905146003</v>
      </c>
      <c r="F94" s="10">
        <f t="shared" si="38"/>
        <v>3607.9822807124187</v>
      </c>
      <c r="G94" s="10">
        <f t="shared" si="39"/>
        <v>3809.6967107239411</v>
      </c>
      <c r="H94" s="10">
        <f t="shared" si="40"/>
        <v>4039.9708503472325</v>
      </c>
      <c r="I94" s="75">
        <f t="shared" si="41"/>
        <v>4250.0161237494049</v>
      </c>
      <c r="J94" s="75">
        <f t="shared" si="42"/>
        <v>6008.2351974666908</v>
      </c>
      <c r="K94" s="75">
        <f t="shared" si="57"/>
        <v>4939.3139564355251</v>
      </c>
      <c r="L94" s="75">
        <f t="shared" si="58"/>
        <v>5912.1110517310644</v>
      </c>
      <c r="M94" s="35">
        <f t="shared" si="59"/>
        <v>7143.8319137687968</v>
      </c>
      <c r="N94" s="8">
        <f t="shared" si="43"/>
        <v>1425.4699681020734</v>
      </c>
      <c r="O94" s="10">
        <f t="shared" si="44"/>
        <v>1412.7207597942224</v>
      </c>
      <c r="P94" s="10">
        <f t="shared" si="45"/>
        <v>1167.9207309447884</v>
      </c>
      <c r="Q94" s="10">
        <f t="shared" si="46"/>
        <v>1517.7531001154946</v>
      </c>
      <c r="R94" s="10">
        <f t="shared" si="47"/>
        <v>1460.0247822168819</v>
      </c>
      <c r="S94" s="10">
        <f t="shared" si="48"/>
        <v>1274.0266161962386</v>
      </c>
      <c r="T94" s="75">
        <f t="shared" si="49"/>
        <v>1162.2598261076703</v>
      </c>
      <c r="U94" s="75">
        <f t="shared" si="50"/>
        <v>997.97735555953875</v>
      </c>
      <c r="V94" s="75">
        <f t="shared" si="51"/>
        <v>795.74116261386848</v>
      </c>
      <c r="W94" s="75">
        <f t="shared" si="60"/>
        <v>664.00865903917395</v>
      </c>
      <c r="X94" s="35">
        <f t="shared" si="61"/>
        <v>672.28618421052636</v>
      </c>
      <c r="Y94" s="39">
        <f t="shared" si="52"/>
        <v>2667345</v>
      </c>
      <c r="Z94" s="32">
        <f t="shared" si="53"/>
        <v>79393</v>
      </c>
      <c r="AA94" s="39">
        <f t="shared" si="54"/>
        <v>84590.41353383458</v>
      </c>
      <c r="AB94" s="93">
        <f t="shared" si="55"/>
        <v>0.34938727231355526</v>
      </c>
      <c r="AC94" s="40">
        <f t="shared" si="56"/>
        <v>7</v>
      </c>
      <c r="AD94" s="69">
        <v>31495300</v>
      </c>
      <c r="AE94" s="73">
        <v>110324554</v>
      </c>
      <c r="AF94" s="73">
        <v>251504870</v>
      </c>
      <c r="AG94" s="73">
        <v>5388793</v>
      </c>
      <c r="AH94" s="73">
        <v>28085483</v>
      </c>
      <c r="AI94" s="73">
        <v>473732</v>
      </c>
      <c r="AJ94" s="73">
        <v>59193646</v>
      </c>
      <c r="AK94" s="73">
        <v>81478857</v>
      </c>
      <c r="AL94" s="73">
        <v>0</v>
      </c>
      <c r="AM94" s="71">
        <v>567945235</v>
      </c>
      <c r="AN94" s="69">
        <v>30599881.039999999</v>
      </c>
      <c r="AO94" s="73">
        <v>112586046.95</v>
      </c>
      <c r="AP94" s="73">
        <v>171696042.06</v>
      </c>
      <c r="AQ94" s="73">
        <v>9634072.4000000004</v>
      </c>
      <c r="AR94" s="73">
        <v>30045168.140000001</v>
      </c>
      <c r="AS94" s="73">
        <v>539266</v>
      </c>
      <c r="AT94" s="73">
        <v>42270243.530000009</v>
      </c>
      <c r="AU94" s="73">
        <v>77142450</v>
      </c>
      <c r="AV94" s="73">
        <v>0</v>
      </c>
      <c r="AW94" s="71">
        <v>474513170.12</v>
      </c>
      <c r="AX94" s="69">
        <v>99491981</v>
      </c>
      <c r="AY94" s="73">
        <v>100088655</v>
      </c>
      <c r="AZ94" s="73">
        <v>46630219</v>
      </c>
      <c r="BA94" s="73">
        <v>22396404</v>
      </c>
      <c r="BB94" s="73">
        <v>34533677</v>
      </c>
      <c r="BC94" s="73">
        <v>0</v>
      </c>
      <c r="BD94" s="73">
        <v>28153669</v>
      </c>
      <c r="BE94" s="73">
        <v>15681440</v>
      </c>
      <c r="BF94" s="73">
        <v>0</v>
      </c>
      <c r="BG94" s="71">
        <v>346976045</v>
      </c>
      <c r="BH94" s="69">
        <v>173814535</v>
      </c>
      <c r="BI94" s="73">
        <v>90060491</v>
      </c>
      <c r="BJ94" s="73">
        <v>43761820</v>
      </c>
      <c r="BK94" s="73">
        <v>24287499</v>
      </c>
      <c r="BL94" s="73">
        <v>45858831</v>
      </c>
      <c r="BM94" s="73">
        <v>143000</v>
      </c>
      <c r="BN94" s="73">
        <v>24313154</v>
      </c>
      <c r="BO94" s="73">
        <v>14007933</v>
      </c>
      <c r="BP94" s="73">
        <v>0</v>
      </c>
      <c r="BQ94" s="71">
        <v>416247263</v>
      </c>
      <c r="BR94" s="69">
        <v>97162719</v>
      </c>
      <c r="BS94" s="73">
        <v>81685882</v>
      </c>
      <c r="BT94" s="73">
        <v>37520536</v>
      </c>
      <c r="BU94" s="73">
        <v>10117838</v>
      </c>
      <c r="BV94" s="73">
        <v>38436300</v>
      </c>
      <c r="BW94" s="73">
        <v>141000</v>
      </c>
      <c r="BX94" s="73">
        <v>20400808</v>
      </c>
      <c r="BY94" s="73">
        <v>14073737</v>
      </c>
      <c r="BZ94" s="73">
        <v>0</v>
      </c>
      <c r="CA94" s="71">
        <v>299538820</v>
      </c>
      <c r="CB94" s="8">
        <v>87828453</v>
      </c>
      <c r="CC94" s="10">
        <v>79187858</v>
      </c>
      <c r="CD94" s="10">
        <v>36684222</v>
      </c>
      <c r="CE94" s="10">
        <v>9351921</v>
      </c>
      <c r="CF94" s="10">
        <v>35468921</v>
      </c>
      <c r="CG94" s="10">
        <v>133000</v>
      </c>
      <c r="CH94" s="10">
        <v>22435749</v>
      </c>
      <c r="CI94" s="10">
        <v>10243568</v>
      </c>
      <c r="CJ94" s="10">
        <v>0</v>
      </c>
      <c r="CK94" s="9">
        <v>281333692</v>
      </c>
      <c r="CL94" s="8">
        <v>87083899</v>
      </c>
      <c r="CM94" s="10">
        <v>76392756</v>
      </c>
      <c r="CN94" s="10">
        <v>33796451</v>
      </c>
      <c r="CO94" s="10">
        <v>9475621</v>
      </c>
      <c r="CP94" s="10">
        <v>26207596</v>
      </c>
      <c r="CQ94" s="10">
        <v>112000</v>
      </c>
      <c r="CR94" s="10">
        <v>20581284</v>
      </c>
      <c r="CS94" s="10">
        <v>12377538</v>
      </c>
      <c r="CT94" s="10">
        <v>0</v>
      </c>
      <c r="CU94" s="9">
        <v>266027145</v>
      </c>
      <c r="CV94" s="8">
        <v>80106958</v>
      </c>
      <c r="CW94" s="10">
        <v>69247678</v>
      </c>
      <c r="CX94" s="10">
        <v>34548313</v>
      </c>
      <c r="CY94" s="10">
        <v>9933088</v>
      </c>
      <c r="CZ94" s="10">
        <v>24761396</v>
      </c>
      <c r="DA94" s="10">
        <v>102000</v>
      </c>
      <c r="DB94" s="10">
        <v>18720233</v>
      </c>
      <c r="DC94" s="10">
        <v>12712721</v>
      </c>
      <c r="DD94" s="10">
        <v>0</v>
      </c>
      <c r="DE94" s="9">
        <v>250132387</v>
      </c>
      <c r="DF94" s="8">
        <v>69481416</v>
      </c>
      <c r="DG94" s="10">
        <v>66797661</v>
      </c>
      <c r="DH94" s="10">
        <v>34151737</v>
      </c>
      <c r="DI94" s="10">
        <v>8141930</v>
      </c>
      <c r="DJ94" s="10">
        <v>24516494</v>
      </c>
      <c r="DK94" s="10">
        <v>102000</v>
      </c>
      <c r="DL94" s="10">
        <v>18286664</v>
      </c>
      <c r="DM94" s="10">
        <v>14977958</v>
      </c>
      <c r="DN94" s="10">
        <v>0</v>
      </c>
      <c r="DO94" s="9">
        <v>236455860</v>
      </c>
      <c r="DP94" s="8">
        <v>66228422</v>
      </c>
      <c r="DQ94" s="10">
        <v>67498113</v>
      </c>
      <c r="DR94" s="10">
        <v>30320514</v>
      </c>
      <c r="DS94" s="10">
        <v>10891743</v>
      </c>
      <c r="DT94" s="10">
        <v>23155141</v>
      </c>
      <c r="DU94" s="10">
        <v>47750</v>
      </c>
      <c r="DV94" s="10">
        <v>18059725</v>
      </c>
      <c r="DW94" s="10">
        <v>14628463</v>
      </c>
      <c r="DX94" s="10">
        <v>0</v>
      </c>
      <c r="DY94" s="9">
        <v>230829871</v>
      </c>
      <c r="DZ94" s="8">
        <v>90168277</v>
      </c>
      <c r="EA94" s="10">
        <v>58469389</v>
      </c>
      <c r="EB94" s="10">
        <v>32783963</v>
      </c>
      <c r="EC94" s="10">
        <v>15730961</v>
      </c>
      <c r="ED94" s="10">
        <v>16541263</v>
      </c>
      <c r="EE94" s="10">
        <v>47750</v>
      </c>
      <c r="EF94" s="10">
        <v>17355467</v>
      </c>
      <c r="EG94" s="10">
        <v>6268463</v>
      </c>
      <c r="EH94" s="10">
        <v>0</v>
      </c>
      <c r="EI94" s="9">
        <v>237365533</v>
      </c>
      <c r="EJ94" s="8">
        <v>9545000</v>
      </c>
      <c r="EK94" s="10">
        <v>0</v>
      </c>
      <c r="EL94" s="10">
        <v>36235000</v>
      </c>
      <c r="EM94" s="9">
        <v>45780000</v>
      </c>
      <c r="EN94" s="8">
        <v>2095000</v>
      </c>
      <c r="EO94" s="10">
        <v>0</v>
      </c>
      <c r="EP94" s="10">
        <v>42535014</v>
      </c>
      <c r="EQ94" s="9">
        <v>44630014</v>
      </c>
      <c r="ER94" s="8">
        <v>4110000</v>
      </c>
      <c r="ES94" s="10">
        <v>0</v>
      </c>
      <c r="ET94" s="10">
        <v>49262747</v>
      </c>
      <c r="EU94" s="9">
        <v>53372747</v>
      </c>
      <c r="EV94" s="8">
        <v>6055000</v>
      </c>
      <c r="EW94" s="10">
        <v>1925000</v>
      </c>
      <c r="EX94" s="10">
        <v>58832588</v>
      </c>
      <c r="EY94" s="9">
        <v>66812588</v>
      </c>
      <c r="EZ94" s="8">
        <v>7935000</v>
      </c>
      <c r="FA94" s="10">
        <v>3805000</v>
      </c>
      <c r="FB94" s="10">
        <v>66326668</v>
      </c>
      <c r="FC94" s="9">
        <v>78066668</v>
      </c>
      <c r="FD94" s="8">
        <v>9755000</v>
      </c>
      <c r="FE94" s="10">
        <v>5625000</v>
      </c>
      <c r="FF94" s="10">
        <v>70109734</v>
      </c>
      <c r="FG94" s="9">
        <v>85489734</v>
      </c>
      <c r="FH94" s="8">
        <v>11505000</v>
      </c>
      <c r="FI94" s="10">
        <v>7613016</v>
      </c>
      <c r="FJ94" s="10">
        <v>78090434</v>
      </c>
      <c r="FK94" s="9">
        <v>97208450</v>
      </c>
      <c r="FL94" s="8">
        <v>13205000</v>
      </c>
      <c r="FM94" s="10">
        <v>9555316</v>
      </c>
      <c r="FN94" s="10">
        <v>77113909</v>
      </c>
      <c r="FO94" s="9">
        <v>99874225</v>
      </c>
      <c r="FP94" s="8">
        <v>14845000</v>
      </c>
      <c r="FQ94" s="10">
        <v>11448036</v>
      </c>
      <c r="FR94" s="10">
        <v>48421189</v>
      </c>
      <c r="FS94" s="9">
        <v>74714225</v>
      </c>
      <c r="FT94" s="8">
        <v>16435000</v>
      </c>
      <c r="FU94" s="10">
        <v>13754000</v>
      </c>
      <c r="FV94" s="10">
        <v>59059634</v>
      </c>
      <c r="FW94" s="9">
        <v>89248634</v>
      </c>
      <c r="FX94" s="8">
        <v>17970000</v>
      </c>
      <c r="FY94" s="10">
        <v>15379000</v>
      </c>
      <c r="FZ94" s="10">
        <v>56027967</v>
      </c>
      <c r="GA94" s="9">
        <v>89376967</v>
      </c>
      <c r="GB94" s="8">
        <v>90004200</v>
      </c>
      <c r="GC94" s="10">
        <v>48832072</v>
      </c>
      <c r="GD94" s="13">
        <v>1064</v>
      </c>
      <c r="GE94" s="8">
        <v>0</v>
      </c>
      <c r="GF94" s="10">
        <v>0</v>
      </c>
      <c r="GG94" s="13">
        <v>0</v>
      </c>
      <c r="GH94" s="32">
        <v>920703</v>
      </c>
      <c r="GI94" s="10">
        <v>0</v>
      </c>
      <c r="GJ94" s="10">
        <v>0</v>
      </c>
      <c r="GK94" s="10">
        <v>0</v>
      </c>
      <c r="GL94" s="10">
        <v>1746642</v>
      </c>
      <c r="GM94" s="9">
        <v>2667345</v>
      </c>
      <c r="GN94" s="78">
        <v>68096</v>
      </c>
      <c r="GO94" s="12">
        <v>67213</v>
      </c>
      <c r="GP94" s="12">
        <v>67073</v>
      </c>
      <c r="GQ94" s="12">
        <v>66948</v>
      </c>
      <c r="GR94" s="12">
        <v>67168</v>
      </c>
      <c r="GS94" s="64">
        <v>67102</v>
      </c>
      <c r="GT94" s="12">
        <v>66580</v>
      </c>
      <c r="GU94" s="12">
        <v>65804</v>
      </c>
      <c r="GV94" s="12">
        <v>63972</v>
      </c>
      <c r="GW94" s="12">
        <v>63175</v>
      </c>
      <c r="GX94" s="5">
        <v>62700</v>
      </c>
      <c r="GY94" s="15">
        <v>79393</v>
      </c>
      <c r="GZ94" s="27">
        <v>7</v>
      </c>
    </row>
    <row r="95" spans="1:208" x14ac:dyDescent="0.25">
      <c r="A95" s="4" t="s">
        <v>506</v>
      </c>
      <c r="B95" s="23" t="s">
        <v>502</v>
      </c>
      <c r="C95" s="8">
        <f t="shared" si="35"/>
        <v>732.93038443723947</v>
      </c>
      <c r="D95" s="10">
        <f t="shared" si="36"/>
        <v>826.96155296753034</v>
      </c>
      <c r="E95" s="10">
        <f t="shared" si="37"/>
        <v>880.59390252131084</v>
      </c>
      <c r="F95" s="10">
        <f t="shared" si="38"/>
        <v>891.19070056899</v>
      </c>
      <c r="G95" s="10">
        <f t="shared" si="39"/>
        <v>881.4466030085598</v>
      </c>
      <c r="H95" s="10">
        <f t="shared" si="40"/>
        <v>903.5494973776224</v>
      </c>
      <c r="I95" s="75">
        <f t="shared" si="41"/>
        <v>856.92706854403957</v>
      </c>
      <c r="J95" s="75">
        <f t="shared" si="42"/>
        <v>920.66096911103386</v>
      </c>
      <c r="K95" s="75">
        <f t="shared" si="57"/>
        <v>1034.5790571112825</v>
      </c>
      <c r="L95" s="75">
        <f t="shared" si="58"/>
        <v>1274.5173983171867</v>
      </c>
      <c r="M95" s="35">
        <f t="shared" si="59"/>
        <v>1314.5414598421353</v>
      </c>
      <c r="N95" s="8">
        <f t="shared" si="43"/>
        <v>1322.938316350162</v>
      </c>
      <c r="O95" s="10">
        <f t="shared" si="44"/>
        <v>1635.7127901528052</v>
      </c>
      <c r="P95" s="10">
        <f t="shared" si="45"/>
        <v>1875.4689503160073</v>
      </c>
      <c r="Q95" s="10">
        <f t="shared" si="46"/>
        <v>1816.5089126955904</v>
      </c>
      <c r="R95" s="10">
        <f t="shared" si="47"/>
        <v>1791.8448251233422</v>
      </c>
      <c r="S95" s="10">
        <f t="shared" si="48"/>
        <v>1736.6775786713288</v>
      </c>
      <c r="T95" s="75">
        <f t="shared" si="49"/>
        <v>1679.2573950916446</v>
      </c>
      <c r="U95" s="75">
        <f t="shared" si="50"/>
        <v>1695.4386169999896</v>
      </c>
      <c r="V95" s="75">
        <f t="shared" si="51"/>
        <v>1621.0473737984528</v>
      </c>
      <c r="W95" s="75">
        <f t="shared" si="60"/>
        <v>1539.9938050278927</v>
      </c>
      <c r="X95" s="35">
        <f t="shared" si="61"/>
        <v>95.818414842542111</v>
      </c>
      <c r="Y95" s="39">
        <f t="shared" si="52"/>
        <v>1700000</v>
      </c>
      <c r="Z95" s="32">
        <f t="shared" si="53"/>
        <v>72967</v>
      </c>
      <c r="AA95" s="39">
        <f t="shared" si="54"/>
        <v>65754.778554778561</v>
      </c>
      <c r="AB95" s="93">
        <f t="shared" si="55"/>
        <v>0.34514584745646582</v>
      </c>
      <c r="AC95" s="40">
        <f t="shared" si="56"/>
        <v>1</v>
      </c>
      <c r="AD95" s="69">
        <v>25501700</v>
      </c>
      <c r="AE95" s="73">
        <v>35353300</v>
      </c>
      <c r="AF95" s="73">
        <v>48883100</v>
      </c>
      <c r="AG95" s="73">
        <v>7091600</v>
      </c>
      <c r="AH95" s="73">
        <v>3576900</v>
      </c>
      <c r="AI95" s="73">
        <v>0</v>
      </c>
      <c r="AJ95" s="73">
        <v>8828600</v>
      </c>
      <c r="AK95" s="73">
        <v>17844900</v>
      </c>
      <c r="AL95" s="73">
        <v>0</v>
      </c>
      <c r="AM95" s="71">
        <v>147080100</v>
      </c>
      <c r="AN95" s="69">
        <v>24904100</v>
      </c>
      <c r="AO95" s="73">
        <v>28211000</v>
      </c>
      <c r="AP95" s="73">
        <v>45775100</v>
      </c>
      <c r="AQ95" s="73">
        <v>13370800</v>
      </c>
      <c r="AR95" s="73">
        <v>3566500</v>
      </c>
      <c r="AS95" s="73">
        <v>0</v>
      </c>
      <c r="AT95" s="73">
        <v>8230200</v>
      </c>
      <c r="AU95" s="73">
        <v>32046800</v>
      </c>
      <c r="AV95" s="73">
        <v>0</v>
      </c>
      <c r="AW95" s="71">
        <v>156104500</v>
      </c>
      <c r="AX95" s="69">
        <v>21765462</v>
      </c>
      <c r="AY95" s="73">
        <v>31739279</v>
      </c>
      <c r="AZ95" s="73">
        <v>33572112</v>
      </c>
      <c r="BA95" s="73">
        <v>6268427</v>
      </c>
      <c r="BB95" s="73">
        <v>350298</v>
      </c>
      <c r="BC95" s="73">
        <v>0</v>
      </c>
      <c r="BD95" s="73">
        <v>5539176</v>
      </c>
      <c r="BE95" s="73">
        <v>7272172</v>
      </c>
      <c r="BF95" s="73">
        <v>0</v>
      </c>
      <c r="BG95" s="71">
        <v>106506926</v>
      </c>
      <c r="BH95" s="69">
        <v>20671555</v>
      </c>
      <c r="BI95" s="73">
        <v>26732800</v>
      </c>
      <c r="BJ95" s="73">
        <v>28813692</v>
      </c>
      <c r="BK95" s="73">
        <v>4774910</v>
      </c>
      <c r="BL95" s="73">
        <v>936556</v>
      </c>
      <c r="BM95" s="73">
        <v>0</v>
      </c>
      <c r="BN95" s="73">
        <v>5490008</v>
      </c>
      <c r="BO95" s="73">
        <v>9690996</v>
      </c>
      <c r="BP95" s="73">
        <v>0</v>
      </c>
      <c r="BQ95" s="71">
        <v>97110517</v>
      </c>
      <c r="BR95" s="69">
        <v>17764147</v>
      </c>
      <c r="BS95" s="73">
        <v>25583595</v>
      </c>
      <c r="BT95" s="73">
        <v>27178502</v>
      </c>
      <c r="BU95" s="73">
        <v>5274085</v>
      </c>
      <c r="BV95" s="73">
        <v>763963</v>
      </c>
      <c r="BW95" s="73">
        <v>0</v>
      </c>
      <c r="BX95" s="73">
        <v>3710065</v>
      </c>
      <c r="BY95" s="73">
        <v>1470210</v>
      </c>
      <c r="BZ95" s="73">
        <v>0</v>
      </c>
      <c r="CA95" s="71">
        <v>81744567</v>
      </c>
      <c r="CB95" s="8">
        <v>19971034</v>
      </c>
      <c r="CC95" s="10">
        <v>24098021</v>
      </c>
      <c r="CD95" s="10">
        <v>28840838</v>
      </c>
      <c r="CE95" s="10">
        <v>5402362</v>
      </c>
      <c r="CF95" s="10">
        <v>667709</v>
      </c>
      <c r="CG95" s="10">
        <v>0</v>
      </c>
      <c r="CH95" s="10">
        <v>3712886</v>
      </c>
      <c r="CI95" s="10">
        <v>3258275</v>
      </c>
      <c r="CJ95" s="10">
        <v>0</v>
      </c>
      <c r="CK95" s="9">
        <v>85951125</v>
      </c>
      <c r="CL95" s="8">
        <v>20127249</v>
      </c>
      <c r="CM95" s="10">
        <v>23134205</v>
      </c>
      <c r="CN95" s="10">
        <v>26166102</v>
      </c>
      <c r="CO95" s="10">
        <v>4775566</v>
      </c>
      <c r="CP95" s="10">
        <v>1159615</v>
      </c>
      <c r="CQ95" s="10">
        <v>0</v>
      </c>
      <c r="CR95" s="10">
        <v>4855074</v>
      </c>
      <c r="CS95" s="10">
        <v>3594150</v>
      </c>
      <c r="CT95" s="10">
        <v>0</v>
      </c>
      <c r="CU95" s="9">
        <v>83811961</v>
      </c>
      <c r="CV95" s="8">
        <v>20887955</v>
      </c>
      <c r="CW95" s="10">
        <v>25641893</v>
      </c>
      <c r="CX95" s="10">
        <v>23992124</v>
      </c>
      <c r="CY95" s="10">
        <v>4603671</v>
      </c>
      <c r="CZ95" s="10">
        <v>344556</v>
      </c>
      <c r="DA95" s="10">
        <v>0</v>
      </c>
      <c r="DB95" s="10">
        <v>4722705</v>
      </c>
      <c r="DC95" s="10">
        <v>5297521</v>
      </c>
      <c r="DD95" s="10">
        <v>0</v>
      </c>
      <c r="DE95" s="9">
        <v>85490425</v>
      </c>
      <c r="DF95" s="8">
        <v>24006816</v>
      </c>
      <c r="DG95" s="10">
        <v>20849682</v>
      </c>
      <c r="DH95" s="10">
        <v>23605066</v>
      </c>
      <c r="DI95" s="10">
        <v>5540768</v>
      </c>
      <c r="DJ95" s="10">
        <v>927392</v>
      </c>
      <c r="DK95" s="10">
        <v>0</v>
      </c>
      <c r="DL95" s="10">
        <v>3374447</v>
      </c>
      <c r="DM95" s="10">
        <v>1096389</v>
      </c>
      <c r="DN95" s="10">
        <v>0</v>
      </c>
      <c r="DO95" s="9">
        <v>79400560</v>
      </c>
      <c r="DP95" s="8">
        <v>18030368</v>
      </c>
      <c r="DQ95" s="10">
        <v>21405841</v>
      </c>
      <c r="DR95" s="10">
        <v>21567548</v>
      </c>
      <c r="DS95" s="10">
        <v>6596130</v>
      </c>
      <c r="DT95" s="10">
        <v>931080</v>
      </c>
      <c r="DU95" s="10">
        <v>0</v>
      </c>
      <c r="DV95" s="10">
        <v>3825688</v>
      </c>
      <c r="DW95" s="10">
        <v>1045580</v>
      </c>
      <c r="DX95" s="10">
        <v>0</v>
      </c>
      <c r="DY95" s="9">
        <v>73402235</v>
      </c>
      <c r="DZ95" s="8">
        <v>16027172</v>
      </c>
      <c r="EA95" s="10">
        <v>20160688</v>
      </c>
      <c r="EB95" s="10">
        <v>19934430</v>
      </c>
      <c r="EC95" s="10">
        <v>3807124</v>
      </c>
      <c r="ED95" s="10">
        <v>555321</v>
      </c>
      <c r="EE95" s="10">
        <v>0</v>
      </c>
      <c r="EF95" s="10">
        <v>2811133</v>
      </c>
      <c r="EG95" s="10">
        <v>1648838</v>
      </c>
      <c r="EH95" s="10">
        <v>0</v>
      </c>
      <c r="EI95" s="9">
        <v>64944706</v>
      </c>
      <c r="EJ95" s="8">
        <v>0</v>
      </c>
      <c r="EK95" s="10">
        <v>7028300</v>
      </c>
      <c r="EL95" s="10">
        <v>2391800</v>
      </c>
      <c r="EM95" s="9">
        <v>9420100</v>
      </c>
      <c r="EN95" s="8">
        <v>0</v>
      </c>
      <c r="EO95" s="10">
        <v>32610200</v>
      </c>
      <c r="EP95" s="10">
        <v>117288177</v>
      </c>
      <c r="EQ95" s="9">
        <v>149898377</v>
      </c>
      <c r="ER95" s="8">
        <v>0</v>
      </c>
      <c r="ES95" s="10">
        <v>121696861</v>
      </c>
      <c r="ET95" s="10">
        <v>33790761</v>
      </c>
      <c r="EU95" s="9">
        <v>155487622</v>
      </c>
      <c r="EV95" s="8">
        <v>0</v>
      </c>
      <c r="EW95" s="10">
        <v>126074016</v>
      </c>
      <c r="EX95" s="10">
        <v>34912967</v>
      </c>
      <c r="EY95" s="9">
        <v>160986983</v>
      </c>
      <c r="EZ95" s="8">
        <v>0</v>
      </c>
      <c r="FA95" s="10">
        <v>121325081</v>
      </c>
      <c r="FB95" s="10">
        <v>35982714</v>
      </c>
      <c r="FC95" s="9">
        <v>157307795</v>
      </c>
      <c r="FD95" s="8">
        <v>0</v>
      </c>
      <c r="FE95" s="10">
        <v>121939876</v>
      </c>
      <c r="FF95" s="10">
        <v>37000856</v>
      </c>
      <c r="FG95" s="9">
        <v>158940732</v>
      </c>
      <c r="FH95" s="8">
        <v>0</v>
      </c>
      <c r="FI95" s="10">
        <v>125102218</v>
      </c>
      <c r="FJ95" s="10">
        <v>37968204</v>
      </c>
      <c r="FK95" s="9">
        <v>163070422</v>
      </c>
      <c r="FL95" s="8">
        <v>0</v>
      </c>
      <c r="FM95" s="10">
        <v>124566208</v>
      </c>
      <c r="FN95" s="10">
        <v>38890530</v>
      </c>
      <c r="FO95" s="9">
        <v>163456738</v>
      </c>
      <c r="FP95" s="8">
        <v>0</v>
      </c>
      <c r="FQ95" s="10">
        <v>127001882</v>
      </c>
      <c r="FR95" s="10">
        <v>39768568</v>
      </c>
      <c r="FS95" s="9">
        <v>166770450</v>
      </c>
      <c r="FT95" s="8">
        <v>0</v>
      </c>
      <c r="FU95" s="10">
        <v>125736945</v>
      </c>
      <c r="FV95" s="10">
        <v>17383017</v>
      </c>
      <c r="FW95" s="9">
        <v>143119962</v>
      </c>
      <c r="FX95" s="8">
        <v>0</v>
      </c>
      <c r="FY95" s="10">
        <v>95784412</v>
      </c>
      <c r="FZ95" s="10">
        <v>18464541</v>
      </c>
      <c r="GA95" s="9">
        <v>114248953</v>
      </c>
      <c r="GB95" s="8">
        <v>28208800</v>
      </c>
      <c r="GC95" s="10">
        <v>14408500</v>
      </c>
      <c r="GD95" s="13">
        <v>429</v>
      </c>
      <c r="GE95" s="8">
        <v>175100</v>
      </c>
      <c r="GF95" s="10">
        <v>25600</v>
      </c>
      <c r="GG95" s="13">
        <v>5.75</v>
      </c>
      <c r="GH95" s="32">
        <v>250000</v>
      </c>
      <c r="GI95" s="10">
        <v>1100000</v>
      </c>
      <c r="GJ95" s="10">
        <v>0</v>
      </c>
      <c r="GK95" s="10">
        <v>0</v>
      </c>
      <c r="GL95" s="10">
        <v>350000</v>
      </c>
      <c r="GM95" s="9">
        <v>1700000</v>
      </c>
      <c r="GN95" s="78">
        <v>98312</v>
      </c>
      <c r="GO95" s="12">
        <v>97337</v>
      </c>
      <c r="GP95" s="12">
        <v>95918</v>
      </c>
      <c r="GQ95" s="12">
        <v>94953</v>
      </c>
      <c r="GR95" s="12">
        <v>93677</v>
      </c>
      <c r="GS95" s="64">
        <v>91520</v>
      </c>
      <c r="GT95" s="12">
        <v>91007</v>
      </c>
      <c r="GU95" s="12">
        <v>89984</v>
      </c>
      <c r="GV95" s="12">
        <v>88922</v>
      </c>
      <c r="GW95" s="12">
        <v>87497</v>
      </c>
      <c r="GX95" s="5">
        <v>86360</v>
      </c>
      <c r="GY95" s="15">
        <v>72967</v>
      </c>
      <c r="GZ95" s="27">
        <v>1</v>
      </c>
    </row>
    <row r="96" spans="1:208" x14ac:dyDescent="0.25">
      <c r="A96" s="4" t="s">
        <v>346</v>
      </c>
      <c r="B96" s="23" t="s">
        <v>344</v>
      </c>
      <c r="C96" s="8">
        <f t="shared" si="35"/>
        <v>1068.0677776891796</v>
      </c>
      <c r="D96" s="10">
        <f t="shared" si="36"/>
        <v>1139.8358994501177</v>
      </c>
      <c r="E96" s="10">
        <f t="shared" si="37"/>
        <v>1373.0748178012095</v>
      </c>
      <c r="F96" s="10">
        <f t="shared" si="38"/>
        <v>1110.8992833180848</v>
      </c>
      <c r="G96" s="10">
        <f t="shared" si="39"/>
        <v>1146.6723605989916</v>
      </c>
      <c r="H96" s="10">
        <f t="shared" si="40"/>
        <v>1227.2202961089204</v>
      </c>
      <c r="I96" s="75">
        <f t="shared" si="41"/>
        <v>2498.8055637982197</v>
      </c>
      <c r="J96" s="75">
        <f t="shared" si="42"/>
        <v>1537.32411901245</v>
      </c>
      <c r="K96" s="75">
        <f t="shared" si="57"/>
        <v>2686.5055970149256</v>
      </c>
      <c r="L96" s="75">
        <f t="shared" si="58"/>
        <v>5132.75284363437</v>
      </c>
      <c r="M96" s="35">
        <f t="shared" si="59"/>
        <v>4427.0277929901422</v>
      </c>
      <c r="N96" s="8">
        <f t="shared" si="43"/>
        <v>2404.0993541184912</v>
      </c>
      <c r="O96" s="10">
        <f t="shared" si="44"/>
        <v>2300.2842890809111</v>
      </c>
      <c r="P96" s="10">
        <f t="shared" si="45"/>
        <v>2187.7815165141883</v>
      </c>
      <c r="Q96" s="10">
        <f t="shared" si="46"/>
        <v>2048.3391277828605</v>
      </c>
      <c r="R96" s="10">
        <f t="shared" si="47"/>
        <v>1916.851757092332</v>
      </c>
      <c r="S96" s="10">
        <f t="shared" si="48"/>
        <v>1788.0215013763857</v>
      </c>
      <c r="T96" s="75">
        <f t="shared" si="49"/>
        <v>1665.9360534124628</v>
      </c>
      <c r="U96" s="75">
        <f t="shared" si="50"/>
        <v>1641.9926144756278</v>
      </c>
      <c r="V96" s="75">
        <f t="shared" si="51"/>
        <v>1457.5429104477612</v>
      </c>
      <c r="W96" s="75">
        <f t="shared" si="60"/>
        <v>1732.9300397423599</v>
      </c>
      <c r="X96" s="35">
        <f t="shared" si="61"/>
        <v>1534.4335295728367</v>
      </c>
      <c r="Y96" s="39">
        <f t="shared" si="52"/>
        <v>0</v>
      </c>
      <c r="Z96" s="32">
        <f t="shared" si="53"/>
        <v>89141</v>
      </c>
      <c r="AA96" s="39">
        <f t="shared" si="54"/>
        <v>64009.318584070796</v>
      </c>
      <c r="AB96" s="93">
        <f t="shared" si="55"/>
        <v>0.1436874022918565</v>
      </c>
      <c r="AC96" s="40">
        <f t="shared" si="56"/>
        <v>1</v>
      </c>
      <c r="AD96" s="69">
        <v>10893108</v>
      </c>
      <c r="AE96" s="73">
        <v>6009655</v>
      </c>
      <c r="AF96" s="73">
        <v>15207803</v>
      </c>
      <c r="AG96" s="73">
        <v>16546941</v>
      </c>
      <c r="AH96" s="73">
        <v>230699</v>
      </c>
      <c r="AI96" s="73">
        <v>75355</v>
      </c>
      <c r="AJ96" s="73">
        <v>15706461</v>
      </c>
      <c r="AK96" s="73">
        <v>0</v>
      </c>
      <c r="AL96" s="73">
        <v>0</v>
      </c>
      <c r="AM96" s="71">
        <v>64670022</v>
      </c>
      <c r="AN96" s="69">
        <v>9053006</v>
      </c>
      <c r="AO96" s="73">
        <v>6146735</v>
      </c>
      <c r="AP96" s="73">
        <v>19645896</v>
      </c>
      <c r="AQ96" s="73">
        <v>16138786</v>
      </c>
      <c r="AR96" s="73">
        <v>9869412</v>
      </c>
      <c r="AS96" s="73">
        <v>107370</v>
      </c>
      <c r="AT96" s="73">
        <v>13946190</v>
      </c>
      <c r="AU96" s="73">
        <v>0</v>
      </c>
      <c r="AV96" s="73">
        <v>0</v>
      </c>
      <c r="AW96" s="71">
        <v>74907395</v>
      </c>
      <c r="AX96" s="69">
        <v>7734661</v>
      </c>
      <c r="AY96" s="73">
        <v>4404025</v>
      </c>
      <c r="AZ96" s="73">
        <v>550697</v>
      </c>
      <c r="BA96" s="73">
        <v>6926557</v>
      </c>
      <c r="BB96" s="73">
        <v>244282</v>
      </c>
      <c r="BC96" s="73">
        <v>53466</v>
      </c>
      <c r="BD96" s="73">
        <v>18965421</v>
      </c>
      <c r="BE96" s="73">
        <v>4820135</v>
      </c>
      <c r="BF96" s="73">
        <v>0</v>
      </c>
      <c r="BG96" s="71">
        <v>43699244</v>
      </c>
      <c r="BH96" s="69">
        <v>8363749</v>
      </c>
      <c r="BI96" s="73">
        <v>4013881</v>
      </c>
      <c r="BJ96" s="73">
        <v>1179968</v>
      </c>
      <c r="BK96" s="73">
        <v>3305741</v>
      </c>
      <c r="BL96" s="73">
        <v>129780</v>
      </c>
      <c r="BM96" s="73">
        <v>51604</v>
      </c>
      <c r="BN96" s="73">
        <v>4811414</v>
      </c>
      <c r="BO96" s="73">
        <v>4676351</v>
      </c>
      <c r="BP96" s="73">
        <v>0</v>
      </c>
      <c r="BQ96" s="71">
        <v>26532488</v>
      </c>
      <c r="BR96" s="69">
        <v>14206805</v>
      </c>
      <c r="BS96" s="73">
        <v>4023478</v>
      </c>
      <c r="BT96" s="73">
        <v>656663</v>
      </c>
      <c r="BU96" s="73">
        <v>3324994</v>
      </c>
      <c r="BV96" s="73">
        <v>107900</v>
      </c>
      <c r="BW96" s="73">
        <v>64531</v>
      </c>
      <c r="BX96" s="73">
        <v>11299528</v>
      </c>
      <c r="BY96" s="73">
        <v>29587639</v>
      </c>
      <c r="BZ96" s="73">
        <v>0</v>
      </c>
      <c r="CA96" s="71">
        <v>63271538</v>
      </c>
      <c r="CB96" s="8">
        <v>7099948</v>
      </c>
      <c r="CC96" s="10">
        <v>3408341</v>
      </c>
      <c r="CD96" s="10">
        <v>328853</v>
      </c>
      <c r="CE96" s="10">
        <v>2853951</v>
      </c>
      <c r="CF96" s="10">
        <v>130174</v>
      </c>
      <c r="CG96" s="10">
        <v>63494</v>
      </c>
      <c r="CH96" s="10">
        <v>2610307</v>
      </c>
      <c r="CI96" s="10">
        <v>2255374</v>
      </c>
      <c r="CJ96" s="10">
        <v>0</v>
      </c>
      <c r="CK96" s="9">
        <v>18750442</v>
      </c>
      <c r="CL96" s="8">
        <v>6775859</v>
      </c>
      <c r="CM96" s="10">
        <v>3061646</v>
      </c>
      <c r="CN96" s="10">
        <v>165745</v>
      </c>
      <c r="CO96" s="10">
        <v>2017869</v>
      </c>
      <c r="CP96" s="10">
        <v>577765</v>
      </c>
      <c r="CQ96" s="10">
        <v>62808</v>
      </c>
      <c r="CR96" s="10">
        <v>2576437</v>
      </c>
      <c r="CS96" s="10">
        <v>4171759</v>
      </c>
      <c r="CT96" s="10">
        <v>0</v>
      </c>
      <c r="CU96" s="9">
        <v>19409888</v>
      </c>
      <c r="CV96" s="8">
        <v>5987947</v>
      </c>
      <c r="CW96" s="10">
        <v>2803510</v>
      </c>
      <c r="CX96" s="10">
        <v>129543</v>
      </c>
      <c r="CY96" s="10">
        <v>2936677</v>
      </c>
      <c r="CZ96" s="10">
        <v>256619</v>
      </c>
      <c r="DA96" s="10">
        <v>55220</v>
      </c>
      <c r="DB96" s="10">
        <v>2401039</v>
      </c>
      <c r="DC96" s="10">
        <v>6343303</v>
      </c>
      <c r="DD96" s="10">
        <v>0</v>
      </c>
      <c r="DE96" s="9">
        <v>20913858</v>
      </c>
      <c r="DF96" s="8">
        <v>6211178</v>
      </c>
      <c r="DG96" s="10">
        <v>2650407</v>
      </c>
      <c r="DH96" s="10">
        <v>227119</v>
      </c>
      <c r="DI96" s="10">
        <v>4094401</v>
      </c>
      <c r="DJ96" s="10">
        <v>164637</v>
      </c>
      <c r="DK96" s="10">
        <v>107287</v>
      </c>
      <c r="DL96" s="10">
        <v>4254890</v>
      </c>
      <c r="DM96" s="10">
        <v>3907488</v>
      </c>
      <c r="DN96" s="10">
        <v>0</v>
      </c>
      <c r="DO96" s="9">
        <v>21617407</v>
      </c>
      <c r="DP96" s="8">
        <v>5077585</v>
      </c>
      <c r="DQ96" s="10">
        <v>2438673</v>
      </c>
      <c r="DR96" s="10">
        <v>1141381</v>
      </c>
      <c r="DS96" s="10">
        <v>2995597</v>
      </c>
      <c r="DT96" s="10">
        <v>208451</v>
      </c>
      <c r="DU96" s="10">
        <v>54394</v>
      </c>
      <c r="DV96" s="10">
        <v>2594030</v>
      </c>
      <c r="DW96" s="10">
        <v>2971389</v>
      </c>
      <c r="DX96" s="10">
        <v>0</v>
      </c>
      <c r="DY96" s="9">
        <v>17481500</v>
      </c>
      <c r="DZ96" s="8">
        <v>5788601</v>
      </c>
      <c r="EA96" s="10">
        <v>2226855</v>
      </c>
      <c r="EB96" s="10">
        <v>194979</v>
      </c>
      <c r="EC96" s="10">
        <v>2814391</v>
      </c>
      <c r="ED96" s="10">
        <v>291138</v>
      </c>
      <c r="EE96" s="10">
        <v>58975</v>
      </c>
      <c r="EF96" s="10">
        <v>2019699</v>
      </c>
      <c r="EG96" s="10">
        <v>6942766</v>
      </c>
      <c r="EH96" s="10">
        <v>0</v>
      </c>
      <c r="EI96" s="9">
        <v>20337404</v>
      </c>
      <c r="EJ96" s="8">
        <v>0</v>
      </c>
      <c r="EK96" s="10">
        <v>0</v>
      </c>
      <c r="EL96" s="10">
        <v>22415005</v>
      </c>
      <c r="EM96" s="9">
        <v>22415005</v>
      </c>
      <c r="EN96" s="8">
        <v>0</v>
      </c>
      <c r="EO96" s="10">
        <v>0</v>
      </c>
      <c r="EP96" s="10">
        <v>25290381</v>
      </c>
      <c r="EQ96" s="9">
        <v>25290381</v>
      </c>
      <c r="ER96" s="8">
        <v>0</v>
      </c>
      <c r="ES96" s="10">
        <v>0</v>
      </c>
      <c r="ET96" s="10">
        <v>21093561</v>
      </c>
      <c r="EU96" s="9">
        <v>21093561</v>
      </c>
      <c r="EV96" s="8">
        <v>0</v>
      </c>
      <c r="EW96" s="10">
        <v>0</v>
      </c>
      <c r="EX96" s="10">
        <v>23344209</v>
      </c>
      <c r="EY96" s="9">
        <v>23344209</v>
      </c>
      <c r="EZ96" s="8">
        <v>4035000</v>
      </c>
      <c r="FA96" s="10">
        <v>0</v>
      </c>
      <c r="FB96" s="10">
        <v>18421818</v>
      </c>
      <c r="FC96" s="9">
        <v>22456818</v>
      </c>
      <c r="FD96" s="8">
        <v>18547086</v>
      </c>
      <c r="FE96" s="10">
        <v>0</v>
      </c>
      <c r="FF96" s="10">
        <v>5485711</v>
      </c>
      <c r="FG96" s="9">
        <v>24032797</v>
      </c>
      <c r="FH96" s="8">
        <v>19608042</v>
      </c>
      <c r="FI96" s="10">
        <v>0</v>
      </c>
      <c r="FJ96" s="10">
        <v>5865001</v>
      </c>
      <c r="FK96" s="9">
        <v>25473043</v>
      </c>
      <c r="FL96" s="8">
        <v>20632200</v>
      </c>
      <c r="FM96" s="10">
        <v>0</v>
      </c>
      <c r="FN96" s="10">
        <v>6233816</v>
      </c>
      <c r="FO96" s="9">
        <v>26866016</v>
      </c>
      <c r="FP96" s="8">
        <v>21625560</v>
      </c>
      <c r="FQ96" s="10">
        <v>0</v>
      </c>
      <c r="FR96" s="10">
        <v>6592446</v>
      </c>
      <c r="FS96" s="9">
        <v>28218006</v>
      </c>
      <c r="FT96" s="8">
        <v>22341446</v>
      </c>
      <c r="FU96" s="10">
        <v>0</v>
      </c>
      <c r="FV96" s="10">
        <v>6941173</v>
      </c>
      <c r="FW96" s="9">
        <v>29282619</v>
      </c>
      <c r="FX96" s="8">
        <v>22869542</v>
      </c>
      <c r="FY96" s="10">
        <v>0</v>
      </c>
      <c r="FZ96" s="10">
        <v>7280268</v>
      </c>
      <c r="GA96" s="9">
        <v>30149810</v>
      </c>
      <c r="GB96" s="8">
        <v>7233053</v>
      </c>
      <c r="GC96" s="10">
        <v>2928608</v>
      </c>
      <c r="GD96" s="13">
        <v>113</v>
      </c>
      <c r="GE96" s="8">
        <v>532729</v>
      </c>
      <c r="GF96" s="10">
        <v>68859</v>
      </c>
      <c r="GG96" s="13">
        <v>13.83</v>
      </c>
      <c r="GH96" s="32">
        <v>0</v>
      </c>
      <c r="GI96" s="10">
        <v>0</v>
      </c>
      <c r="GJ96" s="10">
        <v>0</v>
      </c>
      <c r="GK96" s="10">
        <v>0</v>
      </c>
      <c r="GL96" s="10">
        <v>0</v>
      </c>
      <c r="GM96" s="9">
        <v>0</v>
      </c>
      <c r="GN96" s="78">
        <v>14608</v>
      </c>
      <c r="GO96" s="12">
        <v>14594</v>
      </c>
      <c r="GP96" s="12">
        <v>14472</v>
      </c>
      <c r="GQ96" s="12">
        <v>14217</v>
      </c>
      <c r="GR96" s="12">
        <v>13480</v>
      </c>
      <c r="GS96" s="64">
        <v>13441</v>
      </c>
      <c r="GT96" s="12">
        <v>13289</v>
      </c>
      <c r="GU96" s="12">
        <v>13116</v>
      </c>
      <c r="GV96" s="12">
        <v>12898</v>
      </c>
      <c r="GW96" s="12">
        <v>12730</v>
      </c>
      <c r="GX96" s="5">
        <v>12541</v>
      </c>
      <c r="GY96" s="15">
        <v>89141</v>
      </c>
      <c r="GZ96" s="27">
        <v>1</v>
      </c>
    </row>
    <row r="97" spans="1:208" x14ac:dyDescent="0.25">
      <c r="A97" s="4" t="s">
        <v>305</v>
      </c>
      <c r="B97" s="23" t="s">
        <v>299</v>
      </c>
      <c r="C97" s="8">
        <f t="shared" si="35"/>
        <v>1063.1169808466789</v>
      </c>
      <c r="D97" s="10">
        <f t="shared" si="36"/>
        <v>1343.2119116061804</v>
      </c>
      <c r="E97" s="10">
        <f t="shared" si="37"/>
        <v>1249.3706832591392</v>
      </c>
      <c r="F97" s="10">
        <f t="shared" si="38"/>
        <v>1024.8230398803123</v>
      </c>
      <c r="G97" s="10">
        <f t="shared" si="39"/>
        <v>1132.3253179766718</v>
      </c>
      <c r="H97" s="10">
        <f t="shared" si="40"/>
        <v>1112.5239136608918</v>
      </c>
      <c r="I97" s="75">
        <f t="shared" si="41"/>
        <v>1340.8580362902094</v>
      </c>
      <c r="J97" s="75">
        <f t="shared" si="42"/>
        <v>0</v>
      </c>
      <c r="K97" s="75">
        <f t="shared" si="57"/>
        <v>1828.5531152225863</v>
      </c>
      <c r="L97" s="75">
        <f t="shared" si="58"/>
        <v>2824.4752529575248</v>
      </c>
      <c r="M97" s="35">
        <f t="shared" si="59"/>
        <v>1670.0628780042591</v>
      </c>
      <c r="N97" s="8">
        <f t="shared" si="43"/>
        <v>468.08360906804819</v>
      </c>
      <c r="O97" s="10">
        <f t="shared" si="44"/>
        <v>529.58575278476462</v>
      </c>
      <c r="P97" s="10">
        <f t="shared" si="45"/>
        <v>461.48762309456362</v>
      </c>
      <c r="Q97" s="10">
        <f t="shared" si="46"/>
        <v>458.21319369769509</v>
      </c>
      <c r="R97" s="10">
        <f t="shared" si="47"/>
        <v>607.36110134224259</v>
      </c>
      <c r="S97" s="10">
        <f t="shared" si="48"/>
        <v>921.68754615166142</v>
      </c>
      <c r="T97" s="75">
        <f t="shared" si="49"/>
        <v>874.34941245758193</v>
      </c>
      <c r="U97" s="75">
        <f t="shared" si="50"/>
        <v>1802.7600956593931</v>
      </c>
      <c r="V97" s="75">
        <f t="shared" si="51"/>
        <v>1962.6885639673819</v>
      </c>
      <c r="W97" s="75">
        <f t="shared" si="60"/>
        <v>1897.3728202857915</v>
      </c>
      <c r="X97" s="35">
        <f t="shared" si="61"/>
        <v>1807.8483358685733</v>
      </c>
      <c r="Y97" s="39">
        <f t="shared" si="52"/>
        <v>0</v>
      </c>
      <c r="Z97" s="32">
        <f t="shared" si="53"/>
        <v>88474</v>
      </c>
      <c r="AA97" s="39">
        <f t="shared" si="54"/>
        <v>70768.564547206159</v>
      </c>
      <c r="AB97" s="93">
        <f t="shared" si="55"/>
        <v>0.25828379799481455</v>
      </c>
      <c r="AC97" s="40">
        <f t="shared" si="56"/>
        <v>8</v>
      </c>
      <c r="AD97" s="69">
        <v>36821883</v>
      </c>
      <c r="AE97" s="73">
        <v>49934103</v>
      </c>
      <c r="AF97" s="73">
        <v>3989410</v>
      </c>
      <c r="AG97" s="73">
        <v>19992744</v>
      </c>
      <c r="AH97" s="73">
        <v>0</v>
      </c>
      <c r="AI97" s="73">
        <v>0</v>
      </c>
      <c r="AJ97" s="73">
        <v>26499277</v>
      </c>
      <c r="AK97" s="73">
        <v>1227200</v>
      </c>
      <c r="AL97" s="73">
        <v>0</v>
      </c>
      <c r="AM97" s="71">
        <v>138464617</v>
      </c>
      <c r="AN97" s="69">
        <v>33769241.859999999</v>
      </c>
      <c r="AO97" s="73">
        <v>45775939.380000003</v>
      </c>
      <c r="AP97" s="73">
        <v>7198221.75</v>
      </c>
      <c r="AQ97" s="73">
        <v>29438517.199999999</v>
      </c>
      <c r="AR97" s="73">
        <v>0</v>
      </c>
      <c r="AS97" s="73">
        <v>0</v>
      </c>
      <c r="AT97" s="73">
        <v>113498758.43000001</v>
      </c>
      <c r="AU97" s="73">
        <v>1050000</v>
      </c>
      <c r="AV97" s="73">
        <v>0</v>
      </c>
      <c r="AW97" s="71">
        <v>230730678.62</v>
      </c>
      <c r="AX97" s="69">
        <v>30857700</v>
      </c>
      <c r="AY97" s="73">
        <v>35077032</v>
      </c>
      <c r="AZ97" s="73">
        <v>3117188</v>
      </c>
      <c r="BA97" s="73">
        <v>13710962</v>
      </c>
      <c r="BB97" s="73">
        <v>0</v>
      </c>
      <c r="BC97" s="73">
        <v>0</v>
      </c>
      <c r="BD97" s="73">
        <v>65682717</v>
      </c>
      <c r="BE97" s="73">
        <v>550000</v>
      </c>
      <c r="BF97" s="73">
        <v>0</v>
      </c>
      <c r="BG97" s="71">
        <v>148995599</v>
      </c>
      <c r="BH97" s="69">
        <v>0</v>
      </c>
      <c r="BI97" s="73">
        <v>0</v>
      </c>
      <c r="BJ97" s="73">
        <v>0</v>
      </c>
      <c r="BK97" s="73">
        <v>0</v>
      </c>
      <c r="BL97" s="73">
        <v>0</v>
      </c>
      <c r="BM97" s="73">
        <v>0</v>
      </c>
      <c r="BN97" s="73">
        <v>0</v>
      </c>
      <c r="BO97" s="73">
        <v>0</v>
      </c>
      <c r="BP97" s="73">
        <v>0</v>
      </c>
      <c r="BQ97" s="71">
        <v>0</v>
      </c>
      <c r="BR97" s="69">
        <v>23656757</v>
      </c>
      <c r="BS97" s="73">
        <v>31018325</v>
      </c>
      <c r="BT97" s="73">
        <v>2577500</v>
      </c>
      <c r="BU97" s="73">
        <v>11632834</v>
      </c>
      <c r="BV97" s="73">
        <v>0</v>
      </c>
      <c r="BW97" s="73">
        <v>0</v>
      </c>
      <c r="BX97" s="73">
        <v>26736534</v>
      </c>
      <c r="BY97" s="73">
        <v>2035880</v>
      </c>
      <c r="BZ97" s="73">
        <v>0</v>
      </c>
      <c r="CA97" s="71">
        <v>97657830</v>
      </c>
      <c r="CB97" s="8">
        <v>20298218</v>
      </c>
      <c r="CC97" s="10">
        <v>30679329</v>
      </c>
      <c r="CD97" s="10">
        <v>2561962</v>
      </c>
      <c r="CE97" s="10">
        <v>12382018</v>
      </c>
      <c r="CF97" s="10">
        <v>0</v>
      </c>
      <c r="CG97" s="10">
        <v>0</v>
      </c>
      <c r="CH97" s="10">
        <v>12422407</v>
      </c>
      <c r="CI97" s="10">
        <v>940000</v>
      </c>
      <c r="CJ97" s="10">
        <v>0</v>
      </c>
      <c r="CK97" s="9">
        <v>79283934</v>
      </c>
      <c r="CL97" s="8">
        <v>17144259</v>
      </c>
      <c r="CM97" s="10">
        <v>29865792</v>
      </c>
      <c r="CN97" s="10">
        <v>2400967</v>
      </c>
      <c r="CO97" s="10">
        <v>12998214</v>
      </c>
      <c r="CP97" s="10">
        <v>0</v>
      </c>
      <c r="CQ97" s="10">
        <v>0</v>
      </c>
      <c r="CR97" s="10">
        <v>14865177</v>
      </c>
      <c r="CS97" s="10">
        <v>1331705</v>
      </c>
      <c r="CT97" s="10">
        <v>0</v>
      </c>
      <c r="CU97" s="9">
        <v>78606114</v>
      </c>
      <c r="CV97" s="8">
        <v>14943194</v>
      </c>
      <c r="CW97" s="10">
        <v>26533175</v>
      </c>
      <c r="CX97" s="10">
        <v>2338792</v>
      </c>
      <c r="CY97" s="10">
        <v>13491868</v>
      </c>
      <c r="CZ97" s="10">
        <v>0</v>
      </c>
      <c r="DA97" s="10">
        <v>0</v>
      </c>
      <c r="DB97" s="10">
        <v>8452791</v>
      </c>
      <c r="DC97" s="10">
        <v>500000</v>
      </c>
      <c r="DD97" s="10">
        <v>0</v>
      </c>
      <c r="DE97" s="9">
        <v>66259820</v>
      </c>
      <c r="DF97" s="8">
        <v>15702285</v>
      </c>
      <c r="DG97" s="10">
        <v>31075151</v>
      </c>
      <c r="DH97" s="10">
        <v>2258913</v>
      </c>
      <c r="DI97" s="10">
        <v>11759649</v>
      </c>
      <c r="DJ97" s="10">
        <v>0</v>
      </c>
      <c r="DK97" s="10">
        <v>0</v>
      </c>
      <c r="DL97" s="10">
        <v>13296681</v>
      </c>
      <c r="DM97" s="10">
        <v>4240000</v>
      </c>
      <c r="DN97" s="10">
        <v>0</v>
      </c>
      <c r="DO97" s="9">
        <v>78332679</v>
      </c>
      <c r="DP97" s="8">
        <v>15040063</v>
      </c>
      <c r="DQ97" s="10">
        <v>25019073</v>
      </c>
      <c r="DR97" s="10">
        <v>0</v>
      </c>
      <c r="DS97" s="10">
        <v>16800612</v>
      </c>
      <c r="DT97" s="10">
        <v>0</v>
      </c>
      <c r="DU97" s="10">
        <v>0</v>
      </c>
      <c r="DV97" s="10">
        <v>17903427</v>
      </c>
      <c r="DW97" s="10">
        <v>400000</v>
      </c>
      <c r="DX97" s="10">
        <v>0</v>
      </c>
      <c r="DY97" s="9">
        <v>75163175</v>
      </c>
      <c r="DZ97" s="8">
        <v>14045936</v>
      </c>
      <c r="EA97" s="10">
        <v>19831348</v>
      </c>
      <c r="EB97" s="10">
        <v>0</v>
      </c>
      <c r="EC97" s="10">
        <v>12574550</v>
      </c>
      <c r="ED97" s="10">
        <v>0</v>
      </c>
      <c r="EE97" s="10">
        <v>0</v>
      </c>
      <c r="EF97" s="10">
        <v>9775360</v>
      </c>
      <c r="EG97" s="10">
        <v>0</v>
      </c>
      <c r="EH97" s="10">
        <v>0</v>
      </c>
      <c r="EI97" s="9">
        <v>56227194</v>
      </c>
      <c r="EJ97" s="8">
        <v>141601861</v>
      </c>
      <c r="EK97" s="10">
        <v>2490490</v>
      </c>
      <c r="EL97" s="10">
        <v>4467586</v>
      </c>
      <c r="EM97" s="9">
        <v>148559937</v>
      </c>
      <c r="EN97" s="8">
        <v>144606612</v>
      </c>
      <c r="EO97" s="10">
        <v>3547374</v>
      </c>
      <c r="EP97" s="10">
        <v>6136577</v>
      </c>
      <c r="EQ97" s="9">
        <v>154290563</v>
      </c>
      <c r="ER97" s="8">
        <v>147409454</v>
      </c>
      <c r="ES97" s="10">
        <v>4071486</v>
      </c>
      <c r="ET97" s="10">
        <v>7854043</v>
      </c>
      <c r="EU97" s="9">
        <v>159334983</v>
      </c>
      <c r="EV97" s="8">
        <v>131500274</v>
      </c>
      <c r="EW97" s="10">
        <v>4577948</v>
      </c>
      <c r="EX97" s="10">
        <v>9409926</v>
      </c>
      <c r="EY97" s="9">
        <v>145488148</v>
      </c>
      <c r="EZ97" s="8">
        <v>46385166</v>
      </c>
      <c r="FA97" s="10">
        <v>5067677</v>
      </c>
      <c r="FB97" s="10">
        <v>10900511</v>
      </c>
      <c r="FC97" s="9">
        <v>62353354</v>
      </c>
      <c r="FD97" s="8">
        <v>47035166</v>
      </c>
      <c r="FE97" s="10">
        <v>5540959</v>
      </c>
      <c r="FF97" s="10">
        <v>12329112</v>
      </c>
      <c r="FG97" s="9">
        <v>64905237</v>
      </c>
      <c r="FH97" s="8">
        <v>0</v>
      </c>
      <c r="FI97" s="10">
        <v>5540959</v>
      </c>
      <c r="FJ97" s="10">
        <v>35907792</v>
      </c>
      <c r="FK97" s="9">
        <v>41448751</v>
      </c>
      <c r="FL97" s="8">
        <v>0</v>
      </c>
      <c r="FM97" s="10">
        <v>5998248</v>
      </c>
      <c r="FN97" s="10">
        <v>23403918</v>
      </c>
      <c r="FO97" s="9">
        <v>29402166</v>
      </c>
      <c r="FP97" s="8">
        <v>0</v>
      </c>
      <c r="FQ97" s="10">
        <v>6440554</v>
      </c>
      <c r="FR97" s="10">
        <v>20927508</v>
      </c>
      <c r="FS97" s="9">
        <v>27368062</v>
      </c>
      <c r="FT97" s="8">
        <v>0</v>
      </c>
      <c r="FU97" s="10">
        <v>6866584</v>
      </c>
      <c r="FV97" s="10">
        <v>22610159</v>
      </c>
      <c r="FW97" s="9">
        <v>29476743</v>
      </c>
      <c r="FX97" s="8">
        <v>0</v>
      </c>
      <c r="FY97" s="10">
        <v>7279307</v>
      </c>
      <c r="FZ97" s="10">
        <v>17477167</v>
      </c>
      <c r="GA97" s="9">
        <v>24756474</v>
      </c>
      <c r="GB97" s="8">
        <v>36728885</v>
      </c>
      <c r="GC97" s="10">
        <v>18741260</v>
      </c>
      <c r="GD97" s="13">
        <v>519</v>
      </c>
      <c r="GE97" s="8">
        <v>3578871</v>
      </c>
      <c r="GF97" s="10">
        <v>273782</v>
      </c>
      <c r="GG97" s="13">
        <v>0</v>
      </c>
      <c r="GH97" s="32">
        <v>0</v>
      </c>
      <c r="GI97" s="10">
        <v>0</v>
      </c>
      <c r="GJ97" s="10">
        <v>0</v>
      </c>
      <c r="GK97" s="10">
        <v>0</v>
      </c>
      <c r="GL97" s="10">
        <v>0</v>
      </c>
      <c r="GM97" s="9">
        <v>0</v>
      </c>
      <c r="GN97" s="78">
        <v>82175</v>
      </c>
      <c r="GO97" s="12">
        <v>81318</v>
      </c>
      <c r="GP97" s="12">
        <v>81182</v>
      </c>
      <c r="GQ97" s="12">
        <v>80703</v>
      </c>
      <c r="GR97" s="12">
        <v>71314</v>
      </c>
      <c r="GS97" s="64">
        <v>70420</v>
      </c>
      <c r="GT97" s="12">
        <v>68244</v>
      </c>
      <c r="GU97" s="12">
        <v>64167</v>
      </c>
      <c r="GV97" s="12">
        <v>59304</v>
      </c>
      <c r="GW97" s="12">
        <v>55660</v>
      </c>
      <c r="GX97" s="5">
        <v>52889</v>
      </c>
      <c r="GY97" s="15">
        <v>88474</v>
      </c>
      <c r="GZ97" s="27">
        <v>8</v>
      </c>
    </row>
    <row r="98" spans="1:208" x14ac:dyDescent="0.25">
      <c r="A98" s="4" t="s">
        <v>445</v>
      </c>
      <c r="B98" s="23" t="s">
        <v>442</v>
      </c>
      <c r="C98" s="8">
        <f t="shared" si="35"/>
        <v>1221.5402476780187</v>
      </c>
      <c r="D98" s="10">
        <f t="shared" si="36"/>
        <v>1186.8797181680925</v>
      </c>
      <c r="E98" s="10">
        <f t="shared" si="37"/>
        <v>1205.9078341013824</v>
      </c>
      <c r="F98" s="10">
        <f t="shared" si="38"/>
        <v>1202.1994047619048</v>
      </c>
      <c r="G98" s="10">
        <f t="shared" si="39"/>
        <v>1252.7250107250106</v>
      </c>
      <c r="H98" s="10">
        <f t="shared" si="40"/>
        <v>1330.1533185394392</v>
      </c>
      <c r="I98" s="75">
        <f t="shared" si="41"/>
        <v>1711.3878658654778</v>
      </c>
      <c r="J98" s="75">
        <f t="shared" si="42"/>
        <v>1488.0996216897856</v>
      </c>
      <c r="K98" s="75">
        <f t="shared" si="57"/>
        <v>1767.1704035874438</v>
      </c>
      <c r="L98" s="75">
        <f t="shared" si="58"/>
        <v>2227.9605519193346</v>
      </c>
      <c r="M98" s="35">
        <f t="shared" si="59"/>
        <v>2197.0168344324888</v>
      </c>
      <c r="N98" s="8">
        <f t="shared" si="43"/>
        <v>2043.9816821465429</v>
      </c>
      <c r="O98" s="10">
        <f t="shared" si="44"/>
        <v>1913.0807750377453</v>
      </c>
      <c r="P98" s="10">
        <f t="shared" si="45"/>
        <v>1762.5027892311423</v>
      </c>
      <c r="Q98" s="10">
        <f t="shared" si="46"/>
        <v>1582.9484890109891</v>
      </c>
      <c r="R98" s="10">
        <f t="shared" si="47"/>
        <v>1403.7565422565422</v>
      </c>
      <c r="S98" s="10">
        <f t="shared" si="48"/>
        <v>1243.2535807948357</v>
      </c>
      <c r="T98" s="75">
        <f t="shared" si="49"/>
        <v>1197.3994960263617</v>
      </c>
      <c r="U98" s="75">
        <f t="shared" si="50"/>
        <v>1008.2513060709782</v>
      </c>
      <c r="V98" s="75">
        <f t="shared" si="51"/>
        <v>1010.0043049327354</v>
      </c>
      <c r="W98" s="75">
        <f t="shared" si="60"/>
        <v>880.17282858659121</v>
      </c>
      <c r="X98" s="35">
        <f t="shared" si="61"/>
        <v>863.52256161055186</v>
      </c>
      <c r="Y98" s="39">
        <f t="shared" si="52"/>
        <v>0</v>
      </c>
      <c r="Z98" s="32">
        <f t="shared" si="53"/>
        <v>41550</v>
      </c>
      <c r="AA98" s="39">
        <f t="shared" si="54"/>
        <v>33048.692307692305</v>
      </c>
      <c r="AB98" s="93">
        <f t="shared" si="55"/>
        <v>0.2184276337409955</v>
      </c>
      <c r="AC98" s="40">
        <f t="shared" si="56"/>
        <v>3</v>
      </c>
      <c r="AD98" s="69">
        <v>2588367</v>
      </c>
      <c r="AE98" s="73">
        <v>2773269</v>
      </c>
      <c r="AF98" s="73">
        <v>5973892</v>
      </c>
      <c r="AG98" s="73">
        <v>716000</v>
      </c>
      <c r="AH98" s="73">
        <v>0</v>
      </c>
      <c r="AI98" s="73">
        <v>0</v>
      </c>
      <c r="AJ98" s="73">
        <v>607683</v>
      </c>
      <c r="AK98" s="73">
        <v>0</v>
      </c>
      <c r="AL98" s="73">
        <v>0</v>
      </c>
      <c r="AM98" s="71">
        <v>12659211</v>
      </c>
      <c r="AN98" s="69">
        <v>1264251</v>
      </c>
      <c r="AO98" s="73">
        <v>2751795</v>
      </c>
      <c r="AP98" s="73">
        <v>6954250</v>
      </c>
      <c r="AQ98" s="73">
        <v>988621</v>
      </c>
      <c r="AR98" s="73">
        <v>0</v>
      </c>
      <c r="AS98" s="73">
        <v>0</v>
      </c>
      <c r="AT98" s="73">
        <v>635744</v>
      </c>
      <c r="AU98" s="73">
        <v>0</v>
      </c>
      <c r="AV98" s="73">
        <v>0</v>
      </c>
      <c r="AW98" s="71">
        <v>12594661</v>
      </c>
      <c r="AX98" s="69">
        <v>1980657</v>
      </c>
      <c r="AY98" s="73">
        <v>2529569</v>
      </c>
      <c r="AZ98" s="73">
        <v>3808398</v>
      </c>
      <c r="BA98" s="73">
        <v>701281</v>
      </c>
      <c r="BB98" s="73">
        <v>0</v>
      </c>
      <c r="BC98" s="73">
        <v>0</v>
      </c>
      <c r="BD98" s="73">
        <v>832070</v>
      </c>
      <c r="BE98" s="73">
        <v>476485</v>
      </c>
      <c r="BF98" s="73">
        <v>0</v>
      </c>
      <c r="BG98" s="71">
        <v>10328460</v>
      </c>
      <c r="BH98" s="69">
        <v>1571650</v>
      </c>
      <c r="BI98" s="73">
        <v>2314457</v>
      </c>
      <c r="BJ98" s="73">
        <v>3358246</v>
      </c>
      <c r="BK98" s="73">
        <v>374611</v>
      </c>
      <c r="BL98" s="73">
        <v>0</v>
      </c>
      <c r="BM98" s="73">
        <v>0</v>
      </c>
      <c r="BN98" s="73">
        <v>641477</v>
      </c>
      <c r="BO98" s="73">
        <v>125000</v>
      </c>
      <c r="BP98" s="73">
        <v>0</v>
      </c>
      <c r="BQ98" s="71">
        <v>8385441</v>
      </c>
      <c r="BR98" s="69">
        <v>2884742</v>
      </c>
      <c r="BS98" s="73">
        <v>1837882</v>
      </c>
      <c r="BT98" s="73">
        <v>2776004</v>
      </c>
      <c r="BU98" s="73">
        <v>788131</v>
      </c>
      <c r="BV98" s="73">
        <v>0</v>
      </c>
      <c r="BW98" s="73">
        <v>0</v>
      </c>
      <c r="BX98" s="73">
        <v>542291</v>
      </c>
      <c r="BY98" s="73">
        <v>135423</v>
      </c>
      <c r="BZ98" s="73">
        <v>0</v>
      </c>
      <c r="CA98" s="71">
        <v>8964473</v>
      </c>
      <c r="CB98" s="8">
        <v>1147020</v>
      </c>
      <c r="CC98" s="10">
        <v>1535765</v>
      </c>
      <c r="CD98" s="10">
        <v>2733073</v>
      </c>
      <c r="CE98" s="10">
        <v>622345</v>
      </c>
      <c r="CF98" s="10">
        <v>0</v>
      </c>
      <c r="CG98" s="10">
        <v>0</v>
      </c>
      <c r="CH98" s="10">
        <v>555367</v>
      </c>
      <c r="CI98" s="10">
        <v>300000</v>
      </c>
      <c r="CJ98" s="10">
        <v>0</v>
      </c>
      <c r="CK98" s="9">
        <v>6893570</v>
      </c>
      <c r="CL98" s="8">
        <v>1037243</v>
      </c>
      <c r="CM98" s="10">
        <v>1366733</v>
      </c>
      <c r="CN98" s="10">
        <v>2407813</v>
      </c>
      <c r="CO98" s="10">
        <v>667600</v>
      </c>
      <c r="CP98" s="10">
        <v>0</v>
      </c>
      <c r="CQ98" s="10">
        <v>0</v>
      </c>
      <c r="CR98" s="10">
        <v>360815</v>
      </c>
      <c r="CS98" s="10">
        <v>125000</v>
      </c>
      <c r="CT98" s="10">
        <v>0</v>
      </c>
      <c r="CU98" s="9">
        <v>5965204</v>
      </c>
      <c r="CV98" s="8">
        <v>908940</v>
      </c>
      <c r="CW98" s="10">
        <v>1607466</v>
      </c>
      <c r="CX98" s="10">
        <v>2118502</v>
      </c>
      <c r="CY98" s="10">
        <v>351981</v>
      </c>
      <c r="CZ98" s="10">
        <v>0</v>
      </c>
      <c r="DA98" s="10">
        <v>0</v>
      </c>
      <c r="DB98" s="10">
        <v>264318</v>
      </c>
      <c r="DC98" s="10">
        <v>125000</v>
      </c>
      <c r="DD98" s="10">
        <v>0</v>
      </c>
      <c r="DE98" s="9">
        <v>5376207</v>
      </c>
      <c r="DF98" s="8">
        <v>899192</v>
      </c>
      <c r="DG98" s="10">
        <v>1287055</v>
      </c>
      <c r="DH98" s="10">
        <v>2099545</v>
      </c>
      <c r="DI98" s="10">
        <v>439013</v>
      </c>
      <c r="DJ98" s="10">
        <v>0</v>
      </c>
      <c r="DK98" s="10">
        <v>0</v>
      </c>
      <c r="DL98" s="10">
        <v>247153</v>
      </c>
      <c r="DM98" s="10">
        <v>151709</v>
      </c>
      <c r="DN98" s="10">
        <v>0</v>
      </c>
      <c r="DO98" s="9">
        <v>5123667</v>
      </c>
      <c r="DP98" s="8">
        <v>939351</v>
      </c>
      <c r="DQ98" s="10">
        <v>1246821</v>
      </c>
      <c r="DR98" s="10">
        <v>2019424</v>
      </c>
      <c r="DS98" s="10">
        <v>269714</v>
      </c>
      <c r="DT98" s="10">
        <v>0</v>
      </c>
      <c r="DU98" s="10">
        <v>0</v>
      </c>
      <c r="DV98" s="10">
        <v>241350</v>
      </c>
      <c r="DW98" s="10">
        <v>168731</v>
      </c>
      <c r="DX98" s="10">
        <v>0</v>
      </c>
      <c r="DY98" s="9">
        <v>4885391</v>
      </c>
      <c r="DZ98" s="8">
        <v>842407</v>
      </c>
      <c r="EA98" s="10">
        <v>1237377</v>
      </c>
      <c r="EB98" s="10">
        <v>1875906</v>
      </c>
      <c r="EC98" s="10">
        <v>551490</v>
      </c>
      <c r="ED98" s="10">
        <v>0</v>
      </c>
      <c r="EE98" s="10">
        <v>0</v>
      </c>
      <c r="EF98" s="10">
        <v>227510</v>
      </c>
      <c r="EG98" s="10">
        <v>145583</v>
      </c>
      <c r="EH98" s="10">
        <v>0</v>
      </c>
      <c r="EI98" s="9">
        <v>4880273</v>
      </c>
      <c r="EJ98" s="8">
        <v>49449</v>
      </c>
      <c r="EK98" s="10">
        <v>4104081</v>
      </c>
      <c r="EL98" s="10">
        <v>822087</v>
      </c>
      <c r="EM98" s="9">
        <v>4975617</v>
      </c>
      <c r="EN98" s="8">
        <v>49449</v>
      </c>
      <c r="EO98" s="10">
        <v>4104081</v>
      </c>
      <c r="EP98" s="10">
        <v>822087</v>
      </c>
      <c r="EQ98" s="9">
        <v>4975617</v>
      </c>
      <c r="ER98" s="8">
        <v>64461</v>
      </c>
      <c r="ES98" s="10">
        <v>4391267</v>
      </c>
      <c r="ET98" s="10">
        <v>1175046</v>
      </c>
      <c r="EU98" s="9">
        <v>5630774</v>
      </c>
      <c r="EV98" s="8">
        <v>79963</v>
      </c>
      <c r="EW98" s="10">
        <v>4341795</v>
      </c>
      <c r="EX98" s="10">
        <v>1175045</v>
      </c>
      <c r="EY98" s="9">
        <v>5596803</v>
      </c>
      <c r="EZ98" s="8">
        <v>97791</v>
      </c>
      <c r="FA98" s="10">
        <v>4740960</v>
      </c>
      <c r="FB98" s="10">
        <v>1338633</v>
      </c>
      <c r="FC98" s="9">
        <v>6177384</v>
      </c>
      <c r="FD98" s="8">
        <v>1494186</v>
      </c>
      <c r="FE98" s="10">
        <v>4668622</v>
      </c>
      <c r="FF98" s="10">
        <v>0</v>
      </c>
      <c r="FG98" s="9">
        <v>6162808</v>
      </c>
      <c r="FH98" s="8">
        <v>1648807</v>
      </c>
      <c r="FI98" s="10">
        <v>4895506</v>
      </c>
      <c r="FJ98" s="10">
        <v>0</v>
      </c>
      <c r="FK98" s="9">
        <v>6544313</v>
      </c>
      <c r="FL98" s="8">
        <v>1802295</v>
      </c>
      <c r="FM98" s="10">
        <v>5112024</v>
      </c>
      <c r="FN98" s="10">
        <v>0</v>
      </c>
      <c r="FO98" s="9">
        <v>6914319</v>
      </c>
      <c r="FP98" s="8">
        <v>1948145</v>
      </c>
      <c r="FQ98" s="10">
        <v>5318654</v>
      </c>
      <c r="FR98" s="10">
        <v>0</v>
      </c>
      <c r="FS98" s="9">
        <v>7266799</v>
      </c>
      <c r="FT98" s="8">
        <v>2086737</v>
      </c>
      <c r="FU98" s="10">
        <v>5515846</v>
      </c>
      <c r="FV98" s="10">
        <v>0</v>
      </c>
      <c r="FW98" s="9">
        <v>7602583</v>
      </c>
      <c r="FX98" s="8">
        <v>2218433</v>
      </c>
      <c r="FY98" s="10">
        <v>5704040</v>
      </c>
      <c r="FZ98" s="10">
        <v>0</v>
      </c>
      <c r="GA98" s="9">
        <v>7922473</v>
      </c>
      <c r="GB98" s="8">
        <v>2148165</v>
      </c>
      <c r="GC98" s="10">
        <v>593381</v>
      </c>
      <c r="GD98" s="13">
        <v>65</v>
      </c>
      <c r="GE98" s="8">
        <v>9476</v>
      </c>
      <c r="GF98" s="10">
        <v>0</v>
      </c>
      <c r="GG98" s="13">
        <v>1</v>
      </c>
      <c r="GH98" s="32">
        <v>0</v>
      </c>
      <c r="GI98" s="10">
        <v>0</v>
      </c>
      <c r="GJ98" s="10">
        <v>0</v>
      </c>
      <c r="GK98" s="10">
        <v>0</v>
      </c>
      <c r="GL98" s="10">
        <v>0</v>
      </c>
      <c r="GM98" s="9">
        <v>0</v>
      </c>
      <c r="GN98" s="78">
        <v>5762</v>
      </c>
      <c r="GO98" s="12">
        <v>5653</v>
      </c>
      <c r="GP98" s="12">
        <v>5575</v>
      </c>
      <c r="GQ98" s="12">
        <v>5551</v>
      </c>
      <c r="GR98" s="12">
        <v>5159</v>
      </c>
      <c r="GS98" s="64">
        <v>4957</v>
      </c>
      <c r="GT98" s="12">
        <v>4662</v>
      </c>
      <c r="GU98" s="12">
        <v>4368</v>
      </c>
      <c r="GV98" s="12">
        <v>4123</v>
      </c>
      <c r="GW98" s="12">
        <v>3974</v>
      </c>
      <c r="GX98" s="5">
        <v>3876</v>
      </c>
      <c r="GY98" s="15">
        <v>41550</v>
      </c>
      <c r="GZ98" s="27">
        <v>3</v>
      </c>
    </row>
    <row r="99" spans="1:208" x14ac:dyDescent="0.25">
      <c r="A99" s="4" t="s">
        <v>422</v>
      </c>
      <c r="B99" s="23" t="s">
        <v>417</v>
      </c>
      <c r="C99" s="8">
        <f t="shared" si="35"/>
        <v>2020.268286516854</v>
      </c>
      <c r="D99" s="10">
        <f t="shared" si="36"/>
        <v>1944.7719484585068</v>
      </c>
      <c r="E99" s="10">
        <f t="shared" si="37"/>
        <v>1896.6039384274027</v>
      </c>
      <c r="F99" s="10">
        <f t="shared" si="38"/>
        <v>2045.0193877551021</v>
      </c>
      <c r="G99" s="10">
        <f t="shared" si="39"/>
        <v>2962.3987422062673</v>
      </c>
      <c r="H99" s="10">
        <f t="shared" si="40"/>
        <v>4052.6381157455407</v>
      </c>
      <c r="I99" s="75">
        <f t="shared" si="41"/>
        <v>2755.0452684678976</v>
      </c>
      <c r="J99" s="75">
        <f t="shared" si="42"/>
        <v>3059.6384104126282</v>
      </c>
      <c r="K99" s="75">
        <f t="shared" si="57"/>
        <v>2798.372340425532</v>
      </c>
      <c r="L99" s="75">
        <f t="shared" si="58"/>
        <v>4960.013365584542</v>
      </c>
      <c r="M99" s="35">
        <f t="shared" si="59"/>
        <v>3875.6150474799124</v>
      </c>
      <c r="N99" s="8">
        <f t="shared" si="43"/>
        <v>107.23182584269662</v>
      </c>
      <c r="O99" s="10">
        <f t="shared" si="44"/>
        <v>991.42384772339767</v>
      </c>
      <c r="P99" s="10">
        <f t="shared" si="45"/>
        <v>985.80416031063658</v>
      </c>
      <c r="Q99" s="10">
        <f t="shared" si="46"/>
        <v>913.93052950910089</v>
      </c>
      <c r="R99" s="10">
        <f t="shared" si="47"/>
        <v>827.96102458905773</v>
      </c>
      <c r="S99" s="10">
        <f t="shared" si="48"/>
        <v>2364.3788446712924</v>
      </c>
      <c r="T99" s="75">
        <f t="shared" si="49"/>
        <v>1507.6711565380451</v>
      </c>
      <c r="U99" s="75">
        <f t="shared" si="50"/>
        <v>2963.3588202713931</v>
      </c>
      <c r="V99" s="75">
        <f t="shared" si="51"/>
        <v>2959.0126052748228</v>
      </c>
      <c r="W99" s="75">
        <f t="shared" si="60"/>
        <v>2780.2151035457846</v>
      </c>
      <c r="X99" s="35">
        <f t="shared" si="61"/>
        <v>2776.753469685902</v>
      </c>
      <c r="Y99" s="39">
        <f t="shared" si="52"/>
        <v>1031272</v>
      </c>
      <c r="Z99" s="32">
        <f t="shared" si="53"/>
        <v>68068</v>
      </c>
      <c r="AA99" s="39">
        <f t="shared" si="54"/>
        <v>67524.786572831261</v>
      </c>
      <c r="AB99" s="93">
        <f t="shared" si="55"/>
        <v>0.21817669528350356</v>
      </c>
      <c r="AC99" s="40">
        <f t="shared" si="56"/>
        <v>2</v>
      </c>
      <c r="AD99" s="69">
        <v>38318261.5</v>
      </c>
      <c r="AE99" s="73">
        <v>19487310</v>
      </c>
      <c r="AF99" s="73">
        <v>36984508</v>
      </c>
      <c r="AG99" s="73">
        <v>4653870.5</v>
      </c>
      <c r="AH99" s="73">
        <v>10983055</v>
      </c>
      <c r="AI99" s="73">
        <v>0</v>
      </c>
      <c r="AJ99" s="73">
        <v>27521637</v>
      </c>
      <c r="AK99" s="73">
        <v>908637</v>
      </c>
      <c r="AL99" s="73">
        <v>0</v>
      </c>
      <c r="AM99" s="71">
        <v>138857279</v>
      </c>
      <c r="AN99" s="69">
        <v>37835469.650000006</v>
      </c>
      <c r="AO99" s="73">
        <v>18491426.210000001</v>
      </c>
      <c r="AP99" s="73">
        <v>65638136.900000006</v>
      </c>
      <c r="AQ99" s="73">
        <v>4328465.66</v>
      </c>
      <c r="AR99" s="73">
        <v>9890685.5099999998</v>
      </c>
      <c r="AS99" s="73">
        <v>0</v>
      </c>
      <c r="AT99" s="73">
        <v>42728458.18</v>
      </c>
      <c r="AU99" s="73">
        <v>1232912</v>
      </c>
      <c r="AV99" s="73">
        <v>0</v>
      </c>
      <c r="AW99" s="71">
        <v>180145554.11000001</v>
      </c>
      <c r="AX99" s="69">
        <v>33056634</v>
      </c>
      <c r="AY99" s="73">
        <v>18281031</v>
      </c>
      <c r="AZ99" s="73">
        <v>27963193</v>
      </c>
      <c r="BA99" s="73">
        <v>3637124</v>
      </c>
      <c r="BB99" s="73">
        <v>1399768</v>
      </c>
      <c r="BC99" s="73">
        <v>0</v>
      </c>
      <c r="BD99" s="73">
        <v>16672298</v>
      </c>
      <c r="BE99" s="73">
        <v>37528</v>
      </c>
      <c r="BF99" s="73">
        <v>0</v>
      </c>
      <c r="BG99" s="71">
        <v>101047576</v>
      </c>
      <c r="BH99" s="69">
        <v>39040587</v>
      </c>
      <c r="BI99" s="73">
        <v>16339801</v>
      </c>
      <c r="BJ99" s="73">
        <v>27091364</v>
      </c>
      <c r="BK99" s="73">
        <v>4062854</v>
      </c>
      <c r="BL99" s="73">
        <v>6726278</v>
      </c>
      <c r="BM99" s="73">
        <v>0</v>
      </c>
      <c r="BN99" s="73">
        <v>17222659</v>
      </c>
      <c r="BO99" s="73">
        <v>488510</v>
      </c>
      <c r="BP99" s="73">
        <v>0</v>
      </c>
      <c r="BQ99" s="71">
        <v>110972053</v>
      </c>
      <c r="BR99" s="69">
        <v>25719658</v>
      </c>
      <c r="BS99" s="73">
        <v>16828573</v>
      </c>
      <c r="BT99" s="73">
        <v>26134508</v>
      </c>
      <c r="BU99" s="73">
        <v>3356682</v>
      </c>
      <c r="BV99" s="73">
        <v>1064714</v>
      </c>
      <c r="BW99" s="73">
        <v>0</v>
      </c>
      <c r="BX99" s="73">
        <v>31210144</v>
      </c>
      <c r="BY99" s="73">
        <v>815000</v>
      </c>
      <c r="BZ99" s="73">
        <v>0</v>
      </c>
      <c r="CA99" s="71">
        <v>105129279</v>
      </c>
      <c r="CB99" s="8">
        <v>23345400</v>
      </c>
      <c r="CC99" s="10">
        <v>18806395</v>
      </c>
      <c r="CD99" s="10">
        <v>25770080</v>
      </c>
      <c r="CE99" s="10">
        <v>3771558</v>
      </c>
      <c r="CF99" s="10">
        <v>571986</v>
      </c>
      <c r="CG99" s="10">
        <v>0</v>
      </c>
      <c r="CH99" s="10">
        <v>80182669</v>
      </c>
      <c r="CI99" s="10">
        <v>2190671</v>
      </c>
      <c r="CJ99" s="10">
        <v>0</v>
      </c>
      <c r="CK99" s="9">
        <v>154638759</v>
      </c>
      <c r="CL99" s="8">
        <v>20969337</v>
      </c>
      <c r="CM99" s="10">
        <v>14876572</v>
      </c>
      <c r="CN99" s="10">
        <v>24210701</v>
      </c>
      <c r="CO99" s="10">
        <v>3338314</v>
      </c>
      <c r="CP99" s="10">
        <v>916092</v>
      </c>
      <c r="CQ99" s="10">
        <v>0</v>
      </c>
      <c r="CR99" s="10">
        <v>45442895</v>
      </c>
      <c r="CS99" s="10">
        <v>3723471</v>
      </c>
      <c r="CT99" s="10">
        <v>0</v>
      </c>
      <c r="CU99" s="9">
        <v>113477382</v>
      </c>
      <c r="CV99" s="8">
        <v>21182640</v>
      </c>
      <c r="CW99" s="10">
        <v>12616516</v>
      </c>
      <c r="CX99" s="10">
        <v>24871395</v>
      </c>
      <c r="CY99" s="10">
        <v>3118735</v>
      </c>
      <c r="CZ99" s="10">
        <v>625038</v>
      </c>
      <c r="DA99" s="10">
        <v>0</v>
      </c>
      <c r="DB99" s="10">
        <v>11738079</v>
      </c>
      <c r="DC99" s="10">
        <v>6063579</v>
      </c>
      <c r="DD99" s="10">
        <v>0</v>
      </c>
      <c r="DE99" s="9">
        <v>80215982</v>
      </c>
      <c r="DF99" s="8">
        <v>20017934</v>
      </c>
      <c r="DG99" s="10">
        <v>12102865</v>
      </c>
      <c r="DH99" s="10">
        <v>22769519</v>
      </c>
      <c r="DI99" s="10">
        <v>2810907</v>
      </c>
      <c r="DJ99" s="10">
        <v>404026</v>
      </c>
      <c r="DK99" s="10">
        <v>0</v>
      </c>
      <c r="DL99" s="10">
        <v>10276804</v>
      </c>
      <c r="DM99" s="10">
        <v>4907008</v>
      </c>
      <c r="DN99" s="10">
        <v>0</v>
      </c>
      <c r="DO99" s="9">
        <v>73289063</v>
      </c>
      <c r="DP99" s="8">
        <v>20249615</v>
      </c>
      <c r="DQ99" s="10">
        <v>11796617</v>
      </c>
      <c r="DR99" s="10">
        <v>22519212</v>
      </c>
      <c r="DS99" s="10">
        <v>2861523</v>
      </c>
      <c r="DT99" s="10">
        <v>854173</v>
      </c>
      <c r="DU99" s="10">
        <v>0</v>
      </c>
      <c r="DV99" s="10">
        <v>11296966</v>
      </c>
      <c r="DW99" s="10">
        <v>622136</v>
      </c>
      <c r="DX99" s="10">
        <v>0</v>
      </c>
      <c r="DY99" s="9">
        <v>70200242</v>
      </c>
      <c r="DZ99" s="8">
        <v>26866684</v>
      </c>
      <c r="EA99" s="10">
        <v>10618645</v>
      </c>
      <c r="EB99" s="10">
        <v>22169439</v>
      </c>
      <c r="EC99" s="10">
        <v>2336726</v>
      </c>
      <c r="ED99" s="10">
        <v>466811</v>
      </c>
      <c r="EE99" s="10">
        <v>0</v>
      </c>
      <c r="EF99" s="10">
        <v>9463246</v>
      </c>
      <c r="EG99" s="10">
        <v>5205031</v>
      </c>
      <c r="EH99" s="10">
        <v>0</v>
      </c>
      <c r="EI99" s="9">
        <v>77126582</v>
      </c>
      <c r="EJ99" s="8">
        <v>0</v>
      </c>
      <c r="EK99" s="10">
        <v>50948763</v>
      </c>
      <c r="EL99" s="10">
        <v>47887000</v>
      </c>
      <c r="EM99" s="9">
        <v>98835763</v>
      </c>
      <c r="EN99" s="8">
        <v>0</v>
      </c>
      <c r="EO99" s="10">
        <v>47882139</v>
      </c>
      <c r="EP99" s="10">
        <v>52403000</v>
      </c>
      <c r="EQ99" s="9">
        <v>100285139</v>
      </c>
      <c r="ER99" s="8">
        <v>0</v>
      </c>
      <c r="ES99" s="10">
        <v>49979519</v>
      </c>
      <c r="ET99" s="10">
        <v>56829000</v>
      </c>
      <c r="EU99" s="9">
        <v>106808519</v>
      </c>
      <c r="EV99" s="8">
        <v>0</v>
      </c>
      <c r="EW99" s="10">
        <v>51670887</v>
      </c>
      <c r="EX99" s="10">
        <v>55336000</v>
      </c>
      <c r="EY99" s="9">
        <v>107006887</v>
      </c>
      <c r="EZ99" s="8">
        <v>0</v>
      </c>
      <c r="FA99" s="10">
        <v>20649000</v>
      </c>
      <c r="FB99" s="10">
        <v>36435953</v>
      </c>
      <c r="FC99" s="9">
        <v>57084953</v>
      </c>
      <c r="FD99" s="8">
        <v>0</v>
      </c>
      <c r="FE99" s="10">
        <v>50457736</v>
      </c>
      <c r="FF99" s="10">
        <v>38483103</v>
      </c>
      <c r="FG99" s="9">
        <v>88940839</v>
      </c>
      <c r="FH99" s="8">
        <v>0</v>
      </c>
      <c r="FI99" s="10">
        <v>23667000</v>
      </c>
      <c r="FJ99" s="10">
        <v>7008128</v>
      </c>
      <c r="FK99" s="9">
        <v>30675128</v>
      </c>
      <c r="FL99" s="8">
        <v>0</v>
      </c>
      <c r="FM99" s="10">
        <v>25095000</v>
      </c>
      <c r="FN99" s="10">
        <v>8044121</v>
      </c>
      <c r="FO99" s="9">
        <v>33139121</v>
      </c>
      <c r="FP99" s="8">
        <v>0</v>
      </c>
      <c r="FQ99" s="10">
        <v>26485999</v>
      </c>
      <c r="FR99" s="10">
        <v>9057170</v>
      </c>
      <c r="FS99" s="9">
        <v>35543169</v>
      </c>
      <c r="FT99" s="8">
        <v>0</v>
      </c>
      <c r="FU99" s="10">
        <v>26486000</v>
      </c>
      <c r="FV99" s="10">
        <v>8984171</v>
      </c>
      <c r="FW99" s="9">
        <v>35470171</v>
      </c>
      <c r="FX99" s="8">
        <v>0</v>
      </c>
      <c r="FY99" s="10">
        <v>1980027</v>
      </c>
      <c r="FZ99" s="10">
        <v>1837426</v>
      </c>
      <c r="GA99" s="9">
        <v>3817453</v>
      </c>
      <c r="GB99" s="8">
        <v>27920824</v>
      </c>
      <c r="GC99" s="10">
        <v>10617572.1555</v>
      </c>
      <c r="GD99" s="13">
        <v>413.49</v>
      </c>
      <c r="GE99" s="8">
        <v>460913</v>
      </c>
      <c r="GF99" s="10">
        <v>35259.844499999999</v>
      </c>
      <c r="GG99" s="13">
        <v>8.32</v>
      </c>
      <c r="GH99" s="32">
        <v>0</v>
      </c>
      <c r="GI99" s="10">
        <v>0</v>
      </c>
      <c r="GJ99" s="10">
        <v>1031272</v>
      </c>
      <c r="GK99" s="10">
        <v>0</v>
      </c>
      <c r="GL99" s="10">
        <v>0</v>
      </c>
      <c r="GM99" s="9">
        <v>1031272</v>
      </c>
      <c r="GN99" s="78">
        <v>35594</v>
      </c>
      <c r="GO99" s="12">
        <v>36071</v>
      </c>
      <c r="GP99" s="12">
        <v>36096</v>
      </c>
      <c r="GQ99" s="12">
        <v>36110</v>
      </c>
      <c r="GR99" s="12">
        <v>37863</v>
      </c>
      <c r="GS99" s="64">
        <v>37617</v>
      </c>
      <c r="GT99" s="12">
        <v>37049</v>
      </c>
      <c r="GU99" s="12">
        <v>36260</v>
      </c>
      <c r="GV99" s="12">
        <v>36055</v>
      </c>
      <c r="GW99" s="12">
        <v>35777</v>
      </c>
      <c r="GX99" s="5">
        <v>35600</v>
      </c>
      <c r="GY99" s="15">
        <v>68068</v>
      </c>
      <c r="GZ99" s="27">
        <v>2</v>
      </c>
    </row>
    <row r="100" spans="1:208" x14ac:dyDescent="0.25">
      <c r="A100" s="4" t="s">
        <v>288</v>
      </c>
      <c r="B100" s="23" t="s">
        <v>287</v>
      </c>
      <c r="C100" s="8">
        <f t="shared" si="35"/>
        <v>3200.8689265536723</v>
      </c>
      <c r="D100" s="10">
        <f t="shared" si="36"/>
        <v>3106.9277244494638</v>
      </c>
      <c r="E100" s="10">
        <f t="shared" si="37"/>
        <v>3378.9705882352941</v>
      </c>
      <c r="F100" s="10">
        <f t="shared" si="38"/>
        <v>3683.3202216066484</v>
      </c>
      <c r="G100" s="10">
        <f t="shared" si="39"/>
        <v>2537.1479224376731</v>
      </c>
      <c r="H100" s="10">
        <f t="shared" si="40"/>
        <v>2027.6696132596685</v>
      </c>
      <c r="I100" s="75">
        <f t="shared" si="41"/>
        <v>1782.8267167381973</v>
      </c>
      <c r="J100" s="75">
        <f t="shared" si="42"/>
        <v>1854.6096173733195</v>
      </c>
      <c r="K100" s="75">
        <f t="shared" si="57"/>
        <v>1523.8468875502008</v>
      </c>
      <c r="L100" s="75">
        <f t="shared" si="58"/>
        <v>2047.4620347394541</v>
      </c>
      <c r="M100" s="35">
        <f t="shared" si="59"/>
        <v>2084.6590570719604</v>
      </c>
      <c r="N100" s="8">
        <f t="shared" si="43"/>
        <v>9411.9949152542376</v>
      </c>
      <c r="O100" s="10">
        <f t="shared" si="44"/>
        <v>8986.3788819875772</v>
      </c>
      <c r="P100" s="10">
        <f t="shared" si="45"/>
        <v>8589.0412895927602</v>
      </c>
      <c r="Q100" s="10">
        <f t="shared" si="46"/>
        <v>7900.0947368421057</v>
      </c>
      <c r="R100" s="10">
        <f t="shared" si="47"/>
        <v>7370.2947368421055</v>
      </c>
      <c r="S100" s="10">
        <f t="shared" si="48"/>
        <v>7253.249723756906</v>
      </c>
      <c r="T100" s="75">
        <f t="shared" si="49"/>
        <v>1150.0804721030042</v>
      </c>
      <c r="U100" s="75">
        <f t="shared" si="50"/>
        <v>1017.9679420889348</v>
      </c>
      <c r="V100" s="75">
        <f t="shared" si="51"/>
        <v>900.47690763052208</v>
      </c>
      <c r="W100" s="75">
        <f t="shared" si="60"/>
        <v>803.34987593052108</v>
      </c>
      <c r="X100" s="35">
        <f t="shared" si="61"/>
        <v>716.50124069478909</v>
      </c>
      <c r="Y100" s="39">
        <f t="shared" si="52"/>
        <v>0</v>
      </c>
      <c r="Z100" s="32">
        <f t="shared" si="53"/>
        <v>40707</v>
      </c>
      <c r="AA100" s="39">
        <f t="shared" si="54"/>
        <v>50724.964814814819</v>
      </c>
      <c r="AB100" s="93">
        <f t="shared" si="55"/>
        <v>0.41256955048870042</v>
      </c>
      <c r="AC100" s="40">
        <f t="shared" si="56"/>
        <v>1</v>
      </c>
      <c r="AD100" s="69">
        <v>1177902</v>
      </c>
      <c r="AE100" s="73">
        <v>1435197</v>
      </c>
      <c r="AF100" s="73">
        <v>253064</v>
      </c>
      <c r="AG100" s="73">
        <v>1261469</v>
      </c>
      <c r="AH100" s="73">
        <v>0</v>
      </c>
      <c r="AI100" s="73">
        <v>2144</v>
      </c>
      <c r="AJ100" s="73">
        <v>70812</v>
      </c>
      <c r="AK100" s="73">
        <v>435290</v>
      </c>
      <c r="AL100" s="73">
        <v>0</v>
      </c>
      <c r="AM100" s="71">
        <v>4635878</v>
      </c>
      <c r="AN100" s="69">
        <v>1154172</v>
      </c>
      <c r="AO100" s="73">
        <v>1298980</v>
      </c>
      <c r="AP100" s="73">
        <v>252832</v>
      </c>
      <c r="AQ100" s="73">
        <v>1295013</v>
      </c>
      <c r="AR100" s="73">
        <v>0</v>
      </c>
      <c r="AS100" s="73">
        <v>2139</v>
      </c>
      <c r="AT100" s="73">
        <v>122500</v>
      </c>
      <c r="AU100" s="73">
        <v>282494</v>
      </c>
      <c r="AV100" s="73">
        <v>0</v>
      </c>
      <c r="AW100" s="71">
        <v>4408130</v>
      </c>
      <c r="AX100" s="69">
        <v>1067088</v>
      </c>
      <c r="AY100" s="73">
        <v>1011996</v>
      </c>
      <c r="AZ100" s="73">
        <v>240483</v>
      </c>
      <c r="BA100" s="73">
        <v>534130</v>
      </c>
      <c r="BB100" s="73">
        <v>100243</v>
      </c>
      <c r="BC100" s="73">
        <v>10503</v>
      </c>
      <c r="BD100" s="73">
        <v>71060</v>
      </c>
      <c r="BE100" s="73">
        <v>0</v>
      </c>
      <c r="BF100" s="73">
        <v>0</v>
      </c>
      <c r="BG100" s="71">
        <v>3035503</v>
      </c>
      <c r="BH100" s="69">
        <v>1270760</v>
      </c>
      <c r="BI100" s="73">
        <v>1042695</v>
      </c>
      <c r="BJ100" s="73">
        <v>219579</v>
      </c>
      <c r="BK100" s="73">
        <v>866326</v>
      </c>
      <c r="BL100" s="73">
        <v>94840</v>
      </c>
      <c r="BM100" s="73">
        <v>8562</v>
      </c>
      <c r="BN100" s="73">
        <v>84053</v>
      </c>
      <c r="BO100" s="73">
        <v>0</v>
      </c>
      <c r="BP100" s="73">
        <v>0</v>
      </c>
      <c r="BQ100" s="71">
        <v>3586815</v>
      </c>
      <c r="BR100" s="69">
        <v>1049894</v>
      </c>
      <c r="BS100" s="73">
        <v>1052722</v>
      </c>
      <c r="BT100" s="73">
        <v>201324</v>
      </c>
      <c r="BU100" s="73">
        <v>357007</v>
      </c>
      <c r="BV100" s="73">
        <v>596578</v>
      </c>
      <c r="BW100" s="73">
        <v>704</v>
      </c>
      <c r="BX100" s="73">
        <v>64960</v>
      </c>
      <c r="BY100" s="73">
        <v>0</v>
      </c>
      <c r="BZ100" s="73">
        <v>0</v>
      </c>
      <c r="CA100" s="71">
        <v>3323189</v>
      </c>
      <c r="CB100" s="8">
        <v>1051867</v>
      </c>
      <c r="CC100" s="10">
        <v>932780</v>
      </c>
      <c r="CD100" s="10">
        <v>1317426</v>
      </c>
      <c r="CE100" s="10">
        <v>248220</v>
      </c>
      <c r="CF100" s="10">
        <v>71684</v>
      </c>
      <c r="CG100" s="10">
        <v>0</v>
      </c>
      <c r="CH100" s="10">
        <v>48105</v>
      </c>
      <c r="CI100" s="10">
        <v>0</v>
      </c>
      <c r="CJ100" s="10">
        <v>0</v>
      </c>
      <c r="CK100" s="9">
        <v>3670082</v>
      </c>
      <c r="CL100" s="8">
        <v>1380105</v>
      </c>
      <c r="CM100" s="10">
        <v>1075984</v>
      </c>
      <c r="CN100" s="10">
        <v>1669605</v>
      </c>
      <c r="CO100" s="10">
        <v>341909</v>
      </c>
      <c r="CP100" s="10">
        <v>43924</v>
      </c>
      <c r="CQ100" s="10">
        <v>24082</v>
      </c>
      <c r="CR100" s="10">
        <v>43943</v>
      </c>
      <c r="CS100" s="10">
        <v>14424286</v>
      </c>
      <c r="CT100" s="10">
        <v>0</v>
      </c>
      <c r="CU100" s="9">
        <v>19003838</v>
      </c>
      <c r="CV100" s="8">
        <v>1516481</v>
      </c>
      <c r="CW100" s="10">
        <v>1423961</v>
      </c>
      <c r="CX100" s="10">
        <v>3183889</v>
      </c>
      <c r="CY100" s="10">
        <v>367156</v>
      </c>
      <c r="CZ100" s="10">
        <v>0</v>
      </c>
      <c r="DA100" s="10">
        <v>5802</v>
      </c>
      <c r="DB100" s="10">
        <v>151104</v>
      </c>
      <c r="DC100" s="10">
        <v>0</v>
      </c>
      <c r="DD100" s="10">
        <v>0</v>
      </c>
      <c r="DE100" s="9">
        <v>6648393</v>
      </c>
      <c r="DF100" s="8">
        <v>1073248</v>
      </c>
      <c r="DG100" s="10">
        <v>1120356</v>
      </c>
      <c r="DH100" s="10">
        <v>3407342</v>
      </c>
      <c r="DI100" s="10">
        <v>265970</v>
      </c>
      <c r="DJ100" s="10">
        <v>60438</v>
      </c>
      <c r="DK100" s="10">
        <v>6138</v>
      </c>
      <c r="DL100" s="10">
        <v>40528</v>
      </c>
      <c r="DM100" s="10">
        <v>0</v>
      </c>
      <c r="DN100" s="10">
        <v>0</v>
      </c>
      <c r="DO100" s="9">
        <v>5974020</v>
      </c>
      <c r="DP100" s="8">
        <v>1107085</v>
      </c>
      <c r="DQ100" s="10">
        <v>934870</v>
      </c>
      <c r="DR100" s="10">
        <v>3120959</v>
      </c>
      <c r="DS100" s="10">
        <v>228896</v>
      </c>
      <c r="DT100" s="10">
        <v>38491</v>
      </c>
      <c r="DU100" s="10">
        <v>12667</v>
      </c>
      <c r="DV100" s="10">
        <v>59401</v>
      </c>
      <c r="DW100" s="10">
        <v>0</v>
      </c>
      <c r="DX100" s="10">
        <v>0</v>
      </c>
      <c r="DY100" s="9">
        <v>5502369</v>
      </c>
      <c r="DZ100" s="8">
        <v>732497</v>
      </c>
      <c r="EA100" s="10">
        <v>1201909</v>
      </c>
      <c r="EB100" s="10">
        <v>3289938</v>
      </c>
      <c r="EC100" s="10">
        <v>333103</v>
      </c>
      <c r="ED100" s="10">
        <v>59172</v>
      </c>
      <c r="EE100" s="10">
        <v>13774</v>
      </c>
      <c r="EF100" s="10">
        <v>35145</v>
      </c>
      <c r="EG100" s="10">
        <v>0</v>
      </c>
      <c r="EH100" s="10">
        <v>0</v>
      </c>
      <c r="EI100" s="9">
        <v>5665538</v>
      </c>
      <c r="EJ100" s="8">
        <v>0</v>
      </c>
      <c r="EK100" s="10">
        <v>0</v>
      </c>
      <c r="EL100" s="10">
        <v>1443750</v>
      </c>
      <c r="EM100" s="9">
        <v>1443750</v>
      </c>
      <c r="EN100" s="8">
        <v>0</v>
      </c>
      <c r="EO100" s="10">
        <v>0</v>
      </c>
      <c r="EP100" s="10">
        <v>1618750</v>
      </c>
      <c r="EQ100" s="9">
        <v>1618750</v>
      </c>
      <c r="ER100" s="8">
        <v>0</v>
      </c>
      <c r="ES100" s="10">
        <v>0</v>
      </c>
      <c r="ET100" s="10">
        <v>1793750</v>
      </c>
      <c r="EU100" s="9">
        <v>1793750</v>
      </c>
      <c r="EV100" s="8">
        <v>0</v>
      </c>
      <c r="EW100" s="10">
        <v>0</v>
      </c>
      <c r="EX100" s="10">
        <v>1968750</v>
      </c>
      <c r="EY100" s="9">
        <v>1968750</v>
      </c>
      <c r="EZ100" s="8">
        <v>0</v>
      </c>
      <c r="FA100" s="10">
        <v>0</v>
      </c>
      <c r="FB100" s="10">
        <v>2143750</v>
      </c>
      <c r="FC100" s="9">
        <v>2143750</v>
      </c>
      <c r="FD100" s="8">
        <v>0</v>
      </c>
      <c r="FE100" s="10">
        <v>10809632</v>
      </c>
      <c r="FF100" s="10">
        <v>2318750</v>
      </c>
      <c r="FG100" s="9">
        <v>13128382</v>
      </c>
      <c r="FH100" s="8">
        <v>0</v>
      </c>
      <c r="FI100" s="10">
        <v>10809632</v>
      </c>
      <c r="FJ100" s="10">
        <v>2493750</v>
      </c>
      <c r="FK100" s="9">
        <v>13303382</v>
      </c>
      <c r="FL100" s="8">
        <v>0</v>
      </c>
      <c r="FM100" s="10">
        <v>11590921</v>
      </c>
      <c r="FN100" s="10">
        <v>2668750</v>
      </c>
      <c r="FO100" s="9">
        <v>14259671</v>
      </c>
      <c r="FP100" s="8">
        <v>0</v>
      </c>
      <c r="FQ100" s="10">
        <v>12341675</v>
      </c>
      <c r="FR100" s="10">
        <v>2843750</v>
      </c>
      <c r="FS100" s="9">
        <v>15185425</v>
      </c>
      <c r="FT100" s="8">
        <v>0</v>
      </c>
      <c r="FU100" s="10">
        <v>12896127</v>
      </c>
      <c r="FV100" s="10">
        <v>3018750</v>
      </c>
      <c r="FW100" s="9">
        <v>15914877</v>
      </c>
      <c r="FX100" s="8">
        <v>0</v>
      </c>
      <c r="FY100" s="10">
        <v>13465481</v>
      </c>
      <c r="FZ100" s="10">
        <v>3193750</v>
      </c>
      <c r="GA100" s="9">
        <v>16659231</v>
      </c>
      <c r="GB100" s="8">
        <v>1369574.05</v>
      </c>
      <c r="GC100" s="10">
        <v>319707.05</v>
      </c>
      <c r="GD100" s="13">
        <v>27</v>
      </c>
      <c r="GE100" s="8">
        <v>12480</v>
      </c>
      <c r="GF100" s="10">
        <v>350.69</v>
      </c>
      <c r="GG100" s="13">
        <v>1</v>
      </c>
      <c r="GH100" s="32">
        <v>0</v>
      </c>
      <c r="GI100" s="10">
        <v>0</v>
      </c>
      <c r="GJ100" s="10">
        <v>0</v>
      </c>
      <c r="GK100" s="10">
        <v>0</v>
      </c>
      <c r="GL100" s="10">
        <v>0</v>
      </c>
      <c r="GM100" s="9">
        <v>0</v>
      </c>
      <c r="GN100" s="78">
        <v>2015</v>
      </c>
      <c r="GO100" s="12">
        <v>2015</v>
      </c>
      <c r="GP100" s="12">
        <v>1992</v>
      </c>
      <c r="GQ100" s="12">
        <v>1934</v>
      </c>
      <c r="GR100" s="12">
        <v>1864</v>
      </c>
      <c r="GS100" s="64">
        <v>1810</v>
      </c>
      <c r="GT100" s="12">
        <v>1805</v>
      </c>
      <c r="GU100" s="12">
        <v>1805</v>
      </c>
      <c r="GV100" s="12">
        <v>1768</v>
      </c>
      <c r="GW100" s="12">
        <v>1771</v>
      </c>
      <c r="GX100" s="5">
        <v>1770</v>
      </c>
      <c r="GY100" s="15">
        <v>40707</v>
      </c>
      <c r="GZ100" s="27">
        <v>1</v>
      </c>
    </row>
    <row r="101" spans="1:208" x14ac:dyDescent="0.25">
      <c r="A101" s="4" t="s">
        <v>446</v>
      </c>
      <c r="B101" s="23" t="s">
        <v>442</v>
      </c>
      <c r="C101" s="8">
        <f t="shared" ref="C101:C106" si="62">(EI101-EG101)/GX101</f>
        <v>1146.5383297644539</v>
      </c>
      <c r="D101" s="10">
        <f t="shared" ref="D101:D132" si="63">(DY101-DW101)/GW101</f>
        <v>1063.0728948470885</v>
      </c>
      <c r="E101" s="10">
        <f t="shared" ref="E101:E132" si="64">(DO101-DM101)/GV101</f>
        <v>1050.8781288469429</v>
      </c>
      <c r="F101" s="10">
        <f t="shared" ref="F101:F132" si="65">(DE101-DC101)/GU101</f>
        <v>1122.5322772277227</v>
      </c>
      <c r="G101" s="10">
        <f t="shared" si="39"/>
        <v>1122.9121989121988</v>
      </c>
      <c r="H101" s="10">
        <f t="shared" si="40"/>
        <v>1237.524348810872</v>
      </c>
      <c r="I101" s="75">
        <f t="shared" si="41"/>
        <v>1813.6617594254938</v>
      </c>
      <c r="J101" s="75">
        <f t="shared" si="42"/>
        <v>1593.572234409276</v>
      </c>
      <c r="K101" s="75">
        <f t="shared" si="57"/>
        <v>3098.5086994986727</v>
      </c>
      <c r="L101" s="75">
        <f t="shared" si="58"/>
        <v>1565.38001553197</v>
      </c>
      <c r="M101" s="35">
        <f t="shared" si="59"/>
        <v>1706.4271725826193</v>
      </c>
      <c r="N101" s="8">
        <f t="shared" ref="N101:N106" si="66">(GA101/GX101)</f>
        <v>1233.0732334047109</v>
      </c>
      <c r="O101" s="10">
        <f t="shared" ref="O101:O132" si="67">(FW101/GW101)</f>
        <v>1152.8634268956851</v>
      </c>
      <c r="P101" s="10">
        <f t="shared" ref="P101:P132" si="68">(FS101/GV101)</f>
        <v>1218.9991793188346</v>
      </c>
      <c r="Q101" s="10">
        <f t="shared" ref="Q101:Q132" si="69">(FO101/GU101)</f>
        <v>1125.2776237623762</v>
      </c>
      <c r="R101" s="10">
        <f t="shared" si="47"/>
        <v>994.0322455322455</v>
      </c>
      <c r="S101" s="10">
        <f t="shared" si="48"/>
        <v>892.84711211778028</v>
      </c>
      <c r="T101" s="75">
        <f t="shared" si="49"/>
        <v>776.67253141831236</v>
      </c>
      <c r="U101" s="75">
        <f t="shared" si="50"/>
        <v>411.21278596051394</v>
      </c>
      <c r="V101" s="75">
        <f t="shared" si="51"/>
        <v>193.04983780595694</v>
      </c>
      <c r="W101" s="75">
        <f t="shared" si="60"/>
        <v>145.1208904996117</v>
      </c>
      <c r="X101" s="35">
        <f t="shared" si="61"/>
        <v>110.22562219502244</v>
      </c>
      <c r="Y101" s="39">
        <f t="shared" si="52"/>
        <v>0</v>
      </c>
      <c r="Z101" s="32">
        <f t="shared" si="53"/>
        <v>70208</v>
      </c>
      <c r="AA101" s="39">
        <f t="shared" si="54"/>
        <v>60583.05</v>
      </c>
      <c r="AB101" s="93">
        <f t="shared" si="55"/>
        <v>0.32336540895968835</v>
      </c>
      <c r="AC101" s="40">
        <f t="shared" si="56"/>
        <v>4</v>
      </c>
      <c r="AD101" s="69">
        <v>2947359</v>
      </c>
      <c r="AE101" s="73">
        <v>725100</v>
      </c>
      <c r="AF101" s="73">
        <v>3444616</v>
      </c>
      <c r="AG101" s="73">
        <v>427850</v>
      </c>
      <c r="AH101" s="73">
        <v>80250</v>
      </c>
      <c r="AI101" s="73">
        <v>0</v>
      </c>
      <c r="AJ101" s="73">
        <v>739731</v>
      </c>
      <c r="AK101" s="73">
        <v>171584</v>
      </c>
      <c r="AL101" s="73">
        <v>0</v>
      </c>
      <c r="AM101" s="71">
        <v>8536490</v>
      </c>
      <c r="AN101" s="69">
        <v>2160059</v>
      </c>
      <c r="AO101" s="73">
        <v>715100</v>
      </c>
      <c r="AP101" s="73">
        <v>2240616</v>
      </c>
      <c r="AQ101" s="73">
        <v>330825</v>
      </c>
      <c r="AR101" s="73">
        <v>72100</v>
      </c>
      <c r="AS101" s="73">
        <v>0</v>
      </c>
      <c r="AT101" s="73">
        <v>528363</v>
      </c>
      <c r="AU101" s="73">
        <v>171584</v>
      </c>
      <c r="AV101" s="73">
        <v>0</v>
      </c>
      <c r="AW101" s="71">
        <v>6218647</v>
      </c>
      <c r="AX101" s="69">
        <v>6372856</v>
      </c>
      <c r="AY101" s="73">
        <v>1351971</v>
      </c>
      <c r="AZ101" s="73">
        <v>2075357</v>
      </c>
      <c r="BA101" s="73">
        <v>181451</v>
      </c>
      <c r="BB101" s="73">
        <v>36171</v>
      </c>
      <c r="BC101" s="73">
        <v>0</v>
      </c>
      <c r="BD101" s="73">
        <v>489237</v>
      </c>
      <c r="BE101" s="73">
        <v>193004</v>
      </c>
      <c r="BF101" s="73">
        <v>0</v>
      </c>
      <c r="BG101" s="71">
        <v>10700047</v>
      </c>
      <c r="BH101" s="69">
        <v>1876201</v>
      </c>
      <c r="BI101" s="73">
        <v>737864</v>
      </c>
      <c r="BJ101" s="73">
        <v>1629087</v>
      </c>
      <c r="BK101" s="73">
        <v>347629</v>
      </c>
      <c r="BL101" s="73">
        <v>34947</v>
      </c>
      <c r="BM101" s="73">
        <v>0</v>
      </c>
      <c r="BN101" s="73">
        <v>459361</v>
      </c>
      <c r="BO101" s="73">
        <v>106204</v>
      </c>
      <c r="BP101" s="73">
        <v>0</v>
      </c>
      <c r="BQ101" s="71">
        <v>5191293</v>
      </c>
      <c r="BR101" s="69">
        <v>2320785</v>
      </c>
      <c r="BS101" s="73">
        <v>656329</v>
      </c>
      <c r="BT101" s="73">
        <v>1590421</v>
      </c>
      <c r="BU101" s="73">
        <v>99544</v>
      </c>
      <c r="BV101" s="73">
        <v>32090</v>
      </c>
      <c r="BW101" s="73">
        <v>0</v>
      </c>
      <c r="BX101" s="73">
        <v>351879</v>
      </c>
      <c r="BY101" s="73">
        <v>106204</v>
      </c>
      <c r="BZ101" s="73">
        <v>0</v>
      </c>
      <c r="CA101" s="71">
        <v>5157252</v>
      </c>
      <c r="CB101" s="8">
        <v>614379</v>
      </c>
      <c r="CC101" s="10">
        <v>596248</v>
      </c>
      <c r="CD101" s="10">
        <v>1413340</v>
      </c>
      <c r="CE101" s="10">
        <v>337724</v>
      </c>
      <c r="CF101" s="10">
        <v>29861</v>
      </c>
      <c r="CG101" s="10">
        <v>0</v>
      </c>
      <c r="CH101" s="10">
        <v>286650</v>
      </c>
      <c r="CI101" s="10">
        <v>106204</v>
      </c>
      <c r="CJ101" s="10">
        <v>0</v>
      </c>
      <c r="CK101" s="9">
        <v>3384406</v>
      </c>
      <c r="CL101" s="8">
        <v>564495</v>
      </c>
      <c r="CM101" s="10">
        <v>480501</v>
      </c>
      <c r="CN101" s="10">
        <v>1368488</v>
      </c>
      <c r="CO101" s="10">
        <v>109491</v>
      </c>
      <c r="CP101" s="10">
        <v>28178</v>
      </c>
      <c r="CQ101" s="10">
        <v>0</v>
      </c>
      <c r="CR101" s="10">
        <v>339223</v>
      </c>
      <c r="CS101" s="10">
        <v>97354</v>
      </c>
      <c r="CT101" s="10">
        <v>0</v>
      </c>
      <c r="CU101" s="9">
        <v>2987730</v>
      </c>
      <c r="CV101" s="8">
        <v>548729</v>
      </c>
      <c r="CW101" s="10">
        <v>470419</v>
      </c>
      <c r="CX101" s="10">
        <v>1360855</v>
      </c>
      <c r="CY101" s="10">
        <v>95543</v>
      </c>
      <c r="CZ101" s="10">
        <v>28330</v>
      </c>
      <c r="DA101" s="10">
        <v>0</v>
      </c>
      <c r="DB101" s="10">
        <v>330518</v>
      </c>
      <c r="DC101" s="10">
        <v>106204</v>
      </c>
      <c r="DD101" s="10">
        <v>0</v>
      </c>
      <c r="DE101" s="9">
        <v>2940598</v>
      </c>
      <c r="DF101" s="8">
        <v>509129</v>
      </c>
      <c r="DG101" s="10">
        <v>477821</v>
      </c>
      <c r="DH101" s="10">
        <v>1231220</v>
      </c>
      <c r="DI101" s="10">
        <v>87735</v>
      </c>
      <c r="DJ101" s="10">
        <v>25475</v>
      </c>
      <c r="DK101" s="10">
        <v>0</v>
      </c>
      <c r="DL101" s="10">
        <v>229610</v>
      </c>
      <c r="DM101" s="10">
        <v>129217</v>
      </c>
      <c r="DN101" s="10">
        <v>0</v>
      </c>
      <c r="DO101" s="9">
        <v>2690207</v>
      </c>
      <c r="DP101" s="8">
        <v>297488</v>
      </c>
      <c r="DQ101" s="10">
        <v>486532</v>
      </c>
      <c r="DR101" s="10">
        <v>1311604</v>
      </c>
      <c r="DS101" s="10">
        <v>158446</v>
      </c>
      <c r="DT101" s="10">
        <v>33311</v>
      </c>
      <c r="DU101" s="10">
        <v>0</v>
      </c>
      <c r="DV101" s="10">
        <v>250174</v>
      </c>
      <c r="DW101" s="10">
        <v>27027</v>
      </c>
      <c r="DX101" s="10">
        <v>0</v>
      </c>
      <c r="DY101" s="9">
        <v>2564582</v>
      </c>
      <c r="DZ101" s="8">
        <v>574194</v>
      </c>
      <c r="EA101" s="10">
        <v>563490</v>
      </c>
      <c r="EB101" s="10">
        <v>1060515</v>
      </c>
      <c r="EC101" s="10">
        <v>169588</v>
      </c>
      <c r="ED101" s="10">
        <v>44727</v>
      </c>
      <c r="EE101" s="10">
        <v>0</v>
      </c>
      <c r="EF101" s="10">
        <v>264653</v>
      </c>
      <c r="EG101" s="10">
        <v>143004</v>
      </c>
      <c r="EH101" s="10">
        <v>0</v>
      </c>
      <c r="EI101" s="9">
        <v>2820171</v>
      </c>
      <c r="EJ101" s="8">
        <v>0</v>
      </c>
      <c r="EK101" s="10">
        <v>540326</v>
      </c>
      <c r="EL101" s="10">
        <v>0</v>
      </c>
      <c r="EM101" s="9">
        <v>540326</v>
      </c>
      <c r="EN101" s="8">
        <v>0</v>
      </c>
      <c r="EO101" s="10">
        <v>560602</v>
      </c>
      <c r="EP101" s="10">
        <v>0</v>
      </c>
      <c r="EQ101" s="9">
        <v>560602</v>
      </c>
      <c r="ER101" s="8">
        <v>0</v>
      </c>
      <c r="ES101" s="10">
        <v>654632</v>
      </c>
      <c r="ET101" s="10">
        <v>0</v>
      </c>
      <c r="EU101" s="9">
        <v>654632</v>
      </c>
      <c r="EV101" s="8">
        <v>0</v>
      </c>
      <c r="EW101" s="10">
        <v>1312180</v>
      </c>
      <c r="EX101" s="10">
        <v>0</v>
      </c>
      <c r="EY101" s="9">
        <v>1312180</v>
      </c>
      <c r="EZ101" s="8">
        <v>685000</v>
      </c>
      <c r="FA101" s="10">
        <v>1478033</v>
      </c>
      <c r="FB101" s="10">
        <v>0</v>
      </c>
      <c r="FC101" s="9">
        <v>2163033</v>
      </c>
      <c r="FD101" s="8">
        <v>750000</v>
      </c>
      <c r="FE101" s="10">
        <v>1615152</v>
      </c>
      <c r="FF101" s="10">
        <v>0</v>
      </c>
      <c r="FG101" s="9">
        <v>2365152</v>
      </c>
      <c r="FH101" s="8">
        <v>810000</v>
      </c>
      <c r="FI101" s="10">
        <v>1748639</v>
      </c>
      <c r="FJ101" s="10">
        <v>0</v>
      </c>
      <c r="FK101" s="9">
        <v>2558639</v>
      </c>
      <c r="FL101" s="8">
        <v>870000</v>
      </c>
      <c r="FM101" s="10">
        <v>1971326</v>
      </c>
      <c r="FN101" s="10">
        <v>0</v>
      </c>
      <c r="FO101" s="9">
        <v>2841326</v>
      </c>
      <c r="FP101" s="8">
        <v>925000</v>
      </c>
      <c r="FQ101" s="10">
        <v>2045701</v>
      </c>
      <c r="FR101" s="10">
        <v>0</v>
      </c>
      <c r="FS101" s="9">
        <v>2970701</v>
      </c>
      <c r="FT101" s="8">
        <v>986490</v>
      </c>
      <c r="FU101" s="10">
        <v>1765395</v>
      </c>
      <c r="FV101" s="10">
        <v>0</v>
      </c>
      <c r="FW101" s="9">
        <v>2751885</v>
      </c>
      <c r="FX101" s="8">
        <v>1051241</v>
      </c>
      <c r="FY101" s="10">
        <v>1827985</v>
      </c>
      <c r="FZ101" s="10">
        <v>0</v>
      </c>
      <c r="GA101" s="9">
        <v>2879226</v>
      </c>
      <c r="GB101" s="8">
        <v>1211661</v>
      </c>
      <c r="GC101" s="10">
        <v>743750</v>
      </c>
      <c r="GD101" s="13">
        <v>20</v>
      </c>
      <c r="GE101" s="8">
        <v>0</v>
      </c>
      <c r="GF101" s="10">
        <v>0</v>
      </c>
      <c r="GG101" s="13">
        <v>0</v>
      </c>
      <c r="GH101" s="32">
        <v>0</v>
      </c>
      <c r="GI101" s="10">
        <v>0</v>
      </c>
      <c r="GJ101" s="10">
        <v>0</v>
      </c>
      <c r="GK101" s="10">
        <v>0</v>
      </c>
      <c r="GL101" s="10">
        <v>0</v>
      </c>
      <c r="GM101" s="9">
        <v>0</v>
      </c>
      <c r="GN101" s="78">
        <v>4902</v>
      </c>
      <c r="GO101" s="12">
        <v>3863</v>
      </c>
      <c r="GP101" s="12">
        <v>3391</v>
      </c>
      <c r="GQ101" s="12">
        <v>3191</v>
      </c>
      <c r="GR101" s="12">
        <v>2785</v>
      </c>
      <c r="GS101" s="64">
        <v>2649</v>
      </c>
      <c r="GT101" s="12">
        <v>2574</v>
      </c>
      <c r="GU101" s="12">
        <v>2525</v>
      </c>
      <c r="GV101" s="12">
        <v>2437</v>
      </c>
      <c r="GW101" s="12">
        <v>2387</v>
      </c>
      <c r="GX101" s="5">
        <v>2335</v>
      </c>
      <c r="GY101" s="15">
        <v>70208</v>
      </c>
      <c r="GZ101" s="27">
        <v>4</v>
      </c>
    </row>
    <row r="102" spans="1:208" x14ac:dyDescent="0.25">
      <c r="A102" s="4" t="s">
        <v>358</v>
      </c>
      <c r="B102" s="23" t="s">
        <v>355</v>
      </c>
      <c r="C102" s="8">
        <f t="shared" si="62"/>
        <v>2247.7336405529954</v>
      </c>
      <c r="D102" s="10">
        <f t="shared" si="63"/>
        <v>2713.7881662149953</v>
      </c>
      <c r="E102" s="10">
        <f t="shared" si="64"/>
        <v>2307.8339333933395</v>
      </c>
      <c r="F102" s="10">
        <f t="shared" si="65"/>
        <v>2652.7601054481547</v>
      </c>
      <c r="G102" s="10">
        <f t="shared" si="39"/>
        <v>2415.709860383944</v>
      </c>
      <c r="H102" s="10">
        <f t="shared" si="40"/>
        <v>2370.5120244862264</v>
      </c>
      <c r="I102" s="75">
        <f t="shared" si="41"/>
        <v>2229.8177447552448</v>
      </c>
      <c r="J102" s="75">
        <f t="shared" si="42"/>
        <v>2352.0098122866893</v>
      </c>
      <c r="K102" s="75">
        <f t="shared" si="57"/>
        <v>2640.9919865035849</v>
      </c>
      <c r="L102" s="75">
        <f t="shared" si="58"/>
        <v>1867.9527426160337</v>
      </c>
      <c r="M102" s="35">
        <f t="shared" si="59"/>
        <v>2142.7544642857142</v>
      </c>
      <c r="N102" s="8">
        <f t="shared" si="66"/>
        <v>0</v>
      </c>
      <c r="O102" s="10">
        <f t="shared" si="67"/>
        <v>0</v>
      </c>
      <c r="P102" s="10">
        <f t="shared" si="68"/>
        <v>0</v>
      </c>
      <c r="Q102" s="10">
        <f t="shared" si="69"/>
        <v>0</v>
      </c>
      <c r="R102" s="10">
        <f t="shared" si="47"/>
        <v>0</v>
      </c>
      <c r="S102" s="10">
        <f t="shared" si="48"/>
        <v>0</v>
      </c>
      <c r="T102" s="75">
        <f t="shared" si="49"/>
        <v>0</v>
      </c>
      <c r="U102" s="75">
        <f t="shared" si="50"/>
        <v>0</v>
      </c>
      <c r="V102" s="75">
        <f t="shared" si="51"/>
        <v>0</v>
      </c>
      <c r="W102" s="75">
        <f t="shared" si="60"/>
        <v>0</v>
      </c>
      <c r="X102" s="35">
        <f t="shared" si="61"/>
        <v>999.35105519480521</v>
      </c>
      <c r="Y102" s="39">
        <f t="shared" si="52"/>
        <v>0</v>
      </c>
      <c r="Z102" s="32">
        <f t="shared" si="53"/>
        <v>35509</v>
      </c>
      <c r="AA102" s="39">
        <f t="shared" si="54"/>
        <v>46495.674418604649</v>
      </c>
      <c r="AB102" s="93">
        <f t="shared" si="55"/>
        <v>0.57161408685878268</v>
      </c>
      <c r="AC102" s="40">
        <f t="shared" si="56"/>
        <v>1</v>
      </c>
      <c r="AD102" s="69">
        <v>2168548</v>
      </c>
      <c r="AE102" s="73">
        <v>2237801</v>
      </c>
      <c r="AF102" s="73">
        <v>426473</v>
      </c>
      <c r="AG102" s="73">
        <v>0</v>
      </c>
      <c r="AH102" s="73">
        <v>0</v>
      </c>
      <c r="AI102" s="73">
        <v>47753</v>
      </c>
      <c r="AJ102" s="73">
        <v>399172</v>
      </c>
      <c r="AK102" s="73">
        <v>0</v>
      </c>
      <c r="AL102" s="73">
        <v>0</v>
      </c>
      <c r="AM102" s="71">
        <v>5279747</v>
      </c>
      <c r="AN102" s="69">
        <v>1641078</v>
      </c>
      <c r="AO102" s="73">
        <v>1653294</v>
      </c>
      <c r="AP102" s="73">
        <v>895618</v>
      </c>
      <c r="AQ102" s="73">
        <v>0</v>
      </c>
      <c r="AR102" s="73">
        <v>0</v>
      </c>
      <c r="AS102" s="73">
        <v>35186</v>
      </c>
      <c r="AT102" s="73">
        <v>201872</v>
      </c>
      <c r="AU102" s="73">
        <v>0</v>
      </c>
      <c r="AV102" s="73">
        <v>0</v>
      </c>
      <c r="AW102" s="71">
        <v>4427048</v>
      </c>
      <c r="AX102" s="69">
        <v>2232072</v>
      </c>
      <c r="AY102" s="73">
        <v>1725130</v>
      </c>
      <c r="AZ102" s="73">
        <v>1796987</v>
      </c>
      <c r="BA102" s="73">
        <v>400525</v>
      </c>
      <c r="BB102" s="73">
        <v>6541</v>
      </c>
      <c r="BC102" s="73">
        <v>500</v>
      </c>
      <c r="BD102" s="73">
        <v>100037</v>
      </c>
      <c r="BE102" s="73">
        <v>55000</v>
      </c>
      <c r="BF102" s="73">
        <v>0</v>
      </c>
      <c r="BG102" s="71">
        <v>6316792</v>
      </c>
      <c r="BH102" s="69">
        <v>1897433</v>
      </c>
      <c r="BI102" s="73">
        <v>1616335</v>
      </c>
      <c r="BJ102" s="73">
        <v>1390476</v>
      </c>
      <c r="BK102" s="73">
        <v>194700</v>
      </c>
      <c r="BL102" s="73">
        <v>42470</v>
      </c>
      <c r="BM102" s="73">
        <v>11682</v>
      </c>
      <c r="BN102" s="73">
        <v>360015</v>
      </c>
      <c r="BO102" s="73">
        <v>0</v>
      </c>
      <c r="BP102" s="73">
        <v>0</v>
      </c>
      <c r="BQ102" s="71">
        <v>5513111</v>
      </c>
      <c r="BR102" s="69">
        <v>1904338</v>
      </c>
      <c r="BS102" s="73">
        <v>1465529</v>
      </c>
      <c r="BT102" s="73">
        <v>1380367</v>
      </c>
      <c r="BU102" s="73">
        <v>204341</v>
      </c>
      <c r="BV102" s="73">
        <v>28708</v>
      </c>
      <c r="BW102" s="73">
        <v>33842</v>
      </c>
      <c r="BX102" s="73">
        <v>84698</v>
      </c>
      <c r="BY102" s="73">
        <v>72837</v>
      </c>
      <c r="BZ102" s="73">
        <v>0</v>
      </c>
      <c r="CA102" s="71">
        <v>5174660</v>
      </c>
      <c r="CB102" s="8">
        <v>2168980</v>
      </c>
      <c r="CC102" s="10">
        <v>1418645</v>
      </c>
      <c r="CD102" s="10">
        <v>1439146</v>
      </c>
      <c r="CE102" s="10">
        <v>223100</v>
      </c>
      <c r="CF102" s="10">
        <v>29499</v>
      </c>
      <c r="CG102" s="10">
        <v>26363</v>
      </c>
      <c r="CH102" s="10">
        <v>115628</v>
      </c>
      <c r="CI102" s="10">
        <v>0</v>
      </c>
      <c r="CJ102" s="10">
        <v>0</v>
      </c>
      <c r="CK102" s="9">
        <v>5421361</v>
      </c>
      <c r="CL102" s="8">
        <v>1686902</v>
      </c>
      <c r="CM102" s="10">
        <v>1416945</v>
      </c>
      <c r="CN102" s="10">
        <v>1920785</v>
      </c>
      <c r="CO102" s="10">
        <v>197054</v>
      </c>
      <c r="CP102" s="10">
        <v>28561</v>
      </c>
      <c r="CQ102" s="10">
        <v>49161</v>
      </c>
      <c r="CR102" s="10">
        <v>237399</v>
      </c>
      <c r="CS102" s="10">
        <v>0</v>
      </c>
      <c r="CT102" s="10">
        <v>0</v>
      </c>
      <c r="CU102" s="9">
        <v>5536807</v>
      </c>
      <c r="CV102" s="8">
        <v>1793888</v>
      </c>
      <c r="CW102" s="10">
        <v>1593028</v>
      </c>
      <c r="CX102" s="10">
        <v>1878948</v>
      </c>
      <c r="CY102" s="10">
        <v>351606</v>
      </c>
      <c r="CZ102" s="10">
        <v>0</v>
      </c>
      <c r="DA102" s="10">
        <v>25190</v>
      </c>
      <c r="DB102" s="10">
        <v>395022</v>
      </c>
      <c r="DC102" s="10">
        <v>0</v>
      </c>
      <c r="DD102" s="10">
        <v>0</v>
      </c>
      <c r="DE102" s="9">
        <v>6037682</v>
      </c>
      <c r="DF102" s="8">
        <v>1505789</v>
      </c>
      <c r="DG102" s="10">
        <v>1512993</v>
      </c>
      <c r="DH102" s="10">
        <v>1446880</v>
      </c>
      <c r="DI102" s="10">
        <v>250720</v>
      </c>
      <c r="DJ102" s="10">
        <v>25510</v>
      </c>
      <c r="DK102" s="10">
        <v>56847</v>
      </c>
      <c r="DL102" s="10">
        <v>329268</v>
      </c>
      <c r="DM102" s="10">
        <v>47240</v>
      </c>
      <c r="DN102" s="10">
        <v>0</v>
      </c>
      <c r="DO102" s="9">
        <v>5175247</v>
      </c>
      <c r="DP102" s="8">
        <v>2562557</v>
      </c>
      <c r="DQ102" s="10">
        <v>1484108</v>
      </c>
      <c r="DR102" s="10">
        <v>1392955</v>
      </c>
      <c r="DS102" s="10">
        <v>207358</v>
      </c>
      <c r="DT102" s="10">
        <v>25141</v>
      </c>
      <c r="DU102" s="10">
        <v>45119</v>
      </c>
      <c r="DV102" s="10">
        <v>291089</v>
      </c>
      <c r="DW102" s="10">
        <v>186000</v>
      </c>
      <c r="DX102" s="10">
        <v>0</v>
      </c>
      <c r="DY102" s="9">
        <v>6194327</v>
      </c>
      <c r="DZ102" s="8">
        <v>1335969</v>
      </c>
      <c r="EA102" s="10">
        <v>1870144</v>
      </c>
      <c r="EB102" s="10">
        <v>1115312</v>
      </c>
      <c r="EC102" s="10">
        <v>197219</v>
      </c>
      <c r="ED102" s="10">
        <v>25315</v>
      </c>
      <c r="EE102" s="10">
        <v>52636</v>
      </c>
      <c r="EF102" s="10">
        <v>280987</v>
      </c>
      <c r="EG102" s="10">
        <v>295000</v>
      </c>
      <c r="EH102" s="10">
        <v>0</v>
      </c>
      <c r="EI102" s="9">
        <v>5172582</v>
      </c>
      <c r="EJ102" s="8">
        <v>598758</v>
      </c>
      <c r="EK102" s="10">
        <v>1863643</v>
      </c>
      <c r="EL102" s="10">
        <v>0</v>
      </c>
      <c r="EM102" s="9">
        <v>2462401</v>
      </c>
      <c r="EN102" s="8">
        <v>0</v>
      </c>
      <c r="EO102" s="10">
        <v>0</v>
      </c>
      <c r="EP102" s="10">
        <v>0</v>
      </c>
      <c r="EQ102" s="9">
        <v>0</v>
      </c>
      <c r="ER102" s="8">
        <v>0</v>
      </c>
      <c r="ES102" s="10">
        <v>0</v>
      </c>
      <c r="ET102" s="10">
        <v>0</v>
      </c>
      <c r="EU102" s="9">
        <v>0</v>
      </c>
      <c r="EV102" s="8">
        <v>0</v>
      </c>
      <c r="EW102" s="10">
        <v>0</v>
      </c>
      <c r="EX102" s="10">
        <v>0</v>
      </c>
      <c r="EY102" s="9">
        <v>0</v>
      </c>
      <c r="EZ102" s="8">
        <v>0</v>
      </c>
      <c r="FA102" s="10">
        <v>0</v>
      </c>
      <c r="FB102" s="10">
        <v>0</v>
      </c>
      <c r="FC102" s="9">
        <v>0</v>
      </c>
      <c r="FD102" s="8">
        <v>0</v>
      </c>
      <c r="FE102" s="10">
        <v>0</v>
      </c>
      <c r="FF102" s="10">
        <v>0</v>
      </c>
      <c r="FG102" s="9">
        <v>0</v>
      </c>
      <c r="FH102" s="8">
        <v>0</v>
      </c>
      <c r="FI102" s="10">
        <v>0</v>
      </c>
      <c r="FJ102" s="10">
        <v>0</v>
      </c>
      <c r="FK102" s="9">
        <v>0</v>
      </c>
      <c r="FL102" s="8">
        <v>0</v>
      </c>
      <c r="FM102" s="10">
        <v>0</v>
      </c>
      <c r="FN102" s="10">
        <v>0</v>
      </c>
      <c r="FO102" s="9">
        <v>0</v>
      </c>
      <c r="FP102" s="8">
        <v>0</v>
      </c>
      <c r="FQ102" s="10">
        <v>0</v>
      </c>
      <c r="FR102" s="10">
        <v>0</v>
      </c>
      <c r="FS102" s="9">
        <v>0</v>
      </c>
      <c r="FT102" s="8">
        <v>0</v>
      </c>
      <c r="FU102" s="10">
        <v>0</v>
      </c>
      <c r="FV102" s="10">
        <v>0</v>
      </c>
      <c r="FW102" s="9">
        <v>0</v>
      </c>
      <c r="FX102" s="8">
        <v>0</v>
      </c>
      <c r="FY102" s="10">
        <v>0</v>
      </c>
      <c r="FZ102" s="10">
        <v>0</v>
      </c>
      <c r="GA102" s="9">
        <v>0</v>
      </c>
      <c r="GB102" s="8">
        <v>1999314</v>
      </c>
      <c r="GC102" s="10">
        <v>531249</v>
      </c>
      <c r="GD102" s="13">
        <v>43</v>
      </c>
      <c r="GE102" s="8">
        <v>0</v>
      </c>
      <c r="GF102" s="10">
        <v>0</v>
      </c>
      <c r="GG102" s="13">
        <v>0</v>
      </c>
      <c r="GH102" s="32">
        <v>0</v>
      </c>
      <c r="GI102" s="10">
        <v>0</v>
      </c>
      <c r="GJ102" s="10">
        <v>0</v>
      </c>
      <c r="GK102" s="10">
        <v>0</v>
      </c>
      <c r="GL102" s="10">
        <v>0</v>
      </c>
      <c r="GM102" s="9">
        <v>0</v>
      </c>
      <c r="GN102" s="78">
        <v>2464</v>
      </c>
      <c r="GO102" s="12">
        <v>2370</v>
      </c>
      <c r="GP102" s="12">
        <v>2371</v>
      </c>
      <c r="GQ102" s="12">
        <v>2344</v>
      </c>
      <c r="GR102" s="12">
        <v>2288</v>
      </c>
      <c r="GS102" s="64">
        <v>2287</v>
      </c>
      <c r="GT102" s="12">
        <v>2292</v>
      </c>
      <c r="GU102" s="12">
        <v>2276</v>
      </c>
      <c r="GV102" s="12">
        <v>2222</v>
      </c>
      <c r="GW102" s="12">
        <v>2214</v>
      </c>
      <c r="GX102" s="5">
        <v>2170</v>
      </c>
      <c r="GY102" s="15">
        <v>35509</v>
      </c>
      <c r="GZ102" s="27">
        <v>1</v>
      </c>
    </row>
    <row r="103" spans="1:208" x14ac:dyDescent="0.25">
      <c r="A103" s="126" t="s">
        <v>528</v>
      </c>
      <c r="B103" s="23" t="s">
        <v>526</v>
      </c>
      <c r="C103" s="8">
        <f t="shared" si="62"/>
        <v>306.53629032258067</v>
      </c>
      <c r="D103" s="10">
        <f t="shared" si="63"/>
        <v>485.15454545454543</v>
      </c>
      <c r="E103" s="10">
        <f t="shared" si="64"/>
        <v>368.25</v>
      </c>
      <c r="F103" s="10">
        <f t="shared" si="65"/>
        <v>392.07296137339057</v>
      </c>
      <c r="G103" s="10">
        <f t="shared" si="39"/>
        <v>484.49579831932772</v>
      </c>
      <c r="H103" s="10">
        <f t="shared" si="40"/>
        <v>493.9075630252101</v>
      </c>
      <c r="I103" s="75">
        <f t="shared" si="41"/>
        <v>495.04583333333335</v>
      </c>
      <c r="J103" s="75">
        <f t="shared" si="42"/>
        <v>621.16528925619832</v>
      </c>
      <c r="K103" s="75">
        <f t="shared" si="57"/>
        <v>711.93522267206481</v>
      </c>
      <c r="L103" s="75">
        <f t="shared" si="58"/>
        <v>0</v>
      </c>
      <c r="M103" s="35">
        <f t="shared" si="59"/>
        <v>0</v>
      </c>
      <c r="N103" s="8">
        <f t="shared" si="66"/>
        <v>0</v>
      </c>
      <c r="O103" s="10">
        <f t="shared" si="67"/>
        <v>0</v>
      </c>
      <c r="P103" s="10">
        <f t="shared" si="68"/>
        <v>91110.698275862072</v>
      </c>
      <c r="Q103" s="10">
        <f t="shared" si="69"/>
        <v>0</v>
      </c>
      <c r="R103" s="10">
        <f t="shared" si="47"/>
        <v>0</v>
      </c>
      <c r="S103" s="10">
        <f t="shared" si="48"/>
        <v>0</v>
      </c>
      <c r="T103" s="75">
        <f t="shared" si="49"/>
        <v>0</v>
      </c>
      <c r="U103" s="75">
        <f t="shared" si="50"/>
        <v>0</v>
      </c>
      <c r="V103" s="75">
        <f t="shared" si="51"/>
        <v>0</v>
      </c>
      <c r="W103" s="75">
        <f t="shared" si="60"/>
        <v>0</v>
      </c>
      <c r="X103" s="35">
        <f t="shared" si="61"/>
        <v>0</v>
      </c>
      <c r="Y103" s="39">
        <f t="shared" si="52"/>
        <v>0</v>
      </c>
      <c r="Z103" s="32">
        <f t="shared" si="53"/>
        <v>69167</v>
      </c>
      <c r="AA103" s="39" t="e">
        <f t="shared" si="54"/>
        <v>#DIV/0!</v>
      </c>
      <c r="AB103" s="93" t="e">
        <f t="shared" si="55"/>
        <v>#DIV/0!</v>
      </c>
      <c r="AC103" s="40">
        <f t="shared" si="56"/>
        <v>0</v>
      </c>
      <c r="AD103" s="69">
        <v>0</v>
      </c>
      <c r="AE103" s="73">
        <v>0</v>
      </c>
      <c r="AF103" s="73">
        <v>0</v>
      </c>
      <c r="AG103" s="73">
        <v>0</v>
      </c>
      <c r="AH103" s="73">
        <v>0</v>
      </c>
      <c r="AI103" s="73">
        <v>0</v>
      </c>
      <c r="AJ103" s="73">
        <v>0</v>
      </c>
      <c r="AK103" s="73">
        <v>0</v>
      </c>
      <c r="AL103" s="73">
        <v>0</v>
      </c>
      <c r="AM103" s="71">
        <v>0</v>
      </c>
      <c r="AN103" s="69">
        <v>0</v>
      </c>
      <c r="AO103" s="73">
        <v>0</v>
      </c>
      <c r="AP103" s="73">
        <v>0</v>
      </c>
      <c r="AQ103" s="73">
        <v>0</v>
      </c>
      <c r="AR103" s="73">
        <v>0</v>
      </c>
      <c r="AS103" s="73">
        <v>0</v>
      </c>
      <c r="AT103" s="73">
        <v>0</v>
      </c>
      <c r="AU103" s="73">
        <v>0</v>
      </c>
      <c r="AV103" s="73">
        <v>0</v>
      </c>
      <c r="AW103" s="71">
        <v>0</v>
      </c>
      <c r="AX103" s="69">
        <v>93092</v>
      </c>
      <c r="AY103" s="73">
        <v>82756</v>
      </c>
      <c r="AZ103" s="73">
        <v>0</v>
      </c>
      <c r="BA103" s="73">
        <v>0</v>
      </c>
      <c r="BB103" s="73">
        <v>0</v>
      </c>
      <c r="BC103" s="73">
        <v>0</v>
      </c>
      <c r="BD103" s="73">
        <v>0</v>
      </c>
      <c r="BE103" s="73">
        <v>4269</v>
      </c>
      <c r="BF103" s="73">
        <v>0</v>
      </c>
      <c r="BG103" s="71">
        <v>180117</v>
      </c>
      <c r="BH103" s="69">
        <v>101454</v>
      </c>
      <c r="BI103" s="73">
        <v>48868</v>
      </c>
      <c r="BJ103" s="73">
        <v>0</v>
      </c>
      <c r="BK103" s="73">
        <v>0</v>
      </c>
      <c r="BL103" s="73">
        <v>0</v>
      </c>
      <c r="BM103" s="73">
        <v>0</v>
      </c>
      <c r="BN103" s="73">
        <v>0</v>
      </c>
      <c r="BO103" s="73">
        <v>2816</v>
      </c>
      <c r="BP103" s="73">
        <v>0</v>
      </c>
      <c r="BQ103" s="71">
        <v>153138</v>
      </c>
      <c r="BR103" s="69">
        <v>87229</v>
      </c>
      <c r="BS103" s="73">
        <v>31460</v>
      </c>
      <c r="BT103" s="73">
        <v>0</v>
      </c>
      <c r="BU103" s="73">
        <v>0</v>
      </c>
      <c r="BV103" s="73">
        <v>0</v>
      </c>
      <c r="BW103" s="73">
        <v>0</v>
      </c>
      <c r="BX103" s="73">
        <v>122</v>
      </c>
      <c r="BY103" s="73">
        <v>2816</v>
      </c>
      <c r="BZ103" s="73">
        <v>0</v>
      </c>
      <c r="CA103" s="71">
        <v>121627</v>
      </c>
      <c r="CB103" s="8">
        <v>85130</v>
      </c>
      <c r="CC103" s="10">
        <v>32320</v>
      </c>
      <c r="CD103" s="10">
        <v>0</v>
      </c>
      <c r="CE103" s="10">
        <v>0</v>
      </c>
      <c r="CF103" s="10">
        <v>0</v>
      </c>
      <c r="CG103" s="10">
        <v>0</v>
      </c>
      <c r="CH103" s="10">
        <v>100</v>
      </c>
      <c r="CI103" s="10">
        <v>3298</v>
      </c>
      <c r="CJ103" s="10">
        <v>0</v>
      </c>
      <c r="CK103" s="9">
        <v>120848</v>
      </c>
      <c r="CL103" s="8">
        <v>84717</v>
      </c>
      <c r="CM103" s="10">
        <v>30443</v>
      </c>
      <c r="CN103" s="10">
        <v>0</v>
      </c>
      <c r="CO103" s="10">
        <v>0</v>
      </c>
      <c r="CP103" s="10">
        <v>0</v>
      </c>
      <c r="CQ103" s="10">
        <v>0</v>
      </c>
      <c r="CR103" s="10">
        <v>150</v>
      </c>
      <c r="CS103" s="10">
        <v>2013</v>
      </c>
      <c r="CT103" s="10">
        <v>0</v>
      </c>
      <c r="CU103" s="9">
        <v>117323</v>
      </c>
      <c r="CV103" s="8">
        <v>80781</v>
      </c>
      <c r="CW103" s="10">
        <v>9170</v>
      </c>
      <c r="CX103" s="10">
        <v>0</v>
      </c>
      <c r="CY103" s="10">
        <v>0</v>
      </c>
      <c r="CZ103" s="10">
        <v>0</v>
      </c>
      <c r="DA103" s="10">
        <v>0</v>
      </c>
      <c r="DB103" s="10">
        <v>1402</v>
      </c>
      <c r="DC103" s="10">
        <v>2264</v>
      </c>
      <c r="DD103" s="10">
        <v>0</v>
      </c>
      <c r="DE103" s="9">
        <v>93617</v>
      </c>
      <c r="DF103" s="8">
        <v>79265</v>
      </c>
      <c r="DG103" s="10">
        <v>2464</v>
      </c>
      <c r="DH103" s="10">
        <v>0</v>
      </c>
      <c r="DI103" s="10">
        <v>0</v>
      </c>
      <c r="DJ103" s="10">
        <v>0</v>
      </c>
      <c r="DK103" s="10">
        <v>0</v>
      </c>
      <c r="DL103" s="10">
        <v>3705</v>
      </c>
      <c r="DM103" s="10">
        <v>2354</v>
      </c>
      <c r="DN103" s="10">
        <v>0</v>
      </c>
      <c r="DO103" s="9">
        <v>87788</v>
      </c>
      <c r="DP103" s="8">
        <v>88460</v>
      </c>
      <c r="DQ103" s="10">
        <v>18019</v>
      </c>
      <c r="DR103" s="10">
        <v>0</v>
      </c>
      <c r="DS103" s="10">
        <v>0</v>
      </c>
      <c r="DT103" s="10">
        <v>0</v>
      </c>
      <c r="DU103" s="10">
        <v>0</v>
      </c>
      <c r="DV103" s="10">
        <v>255</v>
      </c>
      <c r="DW103" s="10">
        <v>2460</v>
      </c>
      <c r="DX103" s="10">
        <v>0</v>
      </c>
      <c r="DY103" s="9">
        <v>109194</v>
      </c>
      <c r="DZ103" s="8">
        <v>69554</v>
      </c>
      <c r="EA103" s="10">
        <v>6092</v>
      </c>
      <c r="EB103" s="10">
        <v>0</v>
      </c>
      <c r="EC103" s="10">
        <v>375</v>
      </c>
      <c r="ED103" s="10">
        <v>0</v>
      </c>
      <c r="EE103" s="10">
        <v>0</v>
      </c>
      <c r="EF103" s="10">
        <v>0</v>
      </c>
      <c r="EG103" s="10">
        <v>375</v>
      </c>
      <c r="EH103" s="10">
        <v>0</v>
      </c>
      <c r="EI103" s="9">
        <v>76396</v>
      </c>
      <c r="EJ103" s="8">
        <v>0</v>
      </c>
      <c r="EK103" s="10">
        <v>0</v>
      </c>
      <c r="EL103" s="10">
        <v>0</v>
      </c>
      <c r="EM103" s="9">
        <v>0</v>
      </c>
      <c r="EN103" s="8">
        <v>0</v>
      </c>
      <c r="EO103" s="10">
        <v>0</v>
      </c>
      <c r="EP103" s="10">
        <v>0</v>
      </c>
      <c r="EQ103" s="9">
        <v>0</v>
      </c>
      <c r="ER103" s="8">
        <v>0</v>
      </c>
      <c r="ES103" s="10">
        <v>0</v>
      </c>
      <c r="ET103" s="10">
        <v>0</v>
      </c>
      <c r="EU103" s="9">
        <v>0</v>
      </c>
      <c r="EV103" s="8">
        <v>0</v>
      </c>
      <c r="EW103" s="10">
        <v>0</v>
      </c>
      <c r="EX103" s="10">
        <v>0</v>
      </c>
      <c r="EY103" s="9">
        <v>0</v>
      </c>
      <c r="EZ103" s="8">
        <v>0</v>
      </c>
      <c r="FA103" s="10">
        <v>0</v>
      </c>
      <c r="FB103" s="10">
        <v>0</v>
      </c>
      <c r="FC103" s="9">
        <v>0</v>
      </c>
      <c r="FD103" s="8">
        <v>0</v>
      </c>
      <c r="FE103" s="10">
        <v>0</v>
      </c>
      <c r="FF103" s="10">
        <v>0</v>
      </c>
      <c r="FG103" s="9">
        <v>0</v>
      </c>
      <c r="FH103" s="8">
        <v>0</v>
      </c>
      <c r="FI103" s="10">
        <v>0</v>
      </c>
      <c r="FJ103" s="10">
        <v>0</v>
      </c>
      <c r="FK103" s="9">
        <v>0</v>
      </c>
      <c r="FL103" s="8">
        <v>0</v>
      </c>
      <c r="FM103" s="10">
        <v>0</v>
      </c>
      <c r="FN103" s="10">
        <v>0</v>
      </c>
      <c r="FO103" s="9">
        <v>0</v>
      </c>
      <c r="FP103" s="8">
        <v>1652438</v>
      </c>
      <c r="FQ103" s="10">
        <v>19485244</v>
      </c>
      <c r="FR103" s="10">
        <v>0</v>
      </c>
      <c r="FS103" s="9">
        <v>21137682</v>
      </c>
      <c r="FT103" s="8">
        <v>0</v>
      </c>
      <c r="FU103" s="10">
        <v>0</v>
      </c>
      <c r="FV103" s="10">
        <v>0</v>
      </c>
      <c r="FW103" s="9">
        <v>0</v>
      </c>
      <c r="FX103" s="8">
        <v>0</v>
      </c>
      <c r="FY103" s="10">
        <v>0</v>
      </c>
      <c r="FZ103" s="10">
        <v>0</v>
      </c>
      <c r="GA103" s="9">
        <v>0</v>
      </c>
      <c r="GB103" s="8">
        <v>0</v>
      </c>
      <c r="GC103" s="10">
        <v>0</v>
      </c>
      <c r="GD103" s="13">
        <v>0</v>
      </c>
      <c r="GE103" s="8">
        <v>0</v>
      </c>
      <c r="GF103" s="10">
        <v>0</v>
      </c>
      <c r="GG103" s="13">
        <v>0</v>
      </c>
      <c r="GH103" s="32">
        <v>0</v>
      </c>
      <c r="GI103" s="10">
        <v>0</v>
      </c>
      <c r="GJ103" s="10">
        <v>0</v>
      </c>
      <c r="GK103" s="10">
        <v>0</v>
      </c>
      <c r="GL103" s="10">
        <v>0</v>
      </c>
      <c r="GM103" s="9">
        <v>0</v>
      </c>
      <c r="GN103" s="78">
        <v>256</v>
      </c>
      <c r="GO103" s="12">
        <v>247</v>
      </c>
      <c r="GP103" s="12">
        <v>247</v>
      </c>
      <c r="GQ103" s="12">
        <v>242</v>
      </c>
      <c r="GR103" s="12">
        <v>240</v>
      </c>
      <c r="GS103" s="64">
        <v>238</v>
      </c>
      <c r="GT103" s="12">
        <v>238</v>
      </c>
      <c r="GU103" s="12">
        <v>233</v>
      </c>
      <c r="GV103" s="12">
        <v>232</v>
      </c>
      <c r="GW103" s="12">
        <v>220</v>
      </c>
      <c r="GX103" s="5">
        <v>248</v>
      </c>
      <c r="GY103" s="15">
        <v>69167</v>
      </c>
      <c r="GZ103" s="27">
        <v>0</v>
      </c>
    </row>
    <row r="104" spans="1:208" x14ac:dyDescent="0.25">
      <c r="A104" s="4" t="s">
        <v>507</v>
      </c>
      <c r="B104" s="23" t="s">
        <v>502</v>
      </c>
      <c r="C104" s="8">
        <f t="shared" si="62"/>
        <v>1676.4316078658185</v>
      </c>
      <c r="D104" s="10">
        <f t="shared" si="63"/>
        <v>1684.9835385055826</v>
      </c>
      <c r="E104" s="10">
        <f t="shared" si="64"/>
        <v>2036.1147556390977</v>
      </c>
      <c r="F104" s="10">
        <f t="shared" si="65"/>
        <v>1768.8463433911386</v>
      </c>
      <c r="G104" s="10">
        <f t="shared" si="39"/>
        <v>1648.1515073545177</v>
      </c>
      <c r="H104" s="10">
        <f t="shared" si="40"/>
        <v>1694.2815604348752</v>
      </c>
      <c r="I104" s="75">
        <f t="shared" si="41"/>
        <v>1667.125703249643</v>
      </c>
      <c r="J104" s="75">
        <f t="shared" si="42"/>
        <v>1893.3909051909052</v>
      </c>
      <c r="K104" s="75">
        <f t="shared" si="57"/>
        <v>2247.6651435757703</v>
      </c>
      <c r="L104" s="75">
        <f t="shared" si="58"/>
        <v>1589.0844086463385</v>
      </c>
      <c r="M104" s="35">
        <f t="shared" si="59"/>
        <v>1471.3899763820505</v>
      </c>
      <c r="N104" s="8">
        <f t="shared" si="66"/>
        <v>1214.3224407171776</v>
      </c>
      <c r="O104" s="10">
        <f t="shared" si="67"/>
        <v>1145.514839202214</v>
      </c>
      <c r="P104" s="10">
        <f t="shared" si="68"/>
        <v>993.31212406015038</v>
      </c>
      <c r="Q104" s="10">
        <f t="shared" si="69"/>
        <v>1172.7998977172347</v>
      </c>
      <c r="R104" s="10">
        <f t="shared" si="47"/>
        <v>980.06158068527805</v>
      </c>
      <c r="S104" s="10">
        <f t="shared" si="48"/>
        <v>1006.5902792581539</v>
      </c>
      <c r="T104" s="75">
        <f t="shared" si="49"/>
        <v>942.15435888823572</v>
      </c>
      <c r="U104" s="75">
        <f t="shared" si="50"/>
        <v>907.51389703989707</v>
      </c>
      <c r="V104" s="75">
        <f t="shared" si="51"/>
        <v>791.6415522951163</v>
      </c>
      <c r="W104" s="75">
        <f t="shared" si="60"/>
        <v>701.47193515246158</v>
      </c>
      <c r="X104" s="35">
        <f t="shared" si="61"/>
        <v>579.0879056082623</v>
      </c>
      <c r="Y104" s="39">
        <f t="shared" si="52"/>
        <v>0</v>
      </c>
      <c r="Z104" s="32">
        <f t="shared" si="53"/>
        <v>58805</v>
      </c>
      <c r="AA104" s="39">
        <f t="shared" si="54"/>
        <v>63253.467479674793</v>
      </c>
      <c r="AB104" s="93">
        <f t="shared" si="55"/>
        <v>0.66964184026493723</v>
      </c>
      <c r="AC104" s="40">
        <f t="shared" si="56"/>
        <v>2</v>
      </c>
      <c r="AD104" s="69">
        <v>6174595</v>
      </c>
      <c r="AE104" s="73">
        <v>11998830</v>
      </c>
      <c r="AF104" s="73">
        <v>15174637</v>
      </c>
      <c r="AG104" s="73">
        <v>1294710</v>
      </c>
      <c r="AH104" s="73">
        <v>102410</v>
      </c>
      <c r="AI104" s="73">
        <v>0</v>
      </c>
      <c r="AJ104" s="73">
        <v>2011611</v>
      </c>
      <c r="AK104" s="73">
        <v>119425308</v>
      </c>
      <c r="AL104" s="73">
        <v>0</v>
      </c>
      <c r="AM104" s="71">
        <v>156182101</v>
      </c>
      <c r="AN104" s="69">
        <v>6308248</v>
      </c>
      <c r="AO104" s="73">
        <v>12414609</v>
      </c>
      <c r="AP104" s="73">
        <v>15987120</v>
      </c>
      <c r="AQ104" s="73">
        <v>1407558</v>
      </c>
      <c r="AR104" s="73">
        <v>178808</v>
      </c>
      <c r="AS104" s="73">
        <v>0</v>
      </c>
      <c r="AT104" s="73">
        <v>2372437</v>
      </c>
      <c r="AU104" s="73">
        <v>34334269</v>
      </c>
      <c r="AV104" s="73">
        <v>0</v>
      </c>
      <c r="AW104" s="71">
        <v>73003049</v>
      </c>
      <c r="AX104" s="69">
        <v>20711499</v>
      </c>
      <c r="AY104" s="73">
        <v>11509115</v>
      </c>
      <c r="AZ104" s="73">
        <v>18596143</v>
      </c>
      <c r="BA104" s="73">
        <v>1114196</v>
      </c>
      <c r="BB104" s="73">
        <v>0</v>
      </c>
      <c r="BC104" s="73">
        <v>0</v>
      </c>
      <c r="BD104" s="73">
        <v>1687099</v>
      </c>
      <c r="BE104" s="73">
        <v>5862543</v>
      </c>
      <c r="BF104" s="73">
        <v>0</v>
      </c>
      <c r="BG104" s="71">
        <v>59480595</v>
      </c>
      <c r="BH104" s="69">
        <v>15964415</v>
      </c>
      <c r="BI104" s="73">
        <v>9982528</v>
      </c>
      <c r="BJ104" s="73">
        <v>15345044</v>
      </c>
      <c r="BK104" s="73">
        <v>1068675</v>
      </c>
      <c r="BL104" s="73">
        <v>0</v>
      </c>
      <c r="BM104" s="73">
        <v>0</v>
      </c>
      <c r="BN104" s="73">
        <v>1774280</v>
      </c>
      <c r="BO104" s="73">
        <v>3767348</v>
      </c>
      <c r="BP104" s="73">
        <v>0</v>
      </c>
      <c r="BQ104" s="71">
        <v>47902290</v>
      </c>
      <c r="BR104" s="69">
        <v>14587692</v>
      </c>
      <c r="BS104" s="73">
        <v>9300750</v>
      </c>
      <c r="BT104" s="73">
        <v>13540482</v>
      </c>
      <c r="BU104" s="73">
        <v>872362</v>
      </c>
      <c r="BV104" s="73">
        <v>0</v>
      </c>
      <c r="BW104" s="73">
        <v>0</v>
      </c>
      <c r="BX104" s="73">
        <v>1406314</v>
      </c>
      <c r="BY104" s="73">
        <v>2693185</v>
      </c>
      <c r="BZ104" s="73">
        <v>0</v>
      </c>
      <c r="CA104" s="71">
        <v>42400785</v>
      </c>
      <c r="CB104" s="8">
        <v>14880246</v>
      </c>
      <c r="CC104" s="10">
        <v>8552662</v>
      </c>
      <c r="CD104" s="10">
        <v>13927631</v>
      </c>
      <c r="CE104" s="10">
        <v>993271</v>
      </c>
      <c r="CF104" s="10">
        <v>0</v>
      </c>
      <c r="CG104" s="10">
        <v>0</v>
      </c>
      <c r="CH104" s="10">
        <v>1385564</v>
      </c>
      <c r="CI104" s="10">
        <v>4394216</v>
      </c>
      <c r="CJ104" s="10">
        <v>0</v>
      </c>
      <c r="CK104" s="9">
        <v>44133590</v>
      </c>
      <c r="CL104" s="8">
        <v>14871449</v>
      </c>
      <c r="CM104" s="10">
        <v>7956688</v>
      </c>
      <c r="CN104" s="10">
        <v>13572454</v>
      </c>
      <c r="CO104" s="10">
        <v>788345</v>
      </c>
      <c r="CP104" s="10">
        <v>0</v>
      </c>
      <c r="CQ104" s="10">
        <v>0</v>
      </c>
      <c r="CR104" s="10">
        <v>1244309</v>
      </c>
      <c r="CS104" s="10">
        <v>1998307</v>
      </c>
      <c r="CT104" s="10">
        <v>0</v>
      </c>
      <c r="CU104" s="9">
        <v>40431552</v>
      </c>
      <c r="CV104" s="8">
        <v>15270908</v>
      </c>
      <c r="CW104" s="10">
        <v>7675267</v>
      </c>
      <c r="CX104" s="10">
        <v>13217349</v>
      </c>
      <c r="CY104" s="10">
        <v>809839</v>
      </c>
      <c r="CZ104" s="10">
        <v>0</v>
      </c>
      <c r="DA104" s="10">
        <v>0</v>
      </c>
      <c r="DB104" s="10">
        <v>1072753</v>
      </c>
      <c r="DC104" s="10">
        <v>2585788</v>
      </c>
      <c r="DD104" s="10">
        <v>0</v>
      </c>
      <c r="DE104" s="9">
        <v>40631904</v>
      </c>
      <c r="DF104" s="8">
        <v>19065224</v>
      </c>
      <c r="DG104" s="10">
        <v>7608348</v>
      </c>
      <c r="DH104" s="10">
        <v>14760163</v>
      </c>
      <c r="DI104" s="10">
        <v>739971</v>
      </c>
      <c r="DJ104" s="10">
        <v>0</v>
      </c>
      <c r="DK104" s="10">
        <v>0</v>
      </c>
      <c r="DL104" s="10">
        <v>1154816</v>
      </c>
      <c r="DM104" s="10">
        <v>4352237</v>
      </c>
      <c r="DN104" s="10">
        <v>0</v>
      </c>
      <c r="DO104" s="9">
        <v>47680759</v>
      </c>
      <c r="DP104" s="8">
        <v>13240852</v>
      </c>
      <c r="DQ104" s="10">
        <v>7200098</v>
      </c>
      <c r="DR104" s="10">
        <v>12556219</v>
      </c>
      <c r="DS104" s="10">
        <v>1051075</v>
      </c>
      <c r="DT104" s="10">
        <v>0</v>
      </c>
      <c r="DU104" s="10">
        <v>0</v>
      </c>
      <c r="DV104" s="10">
        <v>1265641</v>
      </c>
      <c r="DW104" s="10">
        <v>1241412</v>
      </c>
      <c r="DX104" s="10">
        <v>0</v>
      </c>
      <c r="DY104" s="9">
        <v>36555297</v>
      </c>
      <c r="DZ104" s="8">
        <v>13222039</v>
      </c>
      <c r="EA104" s="10">
        <v>6599717</v>
      </c>
      <c r="EB104" s="10">
        <v>12543067</v>
      </c>
      <c r="EC104" s="10">
        <v>1127990</v>
      </c>
      <c r="ED104" s="10">
        <v>0</v>
      </c>
      <c r="EE104" s="10">
        <v>0</v>
      </c>
      <c r="EF104" s="10">
        <v>1289790</v>
      </c>
      <c r="EG104" s="10">
        <v>1460082</v>
      </c>
      <c r="EH104" s="10">
        <v>0</v>
      </c>
      <c r="EI104" s="9">
        <v>36242685</v>
      </c>
      <c r="EJ104" s="8">
        <v>4208000</v>
      </c>
      <c r="EK104" s="10">
        <v>10258194.970000001</v>
      </c>
      <c r="EL104" s="10">
        <v>0</v>
      </c>
      <c r="EM104" s="9">
        <v>14466194.970000001</v>
      </c>
      <c r="EN104" s="8">
        <v>4696852.3100000005</v>
      </c>
      <c r="EO104" s="10">
        <v>12372765.760000002</v>
      </c>
      <c r="EP104" s="10">
        <v>0</v>
      </c>
      <c r="EQ104" s="9">
        <v>17069618.07</v>
      </c>
      <c r="ER104" s="8">
        <v>5170707.6900000004</v>
      </c>
      <c r="ES104" s="10">
        <v>13713901.539999999</v>
      </c>
      <c r="ET104" s="10">
        <v>0</v>
      </c>
      <c r="EU104" s="9">
        <v>18884609.23</v>
      </c>
      <c r="EV104" s="8">
        <v>5782327.29</v>
      </c>
      <c r="EW104" s="10">
        <v>15371821.65</v>
      </c>
      <c r="EX104" s="10">
        <v>0</v>
      </c>
      <c r="EY104" s="9">
        <v>21154148.940000001</v>
      </c>
      <c r="EZ104" s="8">
        <v>6270525.4199999999</v>
      </c>
      <c r="FA104" s="10">
        <v>16169707.1</v>
      </c>
      <c r="FB104" s="10">
        <v>0</v>
      </c>
      <c r="FC104" s="9">
        <v>22440232.52</v>
      </c>
      <c r="FD104" s="8">
        <v>6263852</v>
      </c>
      <c r="FE104" s="10">
        <v>17345723</v>
      </c>
      <c r="FF104" s="10">
        <v>0</v>
      </c>
      <c r="FG104" s="9">
        <v>23609575</v>
      </c>
      <c r="FH104" s="8">
        <v>6750561</v>
      </c>
      <c r="FI104" s="10">
        <v>16103495</v>
      </c>
      <c r="FJ104" s="10">
        <v>0</v>
      </c>
      <c r="FK104" s="9">
        <v>22854056</v>
      </c>
      <c r="FL104" s="8">
        <v>7280386</v>
      </c>
      <c r="FM104" s="10">
        <v>17945367</v>
      </c>
      <c r="FN104" s="10">
        <v>0</v>
      </c>
      <c r="FO104" s="9">
        <v>25225753</v>
      </c>
      <c r="FP104" s="8">
        <v>1652438</v>
      </c>
      <c r="FQ104" s="10">
        <v>19485244</v>
      </c>
      <c r="FR104" s="10">
        <v>0</v>
      </c>
      <c r="FS104" s="9">
        <v>21137682</v>
      </c>
      <c r="FT104" s="8">
        <v>2037620</v>
      </c>
      <c r="FU104" s="10">
        <v>21970080</v>
      </c>
      <c r="FV104" s="10">
        <v>0</v>
      </c>
      <c r="FW104" s="9">
        <v>24007700</v>
      </c>
      <c r="FX104" s="8">
        <v>1786844</v>
      </c>
      <c r="FY104" s="10">
        <v>23407918</v>
      </c>
      <c r="FZ104" s="10">
        <v>0</v>
      </c>
      <c r="GA104" s="9">
        <v>25194762</v>
      </c>
      <c r="GB104" s="8">
        <v>15560353</v>
      </c>
      <c r="GC104" s="10">
        <v>10333880</v>
      </c>
      <c r="GD104" s="13">
        <v>246</v>
      </c>
      <c r="GE104" s="8">
        <v>0</v>
      </c>
      <c r="GF104" s="10">
        <v>0</v>
      </c>
      <c r="GG104" s="13">
        <v>0</v>
      </c>
      <c r="GH104" s="32">
        <v>0</v>
      </c>
      <c r="GI104" s="10">
        <v>0</v>
      </c>
      <c r="GJ104" s="10">
        <v>0</v>
      </c>
      <c r="GK104" s="10">
        <v>0</v>
      </c>
      <c r="GL104" s="10">
        <v>0</v>
      </c>
      <c r="GM104" s="9">
        <v>0</v>
      </c>
      <c r="GN104" s="78">
        <v>24981</v>
      </c>
      <c r="GO104" s="12">
        <v>24334</v>
      </c>
      <c r="GP104" s="12">
        <v>23855</v>
      </c>
      <c r="GQ104" s="12">
        <v>23310</v>
      </c>
      <c r="GR104" s="12">
        <v>23818</v>
      </c>
      <c r="GS104" s="64">
        <v>23455</v>
      </c>
      <c r="GT104" s="12">
        <v>23319</v>
      </c>
      <c r="GU104" s="12">
        <v>21509</v>
      </c>
      <c r="GV104" s="12">
        <v>21280</v>
      </c>
      <c r="GW104" s="12">
        <v>20958</v>
      </c>
      <c r="GX104" s="5">
        <v>20748</v>
      </c>
      <c r="GY104" s="15">
        <v>58805</v>
      </c>
      <c r="GZ104" s="27">
        <v>2</v>
      </c>
    </row>
    <row r="105" spans="1:208" x14ac:dyDescent="0.25">
      <c r="A105" s="4" t="s">
        <v>359</v>
      </c>
      <c r="B105" s="23" t="s">
        <v>355</v>
      </c>
      <c r="C105" s="8">
        <f t="shared" si="62"/>
        <v>1460.5799695354151</v>
      </c>
      <c r="D105" s="10">
        <f t="shared" si="63"/>
        <v>1366.4504743833018</v>
      </c>
      <c r="E105" s="10">
        <f t="shared" si="64"/>
        <v>1318.8501135503407</v>
      </c>
      <c r="F105" s="10">
        <f t="shared" si="65"/>
        <v>1467.4888384411654</v>
      </c>
      <c r="G105" s="10">
        <f t="shared" si="39"/>
        <v>1344.2986725663716</v>
      </c>
      <c r="H105" s="10">
        <f t="shared" si="40"/>
        <v>1392.7482517482517</v>
      </c>
      <c r="I105" s="75">
        <f t="shared" si="41"/>
        <v>1613.8810462199929</v>
      </c>
      <c r="J105" s="75">
        <f t="shared" si="42"/>
        <v>1502.7122623928437</v>
      </c>
      <c r="K105" s="75">
        <f t="shared" si="57"/>
        <v>1692.9610586011343</v>
      </c>
      <c r="L105" s="75">
        <f t="shared" si="58"/>
        <v>1687.1318890155835</v>
      </c>
      <c r="M105" s="35">
        <f t="shared" si="59"/>
        <v>1973.1022326674502</v>
      </c>
      <c r="N105" s="8">
        <f t="shared" si="66"/>
        <v>0</v>
      </c>
      <c r="O105" s="10">
        <f t="shared" si="67"/>
        <v>0</v>
      </c>
      <c r="P105" s="10">
        <f t="shared" si="68"/>
        <v>0</v>
      </c>
      <c r="Q105" s="10">
        <f t="shared" si="69"/>
        <v>0</v>
      </c>
      <c r="R105" s="10">
        <f t="shared" si="47"/>
        <v>0</v>
      </c>
      <c r="S105" s="10">
        <f t="shared" si="48"/>
        <v>0</v>
      </c>
      <c r="T105" s="75">
        <f t="shared" si="49"/>
        <v>0</v>
      </c>
      <c r="U105" s="75">
        <f t="shared" si="50"/>
        <v>0</v>
      </c>
      <c r="V105" s="75">
        <f t="shared" si="51"/>
        <v>0</v>
      </c>
      <c r="W105" s="75">
        <f t="shared" si="60"/>
        <v>0</v>
      </c>
      <c r="X105" s="35">
        <f t="shared" si="61"/>
        <v>0</v>
      </c>
      <c r="Y105" s="39">
        <f t="shared" si="52"/>
        <v>0</v>
      </c>
      <c r="Z105" s="32">
        <f t="shared" si="53"/>
        <v>79345</v>
      </c>
      <c r="AA105" s="39">
        <f t="shared" si="54"/>
        <v>67811.894736842107</v>
      </c>
      <c r="AB105" s="93">
        <f t="shared" si="55"/>
        <v>0.35122342663990896</v>
      </c>
      <c r="AC105" s="40">
        <f t="shared" si="56"/>
        <v>0</v>
      </c>
      <c r="AD105" s="69">
        <v>5037330</v>
      </c>
      <c r="AE105" s="73">
        <v>0</v>
      </c>
      <c r="AF105" s="73">
        <v>0</v>
      </c>
      <c r="AG105" s="73">
        <v>0</v>
      </c>
      <c r="AH105" s="73">
        <v>0</v>
      </c>
      <c r="AI105" s="73">
        <v>0</v>
      </c>
      <c r="AJ105" s="73">
        <v>0</v>
      </c>
      <c r="AK105" s="73">
        <v>0</v>
      </c>
      <c r="AL105" s="73">
        <v>0</v>
      </c>
      <c r="AM105" s="71">
        <v>5037330</v>
      </c>
      <c r="AN105" s="69">
        <v>4438844</v>
      </c>
      <c r="AO105" s="73">
        <v>0</v>
      </c>
      <c r="AP105" s="73">
        <v>0</v>
      </c>
      <c r="AQ105" s="73">
        <v>0</v>
      </c>
      <c r="AR105" s="73">
        <v>0</v>
      </c>
      <c r="AS105" s="73">
        <v>0</v>
      </c>
      <c r="AT105" s="73">
        <v>0</v>
      </c>
      <c r="AU105" s="73">
        <v>0</v>
      </c>
      <c r="AV105" s="73">
        <v>0</v>
      </c>
      <c r="AW105" s="71">
        <v>4438844</v>
      </c>
      <c r="AX105" s="69">
        <v>1160000</v>
      </c>
      <c r="AY105" s="73">
        <v>3258357</v>
      </c>
      <c r="AZ105" s="73">
        <v>59525</v>
      </c>
      <c r="BA105" s="73">
        <v>0</v>
      </c>
      <c r="BB105" s="73">
        <v>0</v>
      </c>
      <c r="BC105" s="73">
        <v>0</v>
      </c>
      <c r="BD105" s="73">
        <v>0</v>
      </c>
      <c r="BE105" s="73">
        <v>308659</v>
      </c>
      <c r="BF105" s="73">
        <v>0</v>
      </c>
      <c r="BG105" s="71">
        <v>4786541</v>
      </c>
      <c r="BH105" s="69">
        <v>1028391</v>
      </c>
      <c r="BI105" s="73">
        <v>2936784</v>
      </c>
      <c r="BJ105" s="73">
        <v>66602</v>
      </c>
      <c r="BK105" s="73">
        <v>0</v>
      </c>
      <c r="BL105" s="73">
        <v>0</v>
      </c>
      <c r="BM105" s="73">
        <v>0</v>
      </c>
      <c r="BN105" s="73">
        <v>0</v>
      </c>
      <c r="BO105" s="73">
        <v>197721</v>
      </c>
      <c r="BP105" s="73">
        <v>0</v>
      </c>
      <c r="BQ105" s="71">
        <v>4229498</v>
      </c>
      <c r="BR105" s="69">
        <v>1663400</v>
      </c>
      <c r="BS105" s="73">
        <v>2840942</v>
      </c>
      <c r="BT105" s="73">
        <v>0</v>
      </c>
      <c r="BU105" s="73">
        <v>0</v>
      </c>
      <c r="BV105" s="73">
        <v>0</v>
      </c>
      <c r="BW105" s="73">
        <v>0</v>
      </c>
      <c r="BX105" s="73">
        <v>0</v>
      </c>
      <c r="BY105" s="73">
        <v>518143</v>
      </c>
      <c r="BZ105" s="73">
        <v>0</v>
      </c>
      <c r="CA105" s="71">
        <v>5022485</v>
      </c>
      <c r="CB105" s="8">
        <v>1123085</v>
      </c>
      <c r="CC105" s="10">
        <v>2661012</v>
      </c>
      <c r="CD105" s="10">
        <v>0</v>
      </c>
      <c r="CE105" s="10">
        <v>0</v>
      </c>
      <c r="CF105" s="10">
        <v>0</v>
      </c>
      <c r="CG105" s="10">
        <v>0</v>
      </c>
      <c r="CH105" s="10">
        <v>0</v>
      </c>
      <c r="CI105" s="10">
        <v>50000</v>
      </c>
      <c r="CJ105" s="10">
        <v>0</v>
      </c>
      <c r="CK105" s="9">
        <v>3834097</v>
      </c>
      <c r="CL105" s="8">
        <v>626652</v>
      </c>
      <c r="CM105" s="10">
        <v>2562122</v>
      </c>
      <c r="CN105" s="10">
        <v>265885</v>
      </c>
      <c r="CO105" s="10">
        <v>191079</v>
      </c>
      <c r="CP105" s="10">
        <v>0</v>
      </c>
      <c r="CQ105" s="10">
        <v>0</v>
      </c>
      <c r="CR105" s="10">
        <v>0</v>
      </c>
      <c r="CS105" s="10">
        <v>6000</v>
      </c>
      <c r="CT105" s="10">
        <v>0</v>
      </c>
      <c r="CU105" s="9">
        <v>3651738</v>
      </c>
      <c r="CV105" s="8">
        <v>722686</v>
      </c>
      <c r="CW105" s="10">
        <v>2491192</v>
      </c>
      <c r="CX105" s="10">
        <v>266503</v>
      </c>
      <c r="CY105" s="10">
        <v>398192</v>
      </c>
      <c r="CZ105" s="10">
        <v>0</v>
      </c>
      <c r="DA105" s="10">
        <v>0</v>
      </c>
      <c r="DB105" s="10">
        <v>0</v>
      </c>
      <c r="DC105" s="10">
        <v>100000</v>
      </c>
      <c r="DD105" s="10">
        <v>0</v>
      </c>
      <c r="DE105" s="9">
        <v>3978573</v>
      </c>
      <c r="DF105" s="8">
        <v>567406</v>
      </c>
      <c r="DG105" s="10">
        <v>2443076</v>
      </c>
      <c r="DH105" s="10">
        <v>236771</v>
      </c>
      <c r="DI105" s="10">
        <v>237149</v>
      </c>
      <c r="DJ105" s="10">
        <v>0</v>
      </c>
      <c r="DK105" s="10">
        <v>0</v>
      </c>
      <c r="DL105" s="10">
        <v>0</v>
      </c>
      <c r="DM105" s="10">
        <v>110000</v>
      </c>
      <c r="DN105" s="10">
        <v>0</v>
      </c>
      <c r="DO105" s="9">
        <v>3594402</v>
      </c>
      <c r="DP105" s="8">
        <v>577669</v>
      </c>
      <c r="DQ105" s="10">
        <v>2426127</v>
      </c>
      <c r="DR105" s="10">
        <v>237624</v>
      </c>
      <c r="DS105" s="10">
        <v>359177</v>
      </c>
      <c r="DT105" s="10">
        <v>0</v>
      </c>
      <c r="DU105" s="10">
        <v>0</v>
      </c>
      <c r="DV105" s="10">
        <v>0</v>
      </c>
      <c r="DW105" s="10">
        <v>317172</v>
      </c>
      <c r="DX105" s="10">
        <v>0</v>
      </c>
      <c r="DY105" s="9">
        <v>3917769</v>
      </c>
      <c r="DZ105" s="8">
        <v>445181</v>
      </c>
      <c r="EA105" s="10">
        <v>2210732</v>
      </c>
      <c r="EB105" s="10">
        <v>240186</v>
      </c>
      <c r="EC105" s="10">
        <v>939384</v>
      </c>
      <c r="ED105" s="10">
        <v>0</v>
      </c>
      <c r="EE105" s="10">
        <v>0</v>
      </c>
      <c r="EF105" s="10">
        <v>0</v>
      </c>
      <c r="EG105" s="10">
        <v>807000</v>
      </c>
      <c r="EH105" s="10">
        <v>0</v>
      </c>
      <c r="EI105" s="9">
        <v>4642483</v>
      </c>
      <c r="EJ105" s="8">
        <v>0</v>
      </c>
      <c r="EK105" s="10">
        <v>0</v>
      </c>
      <c r="EL105" s="10">
        <v>0</v>
      </c>
      <c r="EM105" s="9">
        <v>0</v>
      </c>
      <c r="EN105" s="8">
        <v>0</v>
      </c>
      <c r="EO105" s="10">
        <v>0</v>
      </c>
      <c r="EP105" s="10">
        <v>0</v>
      </c>
      <c r="EQ105" s="9">
        <v>0</v>
      </c>
      <c r="ER105" s="8">
        <v>0</v>
      </c>
      <c r="ES105" s="10">
        <v>0</v>
      </c>
      <c r="ET105" s="10">
        <v>0</v>
      </c>
      <c r="EU105" s="9">
        <v>0</v>
      </c>
      <c r="EV105" s="8">
        <v>0</v>
      </c>
      <c r="EW105" s="10">
        <v>0</v>
      </c>
      <c r="EX105" s="10">
        <v>0</v>
      </c>
      <c r="EY105" s="9">
        <v>0</v>
      </c>
      <c r="EZ105" s="8">
        <v>0</v>
      </c>
      <c r="FA105" s="10">
        <v>0</v>
      </c>
      <c r="FB105" s="10">
        <v>0</v>
      </c>
      <c r="FC105" s="9">
        <v>0</v>
      </c>
      <c r="FD105" s="8">
        <v>0</v>
      </c>
      <c r="FE105" s="10">
        <v>0</v>
      </c>
      <c r="FF105" s="10">
        <v>0</v>
      </c>
      <c r="FG105" s="9">
        <v>0</v>
      </c>
      <c r="FH105" s="8">
        <v>0</v>
      </c>
      <c r="FI105" s="10">
        <v>0</v>
      </c>
      <c r="FJ105" s="10">
        <v>0</v>
      </c>
      <c r="FK105" s="9">
        <v>0</v>
      </c>
      <c r="FL105" s="8">
        <v>0</v>
      </c>
      <c r="FM105" s="10">
        <v>0</v>
      </c>
      <c r="FN105" s="10">
        <v>0</v>
      </c>
      <c r="FO105" s="9">
        <v>0</v>
      </c>
      <c r="FP105" s="8">
        <v>0</v>
      </c>
      <c r="FQ105" s="10">
        <v>0</v>
      </c>
      <c r="FR105" s="10">
        <v>0</v>
      </c>
      <c r="FS105" s="9">
        <v>0</v>
      </c>
      <c r="FT105" s="8">
        <v>0</v>
      </c>
      <c r="FU105" s="10">
        <v>0</v>
      </c>
      <c r="FV105" s="10">
        <v>0</v>
      </c>
      <c r="FW105" s="9">
        <v>0</v>
      </c>
      <c r="FX105" s="8">
        <v>0</v>
      </c>
      <c r="FY105" s="10">
        <v>0</v>
      </c>
      <c r="FZ105" s="10">
        <v>0</v>
      </c>
      <c r="GA105" s="9">
        <v>0</v>
      </c>
      <c r="GB105" s="8">
        <v>1288426</v>
      </c>
      <c r="GC105" s="10">
        <v>270600</v>
      </c>
      <c r="GD105" s="13">
        <v>19</v>
      </c>
      <c r="GE105" s="8">
        <v>0</v>
      </c>
      <c r="GF105" s="10">
        <v>0</v>
      </c>
      <c r="GG105" s="13">
        <v>0</v>
      </c>
      <c r="GH105" s="32">
        <v>0</v>
      </c>
      <c r="GI105" s="10">
        <v>0</v>
      </c>
      <c r="GJ105" s="10">
        <v>0</v>
      </c>
      <c r="GK105" s="10">
        <v>0</v>
      </c>
      <c r="GL105" s="10">
        <v>0</v>
      </c>
      <c r="GM105" s="9">
        <v>0</v>
      </c>
      <c r="GN105" s="78">
        <v>2553</v>
      </c>
      <c r="GO105" s="12">
        <v>2631</v>
      </c>
      <c r="GP105" s="12">
        <v>2645</v>
      </c>
      <c r="GQ105" s="12">
        <v>2683</v>
      </c>
      <c r="GR105" s="12">
        <v>2791</v>
      </c>
      <c r="GS105" s="64">
        <v>2717</v>
      </c>
      <c r="GT105" s="12">
        <v>2712</v>
      </c>
      <c r="GU105" s="12">
        <v>2643</v>
      </c>
      <c r="GV105" s="12">
        <v>2642</v>
      </c>
      <c r="GW105" s="12">
        <v>2635</v>
      </c>
      <c r="GX105" s="5">
        <v>2626</v>
      </c>
      <c r="GY105" s="15">
        <v>79345</v>
      </c>
      <c r="GZ105" s="27">
        <v>0</v>
      </c>
    </row>
    <row r="106" spans="1:208" x14ac:dyDescent="0.25">
      <c r="A106" s="4" t="s">
        <v>306</v>
      </c>
      <c r="B106" s="23" t="s">
        <v>299</v>
      </c>
      <c r="C106" s="8">
        <f t="shared" si="62"/>
        <v>855.43599656357389</v>
      </c>
      <c r="D106" s="10">
        <f t="shared" si="63"/>
        <v>932.50985432733501</v>
      </c>
      <c r="E106" s="10">
        <f t="shared" si="64"/>
        <v>1193.4504545454545</v>
      </c>
      <c r="F106" s="10">
        <f t="shared" si="65"/>
        <v>2354.084533209475</v>
      </c>
      <c r="G106" s="10">
        <f t="shared" si="39"/>
        <v>1112.3869158878504</v>
      </c>
      <c r="H106" s="10">
        <f t="shared" si="40"/>
        <v>1310.6916279069767</v>
      </c>
      <c r="I106" s="75">
        <f t="shared" si="41"/>
        <v>1484.2143522833178</v>
      </c>
      <c r="J106" s="75">
        <f t="shared" si="42"/>
        <v>2649.3169261677549</v>
      </c>
      <c r="K106" s="75">
        <f t="shared" si="57"/>
        <v>2379.3226292022077</v>
      </c>
      <c r="L106" s="75">
        <f t="shared" si="58"/>
        <v>2071.4306905370845</v>
      </c>
      <c r="M106" s="35">
        <f t="shared" si="59"/>
        <v>2164.2289803220037</v>
      </c>
      <c r="N106" s="8">
        <f t="shared" si="66"/>
        <v>0</v>
      </c>
      <c r="O106" s="10">
        <f t="shared" si="67"/>
        <v>0</v>
      </c>
      <c r="P106" s="10">
        <f t="shared" si="68"/>
        <v>0</v>
      </c>
      <c r="Q106" s="10">
        <f t="shared" si="69"/>
        <v>0</v>
      </c>
      <c r="R106" s="10">
        <f t="shared" si="47"/>
        <v>123.13084112149532</v>
      </c>
      <c r="S106" s="10">
        <f t="shared" si="48"/>
        <v>703.95348837209303</v>
      </c>
      <c r="T106" s="75">
        <f t="shared" si="49"/>
        <v>705.26561043802428</v>
      </c>
      <c r="U106" s="75">
        <f t="shared" si="50"/>
        <v>0</v>
      </c>
      <c r="V106" s="75">
        <f t="shared" si="51"/>
        <v>0</v>
      </c>
      <c r="W106" s="75">
        <f t="shared" si="60"/>
        <v>0</v>
      </c>
      <c r="X106" s="35">
        <f t="shared" si="61"/>
        <v>152.22390876565296</v>
      </c>
      <c r="Y106" s="39">
        <f t="shared" si="52"/>
        <v>0</v>
      </c>
      <c r="Z106" s="32">
        <f t="shared" si="53"/>
        <v>105662</v>
      </c>
      <c r="AA106" s="39">
        <f t="shared" si="54"/>
        <v>51736.180826086958</v>
      </c>
      <c r="AB106" s="93">
        <f t="shared" si="55"/>
        <v>0.43342072758391037</v>
      </c>
      <c r="AC106" s="40">
        <f t="shared" si="56"/>
        <v>0</v>
      </c>
      <c r="AD106" s="69">
        <v>1570316</v>
      </c>
      <c r="AE106" s="73">
        <v>1799687</v>
      </c>
      <c r="AF106" s="73">
        <v>1339113</v>
      </c>
      <c r="AG106" s="73">
        <v>130100</v>
      </c>
      <c r="AH106" s="73">
        <v>0</v>
      </c>
      <c r="AI106" s="73">
        <v>0</v>
      </c>
      <c r="AJ106" s="73">
        <v>0</v>
      </c>
      <c r="AK106" s="73">
        <v>38000</v>
      </c>
      <c r="AL106" s="73">
        <v>0</v>
      </c>
      <c r="AM106" s="71">
        <v>4877216</v>
      </c>
      <c r="AN106" s="69">
        <v>1371260</v>
      </c>
      <c r="AO106" s="73">
        <v>1486120</v>
      </c>
      <c r="AP106" s="73">
        <v>1082167</v>
      </c>
      <c r="AQ106" s="73">
        <v>110100</v>
      </c>
      <c r="AR106" s="73">
        <v>0</v>
      </c>
      <c r="AS106" s="73">
        <v>0</v>
      </c>
      <c r="AT106" s="73">
        <v>0</v>
      </c>
      <c r="AU106" s="73">
        <v>110000</v>
      </c>
      <c r="AV106" s="73">
        <v>0</v>
      </c>
      <c r="AW106" s="71">
        <v>4159647</v>
      </c>
      <c r="AX106" s="69">
        <v>2019611</v>
      </c>
      <c r="AY106" s="73">
        <v>1716979</v>
      </c>
      <c r="AZ106" s="73">
        <v>1005400</v>
      </c>
      <c r="BA106" s="73">
        <v>0</v>
      </c>
      <c r="BB106" s="73">
        <v>0</v>
      </c>
      <c r="BC106" s="73">
        <v>0</v>
      </c>
      <c r="BD106" s="73">
        <v>0</v>
      </c>
      <c r="BE106" s="73">
        <v>0</v>
      </c>
      <c r="BF106" s="73">
        <v>0</v>
      </c>
      <c r="BG106" s="71">
        <v>4741990</v>
      </c>
      <c r="BH106" s="69">
        <v>1644359</v>
      </c>
      <c r="BI106" s="73">
        <v>2734281</v>
      </c>
      <c r="BJ106" s="73">
        <v>896150</v>
      </c>
      <c r="BK106" s="73">
        <v>0</v>
      </c>
      <c r="BL106" s="73">
        <v>0</v>
      </c>
      <c r="BM106" s="73">
        <v>0</v>
      </c>
      <c r="BN106" s="73">
        <v>0</v>
      </c>
      <c r="BO106" s="73">
        <v>0</v>
      </c>
      <c r="BP106" s="73">
        <v>0</v>
      </c>
      <c r="BQ106" s="71">
        <v>5274790</v>
      </c>
      <c r="BR106" s="69">
        <v>1549937</v>
      </c>
      <c r="BS106" s="73">
        <v>1001865</v>
      </c>
      <c r="BT106" s="73">
        <v>633322</v>
      </c>
      <c r="BU106" s="73">
        <v>0</v>
      </c>
      <c r="BV106" s="73">
        <v>0</v>
      </c>
      <c r="BW106" s="73">
        <v>0</v>
      </c>
      <c r="BX106" s="73">
        <v>0</v>
      </c>
      <c r="BY106" s="73">
        <v>0</v>
      </c>
      <c r="BZ106" s="73">
        <v>0</v>
      </c>
      <c r="CA106" s="71">
        <v>3185124</v>
      </c>
      <c r="CB106" s="8">
        <v>1334249</v>
      </c>
      <c r="CC106" s="10">
        <v>978004</v>
      </c>
      <c r="CD106" s="10">
        <v>505734</v>
      </c>
      <c r="CE106" s="10">
        <v>0</v>
      </c>
      <c r="CF106" s="10">
        <v>0</v>
      </c>
      <c r="CG106" s="10">
        <v>0</v>
      </c>
      <c r="CH106" s="10">
        <v>0</v>
      </c>
      <c r="CI106" s="10">
        <v>0</v>
      </c>
      <c r="CJ106" s="10">
        <v>0</v>
      </c>
      <c r="CK106" s="9">
        <v>2817987</v>
      </c>
      <c r="CL106" s="8">
        <v>872139</v>
      </c>
      <c r="CM106" s="10">
        <v>950730</v>
      </c>
      <c r="CN106" s="10">
        <v>555914</v>
      </c>
      <c r="CO106" s="10">
        <v>0</v>
      </c>
      <c r="CP106" s="10">
        <v>0</v>
      </c>
      <c r="CQ106" s="10">
        <v>0</v>
      </c>
      <c r="CR106" s="10">
        <v>1725</v>
      </c>
      <c r="CS106" s="10">
        <v>1253720</v>
      </c>
      <c r="CT106" s="10">
        <v>0</v>
      </c>
      <c r="CU106" s="9">
        <v>3634228</v>
      </c>
      <c r="CV106" s="8">
        <v>774151</v>
      </c>
      <c r="CW106" s="10">
        <v>945655</v>
      </c>
      <c r="CX106" s="10">
        <v>3342548</v>
      </c>
      <c r="CY106" s="10">
        <v>0</v>
      </c>
      <c r="CZ106" s="10">
        <v>0</v>
      </c>
      <c r="DA106" s="10">
        <v>0</v>
      </c>
      <c r="DB106" s="10">
        <v>5990</v>
      </c>
      <c r="DC106" s="10">
        <v>340500</v>
      </c>
      <c r="DD106" s="10">
        <v>0</v>
      </c>
      <c r="DE106" s="9">
        <v>5408844</v>
      </c>
      <c r="DF106" s="8">
        <v>906342</v>
      </c>
      <c r="DG106" s="10">
        <v>990369</v>
      </c>
      <c r="DH106" s="10">
        <v>662359</v>
      </c>
      <c r="DI106" s="10">
        <v>17265</v>
      </c>
      <c r="DJ106" s="10">
        <v>0</v>
      </c>
      <c r="DK106" s="10">
        <v>0</v>
      </c>
      <c r="DL106" s="10">
        <v>49256</v>
      </c>
      <c r="DM106" s="10">
        <v>14498</v>
      </c>
      <c r="DN106" s="10">
        <v>0</v>
      </c>
      <c r="DO106" s="9">
        <v>2640089</v>
      </c>
      <c r="DP106" s="8">
        <v>728217</v>
      </c>
      <c r="DQ106" s="10">
        <v>874393</v>
      </c>
      <c r="DR106" s="10">
        <v>528641</v>
      </c>
      <c r="DS106" s="10">
        <v>35088</v>
      </c>
      <c r="DT106" s="10">
        <v>0</v>
      </c>
      <c r="DU106" s="10">
        <v>0</v>
      </c>
      <c r="DV106" s="10">
        <v>10139</v>
      </c>
      <c r="DW106" s="10">
        <v>7000</v>
      </c>
      <c r="DX106" s="10">
        <v>0</v>
      </c>
      <c r="DY106" s="9">
        <v>2183478</v>
      </c>
      <c r="DZ106" s="8">
        <v>599291</v>
      </c>
      <c r="EA106" s="10">
        <v>902512</v>
      </c>
      <c r="EB106" s="10">
        <v>489652</v>
      </c>
      <c r="EC106" s="10">
        <v>0</v>
      </c>
      <c r="ED106" s="10">
        <v>0</v>
      </c>
      <c r="EE106" s="10">
        <v>0</v>
      </c>
      <c r="EF106" s="10">
        <v>0</v>
      </c>
      <c r="EG106" s="10">
        <v>11031</v>
      </c>
      <c r="EH106" s="10">
        <v>0</v>
      </c>
      <c r="EI106" s="9">
        <v>2002486</v>
      </c>
      <c r="EJ106" s="8">
        <v>340372.66000000003</v>
      </c>
      <c r="EK106" s="10">
        <v>0</v>
      </c>
      <c r="EL106" s="10">
        <v>0</v>
      </c>
      <c r="EM106" s="9">
        <v>340372.66000000003</v>
      </c>
      <c r="EN106" s="8">
        <v>0</v>
      </c>
      <c r="EO106" s="10">
        <v>0</v>
      </c>
      <c r="EP106" s="10">
        <v>0</v>
      </c>
      <c r="EQ106" s="9">
        <v>0</v>
      </c>
      <c r="ER106" s="8">
        <v>0</v>
      </c>
      <c r="ES106" s="10">
        <v>0</v>
      </c>
      <c r="ET106" s="10">
        <v>0</v>
      </c>
      <c r="EU106" s="9">
        <v>0</v>
      </c>
      <c r="EV106" s="8">
        <v>0</v>
      </c>
      <c r="EW106" s="10">
        <v>0</v>
      </c>
      <c r="EX106" s="10">
        <v>0</v>
      </c>
      <c r="EY106" s="9">
        <v>0</v>
      </c>
      <c r="EZ106" s="8">
        <v>0</v>
      </c>
      <c r="FA106" s="10">
        <v>0</v>
      </c>
      <c r="FB106" s="10">
        <v>1513500</v>
      </c>
      <c r="FC106" s="9">
        <v>1513500</v>
      </c>
      <c r="FD106" s="8">
        <v>0</v>
      </c>
      <c r="FE106" s="10">
        <v>0</v>
      </c>
      <c r="FF106" s="10">
        <v>1513500</v>
      </c>
      <c r="FG106" s="9">
        <v>1513500</v>
      </c>
      <c r="FH106" s="8">
        <v>0</v>
      </c>
      <c r="FI106" s="10">
        <v>0</v>
      </c>
      <c r="FJ106" s="10">
        <v>263500</v>
      </c>
      <c r="FK106" s="9">
        <v>263500</v>
      </c>
      <c r="FL106" s="8">
        <v>0</v>
      </c>
      <c r="FM106" s="10">
        <v>0</v>
      </c>
      <c r="FN106" s="10">
        <v>0</v>
      </c>
      <c r="FO106" s="9">
        <v>0</v>
      </c>
      <c r="FP106" s="8">
        <v>0</v>
      </c>
      <c r="FQ106" s="10">
        <v>0</v>
      </c>
      <c r="FR106" s="10">
        <v>0</v>
      </c>
      <c r="FS106" s="9">
        <v>0</v>
      </c>
      <c r="FT106" s="8">
        <v>0</v>
      </c>
      <c r="FU106" s="10">
        <v>0</v>
      </c>
      <c r="FV106" s="10">
        <v>0</v>
      </c>
      <c r="FW106" s="9">
        <v>0</v>
      </c>
      <c r="FX106" s="8">
        <v>0</v>
      </c>
      <c r="FY106" s="10">
        <v>0</v>
      </c>
      <c r="FZ106" s="10">
        <v>0</v>
      </c>
      <c r="GA106" s="9">
        <v>0</v>
      </c>
      <c r="GB106" s="8">
        <v>1189932.159</v>
      </c>
      <c r="GC106" s="10">
        <v>565268.79019799992</v>
      </c>
      <c r="GD106" s="13">
        <v>23</v>
      </c>
      <c r="GE106" s="8">
        <v>0</v>
      </c>
      <c r="GF106" s="10">
        <v>0</v>
      </c>
      <c r="GG106" s="13">
        <v>0</v>
      </c>
      <c r="GH106" s="32">
        <v>0</v>
      </c>
      <c r="GI106" s="10">
        <v>0</v>
      </c>
      <c r="GJ106" s="10">
        <v>0</v>
      </c>
      <c r="GK106" s="10">
        <v>0</v>
      </c>
      <c r="GL106" s="10">
        <v>0</v>
      </c>
      <c r="GM106" s="9">
        <v>0</v>
      </c>
      <c r="GN106" s="78">
        <v>2236</v>
      </c>
      <c r="GO106" s="12">
        <v>1955</v>
      </c>
      <c r="GP106" s="12">
        <v>1993</v>
      </c>
      <c r="GQ106" s="12">
        <v>1991</v>
      </c>
      <c r="GR106" s="12">
        <v>2146</v>
      </c>
      <c r="GS106" s="64">
        <v>2150</v>
      </c>
      <c r="GT106" s="12">
        <v>2140</v>
      </c>
      <c r="GU106" s="12">
        <v>2153</v>
      </c>
      <c r="GV106" s="12">
        <v>2200</v>
      </c>
      <c r="GW106" s="12">
        <v>2334</v>
      </c>
      <c r="GX106" s="5">
        <v>2328</v>
      </c>
      <c r="GY106" s="15">
        <v>105662</v>
      </c>
      <c r="GZ106" s="27">
        <v>0</v>
      </c>
    </row>
    <row r="107" spans="1:208" x14ac:dyDescent="0.25">
      <c r="A107" s="4" t="s">
        <v>260</v>
      </c>
      <c r="B107" s="23" t="s">
        <v>258</v>
      </c>
      <c r="C107" s="83" t="s">
        <v>593</v>
      </c>
      <c r="D107" s="10">
        <f t="shared" si="63"/>
        <v>217.20247028355138</v>
      </c>
      <c r="E107" s="10">
        <f t="shared" si="64"/>
        <v>177.11974480615083</v>
      </c>
      <c r="F107" s="10">
        <f t="shared" si="65"/>
        <v>176.7852318629827</v>
      </c>
      <c r="G107" s="10">
        <f t="shared" si="39"/>
        <v>999.20691064579012</v>
      </c>
      <c r="H107" s="10">
        <f t="shared" si="40"/>
        <v>540.90762680488706</v>
      </c>
      <c r="I107" s="75">
        <f t="shared" si="41"/>
        <v>396.90150966183575</v>
      </c>
      <c r="J107" s="75">
        <f t="shared" si="42"/>
        <v>866.36965576545833</v>
      </c>
      <c r="K107" s="75">
        <f t="shared" si="57"/>
        <v>517.21214523545268</v>
      </c>
      <c r="L107" s="75">
        <f t="shared" si="58"/>
        <v>1235.2128402698163</v>
      </c>
      <c r="M107" s="35">
        <f t="shared" si="59"/>
        <v>2405.8185455215435</v>
      </c>
      <c r="N107" s="83" t="s">
        <v>593</v>
      </c>
      <c r="O107" s="10">
        <f t="shared" si="67"/>
        <v>5.0966199614848264</v>
      </c>
      <c r="P107" s="10">
        <f t="shared" si="68"/>
        <v>8.5751676754457717E-2</v>
      </c>
      <c r="Q107" s="10">
        <f t="shared" si="69"/>
        <v>0.16939731782194214</v>
      </c>
      <c r="R107" s="10">
        <f t="shared" si="47"/>
        <v>0.3194365842922719</v>
      </c>
      <c r="S107" s="10">
        <f t="shared" si="48"/>
        <v>593.34752560779953</v>
      </c>
      <c r="T107" s="75">
        <f t="shared" si="49"/>
        <v>531.10748792270533</v>
      </c>
      <c r="U107" s="75">
        <f t="shared" si="50"/>
        <v>454.67497917394456</v>
      </c>
      <c r="V107" s="75">
        <f t="shared" si="51"/>
        <v>0</v>
      </c>
      <c r="W107" s="75">
        <f t="shared" si="60"/>
        <v>0</v>
      </c>
      <c r="X107" s="35">
        <f t="shared" si="61"/>
        <v>0</v>
      </c>
      <c r="Y107" s="39">
        <f t="shared" si="52"/>
        <v>0</v>
      </c>
      <c r="Z107" s="32">
        <f t="shared" si="53"/>
        <v>100459</v>
      </c>
      <c r="AA107" s="39">
        <f t="shared" si="54"/>
        <v>113100.4</v>
      </c>
      <c r="AB107" s="93">
        <f t="shared" si="55"/>
        <v>5.2344330763143224E-2</v>
      </c>
      <c r="AC107" s="40">
        <f t="shared" si="56"/>
        <v>2</v>
      </c>
      <c r="AD107" s="69">
        <v>5742955</v>
      </c>
      <c r="AE107" s="73">
        <v>1827710</v>
      </c>
      <c r="AF107" s="73">
        <v>57999214</v>
      </c>
      <c r="AG107" s="73">
        <v>25484025</v>
      </c>
      <c r="AH107" s="73">
        <v>0</v>
      </c>
      <c r="AI107" s="73">
        <v>45000</v>
      </c>
      <c r="AJ107" s="73">
        <v>305360</v>
      </c>
      <c r="AK107" s="73">
        <v>0</v>
      </c>
      <c r="AL107" s="73">
        <v>0</v>
      </c>
      <c r="AM107" s="71">
        <v>91404264</v>
      </c>
      <c r="AN107" s="69">
        <v>5132600</v>
      </c>
      <c r="AO107" s="73">
        <v>1781860</v>
      </c>
      <c r="AP107" s="73">
        <v>25023623</v>
      </c>
      <c r="AQ107" s="73">
        <v>13695690</v>
      </c>
      <c r="AR107" s="73">
        <v>0</v>
      </c>
      <c r="AS107" s="73">
        <v>40000</v>
      </c>
      <c r="AT107" s="73">
        <v>655355</v>
      </c>
      <c r="AU107" s="73">
        <v>0</v>
      </c>
      <c r="AV107" s="73">
        <v>0</v>
      </c>
      <c r="AW107" s="71">
        <v>46329128</v>
      </c>
      <c r="AX107" s="69">
        <v>3490540</v>
      </c>
      <c r="AY107" s="73">
        <v>8533335</v>
      </c>
      <c r="AZ107" s="73">
        <v>225316</v>
      </c>
      <c r="BA107" s="73">
        <v>6568300</v>
      </c>
      <c r="BB107" s="73">
        <v>0</v>
      </c>
      <c r="BC107" s="73">
        <v>11348</v>
      </c>
      <c r="BD107" s="73">
        <v>743503</v>
      </c>
      <c r="BE107" s="73">
        <v>3620030</v>
      </c>
      <c r="BF107" s="73">
        <v>0</v>
      </c>
      <c r="BG107" s="71">
        <v>23192372</v>
      </c>
      <c r="BH107" s="69">
        <v>21003324</v>
      </c>
      <c r="BI107" s="73">
        <v>1315941</v>
      </c>
      <c r="BJ107" s="73">
        <v>359372</v>
      </c>
      <c r="BK107" s="73">
        <v>5151752</v>
      </c>
      <c r="BL107" s="73">
        <v>0</v>
      </c>
      <c r="BM107" s="73">
        <v>41972</v>
      </c>
      <c r="BN107" s="73">
        <v>4367853</v>
      </c>
      <c r="BO107" s="73">
        <v>19778472</v>
      </c>
      <c r="BP107" s="73">
        <v>0</v>
      </c>
      <c r="BQ107" s="71">
        <v>52018686</v>
      </c>
      <c r="BR107" s="69">
        <v>4553811</v>
      </c>
      <c r="BS107" s="73">
        <v>1787209</v>
      </c>
      <c r="BT107" s="73">
        <v>241108</v>
      </c>
      <c r="BU107" s="73">
        <v>6441886</v>
      </c>
      <c r="BV107" s="73">
        <v>0</v>
      </c>
      <c r="BW107" s="73">
        <v>49523</v>
      </c>
      <c r="BX107" s="73">
        <v>71841</v>
      </c>
      <c r="BY107" s="73">
        <v>4925024</v>
      </c>
      <c r="BZ107" s="73">
        <v>0</v>
      </c>
      <c r="CA107" s="71">
        <v>18070402</v>
      </c>
      <c r="CB107" s="8">
        <v>5431230</v>
      </c>
      <c r="CC107" s="10">
        <v>1305996</v>
      </c>
      <c r="CD107" s="10">
        <v>191691</v>
      </c>
      <c r="CE107" s="10">
        <v>10491354</v>
      </c>
      <c r="CF107" s="10">
        <v>0</v>
      </c>
      <c r="CG107" s="10">
        <v>37932</v>
      </c>
      <c r="CH107" s="10">
        <v>73695</v>
      </c>
      <c r="CI107" s="10">
        <v>11178860</v>
      </c>
      <c r="CJ107" s="10">
        <v>0</v>
      </c>
      <c r="CK107" s="9">
        <v>28710758</v>
      </c>
      <c r="CL107" s="8">
        <v>28925976</v>
      </c>
      <c r="CM107" s="10">
        <v>1064991</v>
      </c>
      <c r="CN107" s="10">
        <v>113160</v>
      </c>
      <c r="CO107" s="10">
        <v>1513737</v>
      </c>
      <c r="CP107" s="10">
        <v>0</v>
      </c>
      <c r="CQ107" s="10">
        <v>33879</v>
      </c>
      <c r="CR107" s="10">
        <v>129032</v>
      </c>
      <c r="CS107" s="10">
        <v>30546595</v>
      </c>
      <c r="CT107" s="10">
        <v>0</v>
      </c>
      <c r="CU107" s="9">
        <v>62327370</v>
      </c>
      <c r="CV107" s="8">
        <v>2944736</v>
      </c>
      <c r="CW107" s="10">
        <v>1524429</v>
      </c>
      <c r="CX107" s="10">
        <v>521608</v>
      </c>
      <c r="CY107" s="10">
        <v>457090</v>
      </c>
      <c r="CZ107" s="10">
        <v>0</v>
      </c>
      <c r="DA107" s="10">
        <v>22756</v>
      </c>
      <c r="DB107" s="10">
        <v>0</v>
      </c>
      <c r="DC107" s="10">
        <v>494611</v>
      </c>
      <c r="DD107" s="10">
        <v>0</v>
      </c>
      <c r="DE107" s="9">
        <v>5965230</v>
      </c>
      <c r="DF107" s="8">
        <v>2543829</v>
      </c>
      <c r="DG107" s="10">
        <v>1300626</v>
      </c>
      <c r="DH107" s="10">
        <v>436856</v>
      </c>
      <c r="DI107" s="10">
        <v>1083926</v>
      </c>
      <c r="DJ107" s="10">
        <v>0</v>
      </c>
      <c r="DK107" s="10">
        <v>48428</v>
      </c>
      <c r="DL107" s="10">
        <v>0</v>
      </c>
      <c r="DM107" s="10">
        <v>90849</v>
      </c>
      <c r="DN107" s="10">
        <v>0</v>
      </c>
      <c r="DO107" s="9">
        <v>5504514</v>
      </c>
      <c r="DP107" s="8">
        <v>2660073</v>
      </c>
      <c r="DQ107" s="10">
        <v>978483</v>
      </c>
      <c r="DR107" s="10">
        <v>306643</v>
      </c>
      <c r="DS107" s="10">
        <v>2548077</v>
      </c>
      <c r="DT107" s="10">
        <v>0</v>
      </c>
      <c r="DU107" s="10">
        <v>48428</v>
      </c>
      <c r="DV107" s="10">
        <v>0</v>
      </c>
      <c r="DW107" s="10">
        <v>0</v>
      </c>
      <c r="DX107" s="10">
        <v>0</v>
      </c>
      <c r="DY107" s="9">
        <v>6541704</v>
      </c>
      <c r="DZ107" s="8">
        <v>573398</v>
      </c>
      <c r="EA107" s="10">
        <v>1080</v>
      </c>
      <c r="EB107" s="10">
        <v>6596</v>
      </c>
      <c r="EC107" s="10">
        <v>0</v>
      </c>
      <c r="ED107" s="10">
        <v>0</v>
      </c>
      <c r="EE107" s="10">
        <v>0</v>
      </c>
      <c r="EF107" s="10">
        <v>0</v>
      </c>
      <c r="EG107" s="10">
        <v>0</v>
      </c>
      <c r="EH107" s="10">
        <v>0</v>
      </c>
      <c r="EI107" s="9">
        <v>581074</v>
      </c>
      <c r="EJ107" s="8">
        <v>0</v>
      </c>
      <c r="EK107" s="10">
        <v>0</v>
      </c>
      <c r="EL107" s="10">
        <v>0</v>
      </c>
      <c r="EM107" s="9">
        <v>0</v>
      </c>
      <c r="EN107" s="8">
        <v>0</v>
      </c>
      <c r="EO107" s="10">
        <v>0</v>
      </c>
      <c r="EP107" s="10">
        <v>0</v>
      </c>
      <c r="EQ107" s="9">
        <v>0</v>
      </c>
      <c r="ER107" s="8">
        <v>0</v>
      </c>
      <c r="ES107" s="10">
        <v>0</v>
      </c>
      <c r="ET107" s="10">
        <v>0</v>
      </c>
      <c r="EU107" s="9">
        <v>0</v>
      </c>
      <c r="EV107" s="8">
        <v>16919820</v>
      </c>
      <c r="EW107" s="10">
        <v>0</v>
      </c>
      <c r="EX107" s="10">
        <v>0</v>
      </c>
      <c r="EY107" s="9">
        <v>16919820</v>
      </c>
      <c r="EZ107" s="8">
        <v>17590280</v>
      </c>
      <c r="FA107" s="10">
        <v>0</v>
      </c>
      <c r="FB107" s="10">
        <v>0</v>
      </c>
      <c r="FC107" s="9">
        <v>17590280</v>
      </c>
      <c r="FD107" s="8">
        <v>19231580</v>
      </c>
      <c r="FE107" s="10">
        <v>0</v>
      </c>
      <c r="FF107" s="10">
        <v>0</v>
      </c>
      <c r="FG107" s="9">
        <v>19231580</v>
      </c>
      <c r="FH107" s="8">
        <v>10160</v>
      </c>
      <c r="FI107" s="10">
        <v>0</v>
      </c>
      <c r="FJ107" s="10">
        <v>0</v>
      </c>
      <c r="FK107" s="9">
        <v>10160</v>
      </c>
      <c r="FL107" s="8">
        <v>5242</v>
      </c>
      <c r="FM107" s="10">
        <v>0</v>
      </c>
      <c r="FN107" s="10">
        <v>0</v>
      </c>
      <c r="FO107" s="9">
        <v>5242</v>
      </c>
      <c r="FP107" s="8">
        <v>2621</v>
      </c>
      <c r="FQ107" s="10">
        <v>0</v>
      </c>
      <c r="FR107" s="10">
        <v>0</v>
      </c>
      <c r="FS107" s="9">
        <v>2621</v>
      </c>
      <c r="FT107" s="8">
        <v>153500</v>
      </c>
      <c r="FU107" s="10">
        <v>0</v>
      </c>
      <c r="FV107" s="10">
        <v>0</v>
      </c>
      <c r="FW107" s="9">
        <v>153500</v>
      </c>
      <c r="FX107" s="8">
        <v>0</v>
      </c>
      <c r="FY107" s="10">
        <v>0</v>
      </c>
      <c r="FZ107" s="10">
        <v>0</v>
      </c>
      <c r="GA107" s="9">
        <v>0</v>
      </c>
      <c r="GB107" s="8">
        <v>2035807.2</v>
      </c>
      <c r="GC107" s="10">
        <v>389260</v>
      </c>
      <c r="GD107" s="13">
        <v>18</v>
      </c>
      <c r="GE107" s="8">
        <v>0</v>
      </c>
      <c r="GF107" s="10">
        <v>0</v>
      </c>
      <c r="GG107" s="13">
        <v>0</v>
      </c>
      <c r="GH107" s="32">
        <v>0</v>
      </c>
      <c r="GI107" s="10">
        <v>0</v>
      </c>
      <c r="GJ107" s="10">
        <v>0</v>
      </c>
      <c r="GK107" s="10">
        <v>0</v>
      </c>
      <c r="GL107" s="10">
        <v>0</v>
      </c>
      <c r="GM107" s="9">
        <v>0</v>
      </c>
      <c r="GN107" s="78">
        <v>37993</v>
      </c>
      <c r="GO107" s="12">
        <v>37507</v>
      </c>
      <c r="GP107" s="12">
        <v>37842</v>
      </c>
      <c r="GQ107" s="12">
        <v>37213</v>
      </c>
      <c r="GR107" s="12">
        <v>33120</v>
      </c>
      <c r="GS107" s="64">
        <v>32412</v>
      </c>
      <c r="GT107" s="12">
        <v>31806</v>
      </c>
      <c r="GU107" s="12">
        <v>30945</v>
      </c>
      <c r="GV107" s="12">
        <v>30565</v>
      </c>
      <c r="GW107" s="12">
        <v>30118</v>
      </c>
      <c r="GX107" s="65" t="s">
        <v>531</v>
      </c>
      <c r="GY107" s="15">
        <v>100459</v>
      </c>
      <c r="GZ107" s="27">
        <v>2</v>
      </c>
    </row>
    <row r="108" spans="1:208" x14ac:dyDescent="0.25">
      <c r="A108" s="4" t="s">
        <v>217</v>
      </c>
      <c r="B108" s="23" t="s">
        <v>216</v>
      </c>
      <c r="C108" s="8">
        <f t="shared" ref="C108:C139" si="70">(EI108-EG108)/GX108</f>
        <v>477.79395604395603</v>
      </c>
      <c r="D108" s="10">
        <f t="shared" si="63"/>
        <v>352.32967032967031</v>
      </c>
      <c r="E108" s="10">
        <f t="shared" si="64"/>
        <v>338.95604395604397</v>
      </c>
      <c r="F108" s="10">
        <f t="shared" si="65"/>
        <v>726.48697916666663</v>
      </c>
      <c r="G108" s="10">
        <f t="shared" si="39"/>
        <v>1053.7116883116882</v>
      </c>
      <c r="H108" s="10">
        <f t="shared" si="40"/>
        <v>2158.7620253164555</v>
      </c>
      <c r="I108" s="75">
        <f t="shared" si="41"/>
        <v>649.33787465940054</v>
      </c>
      <c r="J108" s="75">
        <f t="shared" si="42"/>
        <v>857.16666666666663</v>
      </c>
      <c r="K108" s="75">
        <f t="shared" si="57"/>
        <v>857.96285714285716</v>
      </c>
      <c r="L108" s="75">
        <f t="shared" si="58"/>
        <v>959.44285714285718</v>
      </c>
      <c r="M108" s="35">
        <f t="shared" si="59"/>
        <v>748.43465909090912</v>
      </c>
      <c r="N108" s="8">
        <f t="shared" ref="N108:N139" si="71">(GA108/GX108)</f>
        <v>0</v>
      </c>
      <c r="O108" s="10">
        <f t="shared" si="67"/>
        <v>0</v>
      </c>
      <c r="P108" s="10">
        <f t="shared" si="68"/>
        <v>0</v>
      </c>
      <c r="Q108" s="10">
        <f t="shared" si="69"/>
        <v>0</v>
      </c>
      <c r="R108" s="10">
        <f t="shared" si="47"/>
        <v>0</v>
      </c>
      <c r="S108" s="10">
        <f t="shared" si="48"/>
        <v>0</v>
      </c>
      <c r="T108" s="75">
        <f t="shared" si="49"/>
        <v>0</v>
      </c>
      <c r="U108" s="75">
        <f t="shared" si="50"/>
        <v>264.36781609195401</v>
      </c>
      <c r="V108" s="75">
        <f t="shared" si="51"/>
        <v>222.88062857142859</v>
      </c>
      <c r="W108" s="75">
        <f t="shared" si="60"/>
        <v>0</v>
      </c>
      <c r="X108" s="35">
        <f t="shared" si="61"/>
        <v>204.72633522727273</v>
      </c>
      <c r="Y108" s="39">
        <f t="shared" si="52"/>
        <v>0</v>
      </c>
      <c r="Z108" s="32">
        <f t="shared" si="53"/>
        <v>47917</v>
      </c>
      <c r="AA108" s="39">
        <f t="shared" si="54"/>
        <v>28565.333333333332</v>
      </c>
      <c r="AB108" s="93">
        <f t="shared" si="55"/>
        <v>0.26540355265704796</v>
      </c>
      <c r="AC108" s="40">
        <f t="shared" si="56"/>
        <v>0</v>
      </c>
      <c r="AD108" s="69">
        <v>71860</v>
      </c>
      <c r="AE108" s="73">
        <v>29775</v>
      </c>
      <c r="AF108" s="73">
        <v>90143</v>
      </c>
      <c r="AG108" s="73">
        <v>28359</v>
      </c>
      <c r="AH108" s="73">
        <v>0</v>
      </c>
      <c r="AI108" s="73">
        <v>0</v>
      </c>
      <c r="AJ108" s="73">
        <v>43312</v>
      </c>
      <c r="AK108" s="73">
        <v>0</v>
      </c>
      <c r="AL108" s="73">
        <v>0</v>
      </c>
      <c r="AM108" s="71">
        <v>263449</v>
      </c>
      <c r="AN108" s="69">
        <v>124459</v>
      </c>
      <c r="AO108" s="73">
        <v>18594</v>
      </c>
      <c r="AP108" s="73">
        <v>170443</v>
      </c>
      <c r="AQ108" s="73">
        <v>9010</v>
      </c>
      <c r="AR108" s="73">
        <v>0</v>
      </c>
      <c r="AS108" s="73">
        <v>0</v>
      </c>
      <c r="AT108" s="73">
        <v>13299</v>
      </c>
      <c r="AU108" s="73">
        <v>111810</v>
      </c>
      <c r="AV108" s="73">
        <v>0</v>
      </c>
      <c r="AW108" s="71">
        <v>447615</v>
      </c>
      <c r="AX108" s="69">
        <v>128935</v>
      </c>
      <c r="AY108" s="73">
        <v>18594</v>
      </c>
      <c r="AZ108" s="73">
        <v>130449</v>
      </c>
      <c r="BA108" s="73">
        <v>9010</v>
      </c>
      <c r="BB108" s="73">
        <v>0</v>
      </c>
      <c r="BC108" s="73">
        <v>0</v>
      </c>
      <c r="BD108" s="73">
        <v>13299</v>
      </c>
      <c r="BE108" s="73">
        <v>77219</v>
      </c>
      <c r="BF108" s="73">
        <v>0</v>
      </c>
      <c r="BG108" s="71">
        <v>377506</v>
      </c>
      <c r="BH108" s="69">
        <v>110671</v>
      </c>
      <c r="BI108" s="73">
        <v>26297</v>
      </c>
      <c r="BJ108" s="73">
        <v>140395</v>
      </c>
      <c r="BK108" s="73">
        <v>20931</v>
      </c>
      <c r="BL108" s="73">
        <v>0</v>
      </c>
      <c r="BM108" s="73">
        <v>0</v>
      </c>
      <c r="BN108" s="73">
        <v>0</v>
      </c>
      <c r="BO108" s="73">
        <v>50079</v>
      </c>
      <c r="BP108" s="73">
        <v>0</v>
      </c>
      <c r="BQ108" s="71">
        <v>348373</v>
      </c>
      <c r="BR108" s="69">
        <v>77050</v>
      </c>
      <c r="BS108" s="73">
        <v>24335</v>
      </c>
      <c r="BT108" s="73">
        <v>118352</v>
      </c>
      <c r="BU108" s="73">
        <v>18570</v>
      </c>
      <c r="BV108" s="73">
        <v>0</v>
      </c>
      <c r="BW108" s="73">
        <v>0</v>
      </c>
      <c r="BX108" s="73">
        <v>0</v>
      </c>
      <c r="BY108" s="73">
        <v>85412</v>
      </c>
      <c r="BZ108" s="73">
        <v>0</v>
      </c>
      <c r="CA108" s="71">
        <v>323719</v>
      </c>
      <c r="CB108" s="8">
        <v>325675</v>
      </c>
      <c r="CC108" s="10">
        <v>28361</v>
      </c>
      <c r="CD108" s="10">
        <v>92043</v>
      </c>
      <c r="CE108" s="10">
        <v>406632</v>
      </c>
      <c r="CF108" s="10">
        <v>0</v>
      </c>
      <c r="CG108" s="10">
        <v>0</v>
      </c>
      <c r="CH108" s="10">
        <v>0</v>
      </c>
      <c r="CI108" s="10">
        <v>61783</v>
      </c>
      <c r="CJ108" s="10">
        <v>0</v>
      </c>
      <c r="CK108" s="9">
        <v>914494</v>
      </c>
      <c r="CL108" s="8">
        <v>134568</v>
      </c>
      <c r="CM108" s="10">
        <v>80573</v>
      </c>
      <c r="CN108" s="10">
        <v>124943</v>
      </c>
      <c r="CO108" s="10">
        <v>16139</v>
      </c>
      <c r="CP108" s="10">
        <v>24309</v>
      </c>
      <c r="CQ108" s="10">
        <v>0</v>
      </c>
      <c r="CR108" s="10">
        <v>25147</v>
      </c>
      <c r="CS108" s="10">
        <v>17864</v>
      </c>
      <c r="CT108" s="10">
        <v>0</v>
      </c>
      <c r="CU108" s="9">
        <v>423543</v>
      </c>
      <c r="CV108" s="8">
        <v>126742</v>
      </c>
      <c r="CW108" s="10">
        <v>17384</v>
      </c>
      <c r="CX108" s="10">
        <v>0</v>
      </c>
      <c r="CY108" s="10">
        <v>118905</v>
      </c>
      <c r="CZ108" s="10">
        <v>0</v>
      </c>
      <c r="DA108" s="10">
        <v>0</v>
      </c>
      <c r="DB108" s="10">
        <v>15940</v>
      </c>
      <c r="DC108" s="10">
        <v>0</v>
      </c>
      <c r="DD108" s="10">
        <v>0</v>
      </c>
      <c r="DE108" s="9">
        <v>278971</v>
      </c>
      <c r="DF108" s="8">
        <v>85100</v>
      </c>
      <c r="DG108" s="10">
        <v>12000</v>
      </c>
      <c r="DH108" s="10">
        <v>17000</v>
      </c>
      <c r="DI108" s="10">
        <v>5780</v>
      </c>
      <c r="DJ108" s="10">
        <v>0</v>
      </c>
      <c r="DK108" s="10">
        <v>0</v>
      </c>
      <c r="DL108" s="10">
        <v>3500</v>
      </c>
      <c r="DM108" s="10">
        <v>0</v>
      </c>
      <c r="DN108" s="10">
        <v>0</v>
      </c>
      <c r="DO108" s="9">
        <v>123380</v>
      </c>
      <c r="DP108" s="8">
        <v>68398</v>
      </c>
      <c r="DQ108" s="10">
        <v>9600</v>
      </c>
      <c r="DR108" s="10">
        <v>47550</v>
      </c>
      <c r="DS108" s="10">
        <v>1200</v>
      </c>
      <c r="DT108" s="10">
        <v>0</v>
      </c>
      <c r="DU108" s="10">
        <v>0</v>
      </c>
      <c r="DV108" s="10">
        <v>1500</v>
      </c>
      <c r="DW108" s="10">
        <v>0</v>
      </c>
      <c r="DX108" s="10">
        <v>0</v>
      </c>
      <c r="DY108" s="9">
        <v>128248</v>
      </c>
      <c r="DZ108" s="8">
        <v>113611</v>
      </c>
      <c r="EA108" s="10">
        <v>0</v>
      </c>
      <c r="EB108" s="10">
        <v>60306</v>
      </c>
      <c r="EC108" s="10">
        <v>0</v>
      </c>
      <c r="ED108" s="10">
        <v>0</v>
      </c>
      <c r="EE108" s="10">
        <v>0</v>
      </c>
      <c r="EF108" s="10">
        <v>0</v>
      </c>
      <c r="EG108" s="10">
        <v>15461</v>
      </c>
      <c r="EH108" s="10">
        <v>0</v>
      </c>
      <c r="EI108" s="9">
        <v>189378</v>
      </c>
      <c r="EJ108" s="8">
        <v>49785.51</v>
      </c>
      <c r="EK108" s="10">
        <v>22278.16</v>
      </c>
      <c r="EL108" s="10">
        <v>0</v>
      </c>
      <c r="EM108" s="9">
        <v>72063.67</v>
      </c>
      <c r="EN108" s="8">
        <v>0</v>
      </c>
      <c r="EO108" s="10">
        <v>0</v>
      </c>
      <c r="EP108" s="10">
        <v>0</v>
      </c>
      <c r="EQ108" s="9">
        <v>0</v>
      </c>
      <c r="ER108" s="8">
        <v>58993.24</v>
      </c>
      <c r="ES108" s="10">
        <v>19014.98</v>
      </c>
      <c r="ET108" s="10">
        <v>0</v>
      </c>
      <c r="EU108" s="9">
        <v>78008.22</v>
      </c>
      <c r="EV108" s="8">
        <v>50000</v>
      </c>
      <c r="EW108" s="10">
        <v>42000</v>
      </c>
      <c r="EX108" s="10">
        <v>0</v>
      </c>
      <c r="EY108" s="9">
        <v>92000</v>
      </c>
      <c r="EZ108" s="8">
        <v>0</v>
      </c>
      <c r="FA108" s="10">
        <v>0</v>
      </c>
      <c r="FB108" s="10">
        <v>0</v>
      </c>
      <c r="FC108" s="9">
        <v>0</v>
      </c>
      <c r="FD108" s="8">
        <v>0</v>
      </c>
      <c r="FE108" s="10">
        <v>0</v>
      </c>
      <c r="FF108" s="10">
        <v>0</v>
      </c>
      <c r="FG108" s="9">
        <v>0</v>
      </c>
      <c r="FH108" s="8">
        <v>0</v>
      </c>
      <c r="FI108" s="10">
        <v>0</v>
      </c>
      <c r="FJ108" s="10">
        <v>0</v>
      </c>
      <c r="FK108" s="9">
        <v>0</v>
      </c>
      <c r="FL108" s="8">
        <v>0</v>
      </c>
      <c r="FM108" s="10">
        <v>0</v>
      </c>
      <c r="FN108" s="10">
        <v>0</v>
      </c>
      <c r="FO108" s="9">
        <v>0</v>
      </c>
      <c r="FP108" s="8">
        <v>0</v>
      </c>
      <c r="FQ108" s="10">
        <v>0</v>
      </c>
      <c r="FR108" s="10">
        <v>0</v>
      </c>
      <c r="FS108" s="9">
        <v>0</v>
      </c>
      <c r="FT108" s="8">
        <v>0</v>
      </c>
      <c r="FU108" s="10">
        <v>0</v>
      </c>
      <c r="FV108" s="10">
        <v>0</v>
      </c>
      <c r="FW108" s="9">
        <v>0</v>
      </c>
      <c r="FX108" s="8">
        <v>0</v>
      </c>
      <c r="FY108" s="10">
        <v>0</v>
      </c>
      <c r="FZ108" s="10">
        <v>0</v>
      </c>
      <c r="GA108" s="9">
        <v>0</v>
      </c>
      <c r="GB108" s="8">
        <v>85696</v>
      </c>
      <c r="GC108" s="10">
        <v>3427.84</v>
      </c>
      <c r="GD108" s="13">
        <v>3</v>
      </c>
      <c r="GE108" s="8">
        <v>0</v>
      </c>
      <c r="GF108" s="10">
        <v>0</v>
      </c>
      <c r="GG108" s="13">
        <v>0</v>
      </c>
      <c r="GH108" s="32">
        <v>0</v>
      </c>
      <c r="GI108" s="10">
        <v>0</v>
      </c>
      <c r="GJ108" s="10">
        <v>0</v>
      </c>
      <c r="GK108" s="10">
        <v>0</v>
      </c>
      <c r="GL108" s="10">
        <v>0</v>
      </c>
      <c r="GM108" s="9">
        <v>0</v>
      </c>
      <c r="GN108" s="78">
        <v>352</v>
      </c>
      <c r="GO108" s="12">
        <v>350</v>
      </c>
      <c r="GP108" s="12">
        <v>350</v>
      </c>
      <c r="GQ108" s="12">
        <v>348</v>
      </c>
      <c r="GR108" s="12">
        <v>367</v>
      </c>
      <c r="GS108" s="64">
        <v>395</v>
      </c>
      <c r="GT108" s="12">
        <v>385</v>
      </c>
      <c r="GU108" s="12">
        <v>384</v>
      </c>
      <c r="GV108" s="12">
        <v>364</v>
      </c>
      <c r="GW108" s="12">
        <v>364</v>
      </c>
      <c r="GX108" s="5">
        <v>364</v>
      </c>
      <c r="GY108" s="15">
        <v>47917</v>
      </c>
      <c r="GZ108" s="27">
        <v>0</v>
      </c>
    </row>
    <row r="109" spans="1:208" x14ac:dyDescent="0.25">
      <c r="A109" s="4" t="s">
        <v>245</v>
      </c>
      <c r="B109" s="23" t="s">
        <v>243</v>
      </c>
      <c r="C109" s="8">
        <f t="shared" si="70"/>
        <v>1476.0335637239502</v>
      </c>
      <c r="D109" s="10">
        <f t="shared" si="63"/>
        <v>1445.2750102923014</v>
      </c>
      <c r="E109" s="10">
        <f t="shared" si="64"/>
        <v>1396.9597555522432</v>
      </c>
      <c r="F109" s="10">
        <f t="shared" si="65"/>
        <v>1432.1022030651341</v>
      </c>
      <c r="G109" s="10">
        <f t="shared" si="39"/>
        <v>1538.8015590094585</v>
      </c>
      <c r="H109" s="10">
        <f t="shared" si="40"/>
        <v>1782.6206008985398</v>
      </c>
      <c r="I109" s="75">
        <f t="shared" si="41"/>
        <v>1432.9937945725665</v>
      </c>
      <c r="J109" s="75">
        <f t="shared" si="42"/>
        <v>1491.1589695390269</v>
      </c>
      <c r="K109" s="75">
        <f t="shared" si="57"/>
        <v>1598.4628099173553</v>
      </c>
      <c r="L109" s="75">
        <f t="shared" si="58"/>
        <v>2528.258633665022</v>
      </c>
      <c r="M109" s="35">
        <f t="shared" si="59"/>
        <v>2439.9151410256413</v>
      </c>
      <c r="N109" s="8">
        <f t="shared" si="71"/>
        <v>0</v>
      </c>
      <c r="O109" s="10">
        <f t="shared" si="67"/>
        <v>37.096747632770686</v>
      </c>
      <c r="P109" s="10">
        <f t="shared" si="68"/>
        <v>87.313310478461773</v>
      </c>
      <c r="Q109" s="10">
        <f t="shared" si="69"/>
        <v>111.55646551724138</v>
      </c>
      <c r="R109" s="10">
        <f t="shared" si="47"/>
        <v>91.691145016398124</v>
      </c>
      <c r="S109" s="10">
        <f t="shared" si="48"/>
        <v>89.911456383377015</v>
      </c>
      <c r="T109" s="75">
        <f t="shared" si="49"/>
        <v>86.540242659998142</v>
      </c>
      <c r="U109" s="75">
        <f t="shared" si="50"/>
        <v>71.622976032810698</v>
      </c>
      <c r="V109" s="75">
        <f t="shared" si="51"/>
        <v>555.15893197711375</v>
      </c>
      <c r="W109" s="75">
        <f t="shared" si="60"/>
        <v>509.83284555564848</v>
      </c>
      <c r="X109" s="35">
        <f t="shared" si="61"/>
        <v>422.12348138957816</v>
      </c>
      <c r="Y109" s="39">
        <f t="shared" si="52"/>
        <v>0</v>
      </c>
      <c r="Z109" s="32">
        <f t="shared" si="53"/>
        <v>62475</v>
      </c>
      <c r="AA109" s="39">
        <f t="shared" si="54"/>
        <v>62089.633292682942</v>
      </c>
      <c r="AB109" s="93">
        <f t="shared" si="55"/>
        <v>0.39852323192200417</v>
      </c>
      <c r="AC109" s="40">
        <f t="shared" si="56"/>
        <v>3</v>
      </c>
      <c r="AD109" s="69">
        <v>12691072.360000001</v>
      </c>
      <c r="AE109" s="73">
        <v>14445689.390000001</v>
      </c>
      <c r="AF109" s="73">
        <v>21026763.400000002</v>
      </c>
      <c r="AG109" s="73">
        <v>5937433.2700000005</v>
      </c>
      <c r="AH109" s="73">
        <v>388280</v>
      </c>
      <c r="AI109" s="73">
        <v>0</v>
      </c>
      <c r="AJ109" s="73">
        <v>4507909.6900000004</v>
      </c>
      <c r="AK109" s="73">
        <v>7591212</v>
      </c>
      <c r="AL109" s="73">
        <v>0</v>
      </c>
      <c r="AM109" s="71">
        <v>66588360.110000007</v>
      </c>
      <c r="AN109" s="69">
        <v>7731627</v>
      </c>
      <c r="AO109" s="73">
        <v>16625926</v>
      </c>
      <c r="AP109" s="73">
        <v>29489704</v>
      </c>
      <c r="AQ109" s="73">
        <v>3330000</v>
      </c>
      <c r="AR109" s="73">
        <v>398500</v>
      </c>
      <c r="AS109" s="73">
        <v>0</v>
      </c>
      <c r="AT109" s="73">
        <v>2895133</v>
      </c>
      <c r="AU109" s="73">
        <v>11431339</v>
      </c>
      <c r="AV109" s="73">
        <v>0</v>
      </c>
      <c r="AW109" s="71">
        <v>71902229</v>
      </c>
      <c r="AX109" s="69">
        <v>11192590</v>
      </c>
      <c r="AY109" s="73">
        <v>11179364</v>
      </c>
      <c r="AZ109" s="73">
        <v>10552146</v>
      </c>
      <c r="BA109" s="73">
        <v>2421751</v>
      </c>
      <c r="BB109" s="73">
        <v>137829</v>
      </c>
      <c r="BC109" s="73">
        <v>0</v>
      </c>
      <c r="BD109" s="73">
        <v>2232050</v>
      </c>
      <c r="BE109" s="73">
        <v>3752019</v>
      </c>
      <c r="BF109" s="73">
        <v>0</v>
      </c>
      <c r="BG109" s="71">
        <v>41467749</v>
      </c>
      <c r="BH109" s="69">
        <v>7553367</v>
      </c>
      <c r="BI109" s="73">
        <v>11572371</v>
      </c>
      <c r="BJ109" s="73">
        <v>10243494</v>
      </c>
      <c r="BK109" s="73">
        <v>2593212</v>
      </c>
      <c r="BL109" s="73">
        <v>980403</v>
      </c>
      <c r="BM109" s="73">
        <v>0</v>
      </c>
      <c r="BN109" s="73">
        <v>1960711</v>
      </c>
      <c r="BO109" s="73">
        <v>5267367</v>
      </c>
      <c r="BP109" s="73">
        <v>0</v>
      </c>
      <c r="BQ109" s="71">
        <v>40170925</v>
      </c>
      <c r="BR109" s="69">
        <v>7354996</v>
      </c>
      <c r="BS109" s="73">
        <v>9951466</v>
      </c>
      <c r="BT109" s="73">
        <v>9474546</v>
      </c>
      <c r="BU109" s="73">
        <v>2162084</v>
      </c>
      <c r="BV109" s="73">
        <v>91862</v>
      </c>
      <c r="BW109" s="73">
        <v>0</v>
      </c>
      <c r="BX109" s="73">
        <v>1909114</v>
      </c>
      <c r="BY109" s="73">
        <v>3476446</v>
      </c>
      <c r="BZ109" s="73">
        <v>0</v>
      </c>
      <c r="CA109" s="71">
        <v>34420514</v>
      </c>
      <c r="CB109" s="8">
        <v>8613811</v>
      </c>
      <c r="CC109" s="10">
        <v>10509651</v>
      </c>
      <c r="CD109" s="10">
        <v>10395724</v>
      </c>
      <c r="CE109" s="10">
        <v>4342717</v>
      </c>
      <c r="CF109" s="10">
        <v>35274</v>
      </c>
      <c r="CG109" s="10">
        <v>0</v>
      </c>
      <c r="CH109" s="10">
        <v>4193860</v>
      </c>
      <c r="CI109" s="10">
        <v>3487885</v>
      </c>
      <c r="CJ109" s="10">
        <v>0</v>
      </c>
      <c r="CK109" s="9">
        <v>41578922</v>
      </c>
      <c r="CL109" s="8">
        <v>7807515</v>
      </c>
      <c r="CM109" s="10">
        <v>9067224</v>
      </c>
      <c r="CN109" s="10">
        <v>9585048</v>
      </c>
      <c r="CO109" s="10">
        <v>2490278</v>
      </c>
      <c r="CP109" s="10">
        <v>84815</v>
      </c>
      <c r="CQ109" s="10">
        <v>0</v>
      </c>
      <c r="CR109" s="10">
        <v>3339966</v>
      </c>
      <c r="CS109" s="10">
        <v>3701459</v>
      </c>
      <c r="CT109" s="10">
        <v>0</v>
      </c>
      <c r="CU109" s="9">
        <v>36076305</v>
      </c>
      <c r="CV109" s="8">
        <v>6969876</v>
      </c>
      <c r="CW109" s="10">
        <v>9366679</v>
      </c>
      <c r="CX109" s="10">
        <v>8785653</v>
      </c>
      <c r="CY109" s="10">
        <v>2378791</v>
      </c>
      <c r="CZ109" s="10">
        <v>0</v>
      </c>
      <c r="DA109" s="10">
        <v>0</v>
      </c>
      <c r="DB109" s="10">
        <v>2401295</v>
      </c>
      <c r="DC109" s="10">
        <v>2964145</v>
      </c>
      <c r="DD109" s="10">
        <v>0</v>
      </c>
      <c r="DE109" s="9">
        <v>32866439</v>
      </c>
      <c r="DF109" s="8">
        <v>6733646</v>
      </c>
      <c r="DG109" s="10">
        <v>8491967</v>
      </c>
      <c r="DH109" s="10">
        <v>8341423</v>
      </c>
      <c r="DI109" s="10">
        <v>2483908</v>
      </c>
      <c r="DJ109" s="10">
        <v>0</v>
      </c>
      <c r="DK109" s="10">
        <v>0</v>
      </c>
      <c r="DL109" s="10">
        <v>2065665</v>
      </c>
      <c r="DM109" s="10">
        <v>3010934</v>
      </c>
      <c r="DN109" s="10">
        <v>0</v>
      </c>
      <c r="DO109" s="9">
        <v>31127543</v>
      </c>
      <c r="DP109" s="8">
        <v>6581040</v>
      </c>
      <c r="DQ109" s="10">
        <v>7919013</v>
      </c>
      <c r="DR109" s="10">
        <v>8292016</v>
      </c>
      <c r="DS109" s="10">
        <v>2443016</v>
      </c>
      <c r="DT109" s="10">
        <v>0</v>
      </c>
      <c r="DU109" s="10">
        <v>0</v>
      </c>
      <c r="DV109" s="10">
        <v>2849499</v>
      </c>
      <c r="DW109" s="10">
        <v>2627618</v>
      </c>
      <c r="DX109" s="10">
        <v>0</v>
      </c>
      <c r="DY109" s="9">
        <v>30712202</v>
      </c>
      <c r="DZ109" s="8">
        <v>6582680</v>
      </c>
      <c r="EA109" s="10">
        <v>7703002</v>
      </c>
      <c r="EB109" s="10">
        <v>9075239</v>
      </c>
      <c r="EC109" s="10">
        <v>2199422</v>
      </c>
      <c r="ED109" s="10">
        <v>0</v>
      </c>
      <c r="EE109" s="10">
        <v>0</v>
      </c>
      <c r="EF109" s="10">
        <v>2628946</v>
      </c>
      <c r="EG109" s="10">
        <v>2680822</v>
      </c>
      <c r="EH109" s="10">
        <v>0</v>
      </c>
      <c r="EI109" s="9">
        <v>30870111</v>
      </c>
      <c r="EJ109" s="8">
        <v>0</v>
      </c>
      <c r="EK109" s="10">
        <v>7675684.0299999993</v>
      </c>
      <c r="EL109" s="10">
        <v>2531261.7499999995</v>
      </c>
      <c r="EM109" s="9">
        <v>10206945.779999999</v>
      </c>
      <c r="EN109" s="8">
        <v>0</v>
      </c>
      <c r="EO109" s="10">
        <v>2932346</v>
      </c>
      <c r="EP109" s="10">
        <v>9261836</v>
      </c>
      <c r="EQ109" s="9">
        <v>12194182</v>
      </c>
      <c r="ER109" s="8">
        <v>0</v>
      </c>
      <c r="ES109" s="10">
        <v>10211163</v>
      </c>
      <c r="ET109" s="10">
        <v>2887812</v>
      </c>
      <c r="EU109" s="9">
        <v>13098975</v>
      </c>
      <c r="EV109" s="8">
        <v>0</v>
      </c>
      <c r="EW109" s="10">
        <v>919600</v>
      </c>
      <c r="EX109" s="10">
        <v>756879</v>
      </c>
      <c r="EY109" s="9">
        <v>1676479</v>
      </c>
      <c r="EZ109" s="8">
        <v>0</v>
      </c>
      <c r="FA109" s="10">
        <v>1418950</v>
      </c>
      <c r="FB109" s="10">
        <v>449800</v>
      </c>
      <c r="FC109" s="9">
        <v>1868750</v>
      </c>
      <c r="FD109" s="8">
        <v>0</v>
      </c>
      <c r="FE109" s="10">
        <v>1653628</v>
      </c>
      <c r="FF109" s="10">
        <v>267600</v>
      </c>
      <c r="FG109" s="9">
        <v>1921228</v>
      </c>
      <c r="FH109" s="8">
        <v>0</v>
      </c>
      <c r="FI109" s="10">
        <v>1658617</v>
      </c>
      <c r="FJ109" s="10">
        <v>270473</v>
      </c>
      <c r="FK109" s="9">
        <v>1929090</v>
      </c>
      <c r="FL109" s="8">
        <v>0</v>
      </c>
      <c r="FM109" s="10">
        <v>1671800</v>
      </c>
      <c r="FN109" s="10">
        <v>657499</v>
      </c>
      <c r="FO109" s="9">
        <v>2329299</v>
      </c>
      <c r="FP109" s="8">
        <v>0</v>
      </c>
      <c r="FQ109" s="10">
        <v>1225152</v>
      </c>
      <c r="FR109" s="10">
        <v>532203</v>
      </c>
      <c r="FS109" s="9">
        <v>1757355</v>
      </c>
      <c r="FT109" s="8">
        <v>0</v>
      </c>
      <c r="FU109" s="10">
        <v>720864</v>
      </c>
      <c r="FV109" s="10">
        <v>0</v>
      </c>
      <c r="FW109" s="9">
        <v>720864</v>
      </c>
      <c r="FX109" s="8">
        <v>0</v>
      </c>
      <c r="FY109" s="10">
        <v>0</v>
      </c>
      <c r="FZ109" s="10">
        <v>0</v>
      </c>
      <c r="GA109" s="9">
        <v>0</v>
      </c>
      <c r="GB109" s="8">
        <v>15274049.790000003</v>
      </c>
      <c r="GC109" s="10">
        <v>8825004.7300000004</v>
      </c>
      <c r="GD109" s="13">
        <v>246</v>
      </c>
      <c r="GE109" s="8">
        <v>0</v>
      </c>
      <c r="GF109" s="10">
        <v>0</v>
      </c>
      <c r="GG109" s="13">
        <v>0</v>
      </c>
      <c r="GH109" s="32">
        <v>0</v>
      </c>
      <c r="GI109" s="10">
        <v>0</v>
      </c>
      <c r="GJ109" s="10">
        <v>0</v>
      </c>
      <c r="GK109" s="10">
        <v>0</v>
      </c>
      <c r="GL109" s="10">
        <v>0</v>
      </c>
      <c r="GM109" s="9">
        <v>0</v>
      </c>
      <c r="GN109" s="78">
        <v>24180</v>
      </c>
      <c r="GO109" s="12">
        <v>23918</v>
      </c>
      <c r="GP109" s="12">
        <v>23595</v>
      </c>
      <c r="GQ109" s="12">
        <v>23407</v>
      </c>
      <c r="GR109" s="12">
        <v>21594</v>
      </c>
      <c r="GS109" s="64">
        <v>21368</v>
      </c>
      <c r="GT109" s="12">
        <v>21039</v>
      </c>
      <c r="GU109" s="12">
        <v>20880</v>
      </c>
      <c r="GV109" s="12">
        <v>20127</v>
      </c>
      <c r="GW109" s="12">
        <v>19432</v>
      </c>
      <c r="GX109" s="5">
        <v>19098</v>
      </c>
      <c r="GY109" s="15">
        <v>62475</v>
      </c>
      <c r="GZ109" s="27">
        <v>3</v>
      </c>
    </row>
    <row r="110" spans="1:208" x14ac:dyDescent="0.25">
      <c r="A110" s="4" t="s">
        <v>623</v>
      </c>
      <c r="B110" s="23" t="s">
        <v>146</v>
      </c>
      <c r="C110" s="8">
        <f t="shared" si="70"/>
        <v>4070.317848410758</v>
      </c>
      <c r="D110" s="10">
        <f t="shared" si="63"/>
        <v>4627.3629976580796</v>
      </c>
      <c r="E110" s="10">
        <f t="shared" si="64"/>
        <v>4889.1597222222226</v>
      </c>
      <c r="F110" s="10">
        <f t="shared" si="65"/>
        <v>6425.0677200902937</v>
      </c>
      <c r="G110" s="10">
        <f t="shared" si="39"/>
        <v>5792.9754901960787</v>
      </c>
      <c r="H110" s="10">
        <f t="shared" si="40"/>
        <v>5414.2640186915887</v>
      </c>
      <c r="I110" s="75">
        <f t="shared" si="41"/>
        <v>6615.2</v>
      </c>
      <c r="J110" s="75">
        <f t="shared" si="42"/>
        <v>7702.1101928374655</v>
      </c>
      <c r="K110" s="75">
        <f t="shared" si="57"/>
        <v>9924.3315926892956</v>
      </c>
      <c r="L110" s="75">
        <f t="shared" si="58"/>
        <v>8290.7074468085102</v>
      </c>
      <c r="M110" s="35">
        <f t="shared" si="59"/>
        <v>8784.3254593175861</v>
      </c>
      <c r="N110" s="8">
        <f t="shared" si="71"/>
        <v>8839.880195599022</v>
      </c>
      <c r="O110" s="10">
        <f t="shared" si="67"/>
        <v>5323.2014051522247</v>
      </c>
      <c r="P110" s="10">
        <f t="shared" si="68"/>
        <v>4312.3495370370374</v>
      </c>
      <c r="Q110" s="10">
        <f t="shared" si="69"/>
        <v>4144.3792325056429</v>
      </c>
      <c r="R110" s="10">
        <f t="shared" si="47"/>
        <v>5920.0612745098042</v>
      </c>
      <c r="S110" s="10">
        <f t="shared" si="48"/>
        <v>4844.7733644859809</v>
      </c>
      <c r="T110" s="75">
        <f t="shared" si="49"/>
        <v>3522.3790697674417</v>
      </c>
      <c r="U110" s="75">
        <f t="shared" si="50"/>
        <v>5168.934462809917</v>
      </c>
      <c r="V110" s="75">
        <f t="shared" si="51"/>
        <v>4883.634882506527</v>
      </c>
      <c r="W110" s="75">
        <f t="shared" si="60"/>
        <v>8031.7046276595747</v>
      </c>
      <c r="X110" s="35">
        <f t="shared" si="61"/>
        <v>7526.2311286089243</v>
      </c>
      <c r="Y110" s="39">
        <f t="shared" si="52"/>
        <v>0</v>
      </c>
      <c r="Z110" s="46">
        <f t="shared" si="53"/>
        <v>75163</v>
      </c>
      <c r="AA110" s="39">
        <f t="shared" si="54"/>
        <v>54266.030769230769</v>
      </c>
      <c r="AB110" s="93">
        <f t="shared" si="55"/>
        <v>0.27067983701311327</v>
      </c>
      <c r="AC110" s="40">
        <f t="shared" si="56"/>
        <v>0</v>
      </c>
      <c r="AD110" s="69">
        <v>852887</v>
      </c>
      <c r="AE110" s="73">
        <v>238125</v>
      </c>
      <c r="AF110" s="73">
        <v>1797165</v>
      </c>
      <c r="AG110" s="73">
        <v>212909</v>
      </c>
      <c r="AH110" s="73">
        <v>0</v>
      </c>
      <c r="AI110" s="73">
        <v>32148</v>
      </c>
      <c r="AJ110" s="73">
        <v>213594</v>
      </c>
      <c r="AK110" s="73">
        <v>28717731</v>
      </c>
      <c r="AL110" s="73">
        <v>0</v>
      </c>
      <c r="AM110" s="71">
        <v>32064559</v>
      </c>
      <c r="AN110" s="69">
        <v>865310</v>
      </c>
      <c r="AO110" s="73">
        <v>160903</v>
      </c>
      <c r="AP110" s="73">
        <v>1684339</v>
      </c>
      <c r="AQ110" s="73">
        <v>182370</v>
      </c>
      <c r="AR110" s="73">
        <v>0</v>
      </c>
      <c r="AS110" s="73">
        <v>33148</v>
      </c>
      <c r="AT110" s="73">
        <v>191236</v>
      </c>
      <c r="AU110" s="73">
        <v>30258210</v>
      </c>
      <c r="AV110" s="73">
        <v>0</v>
      </c>
      <c r="AW110" s="71">
        <v>33375516</v>
      </c>
      <c r="AX110" s="69">
        <v>516912</v>
      </c>
      <c r="AY110" s="73">
        <v>330499</v>
      </c>
      <c r="AZ110" s="73">
        <v>2569873</v>
      </c>
      <c r="BA110" s="73">
        <v>183003</v>
      </c>
      <c r="BB110" s="73">
        <v>0</v>
      </c>
      <c r="BC110" s="73">
        <v>24546</v>
      </c>
      <c r="BD110" s="73">
        <v>176186</v>
      </c>
      <c r="BE110" s="73">
        <v>0</v>
      </c>
      <c r="BF110" s="73">
        <v>0</v>
      </c>
      <c r="BG110" s="71">
        <v>3801019</v>
      </c>
      <c r="BH110" s="69">
        <v>417339</v>
      </c>
      <c r="BI110" s="73">
        <v>107724</v>
      </c>
      <c r="BJ110" s="73">
        <v>1815726</v>
      </c>
      <c r="BK110" s="73">
        <v>252146</v>
      </c>
      <c r="BL110" s="73">
        <v>0</v>
      </c>
      <c r="BM110" s="73">
        <v>19429</v>
      </c>
      <c r="BN110" s="73">
        <v>183502</v>
      </c>
      <c r="BO110" s="73">
        <v>0</v>
      </c>
      <c r="BP110" s="73">
        <v>0</v>
      </c>
      <c r="BQ110" s="71">
        <v>2795866</v>
      </c>
      <c r="BR110" s="69">
        <v>1039068</v>
      </c>
      <c r="BS110" s="73">
        <v>0</v>
      </c>
      <c r="BT110" s="73">
        <v>1805468</v>
      </c>
      <c r="BU110" s="73">
        <v>0</v>
      </c>
      <c r="BV110" s="73">
        <v>0</v>
      </c>
      <c r="BW110" s="73">
        <v>0</v>
      </c>
      <c r="BX110" s="73">
        <v>0</v>
      </c>
      <c r="BY110" s="73">
        <v>0</v>
      </c>
      <c r="BZ110" s="73">
        <v>0</v>
      </c>
      <c r="CA110" s="71">
        <v>2844536</v>
      </c>
      <c r="CB110" s="8">
        <v>978298</v>
      </c>
      <c r="CC110" s="10">
        <v>0</v>
      </c>
      <c r="CD110" s="10">
        <v>1339007</v>
      </c>
      <c r="CE110" s="10">
        <v>0</v>
      </c>
      <c r="CF110" s="10">
        <v>0</v>
      </c>
      <c r="CG110" s="10">
        <v>0</v>
      </c>
      <c r="CH110" s="10">
        <v>0</v>
      </c>
      <c r="CI110" s="10">
        <v>0</v>
      </c>
      <c r="CJ110" s="10">
        <v>0</v>
      </c>
      <c r="CK110" s="9">
        <v>2317305</v>
      </c>
      <c r="CL110" s="8">
        <v>903128</v>
      </c>
      <c r="CM110" s="10">
        <v>0</v>
      </c>
      <c r="CN110" s="10">
        <v>1460406</v>
      </c>
      <c r="CO110" s="10">
        <v>0</v>
      </c>
      <c r="CP110" s="10">
        <v>0</v>
      </c>
      <c r="CQ110" s="10">
        <v>0</v>
      </c>
      <c r="CR110" s="10">
        <v>0</v>
      </c>
      <c r="CS110" s="10">
        <v>0</v>
      </c>
      <c r="CT110" s="10">
        <v>0</v>
      </c>
      <c r="CU110" s="9">
        <v>2363534</v>
      </c>
      <c r="CV110" s="8">
        <v>1054766</v>
      </c>
      <c r="CW110" s="10">
        <v>0</v>
      </c>
      <c r="CX110" s="10">
        <v>1791539</v>
      </c>
      <c r="CY110" s="10">
        <v>0</v>
      </c>
      <c r="CZ110" s="10">
        <v>0</v>
      </c>
      <c r="DA110" s="10">
        <v>0</v>
      </c>
      <c r="DB110" s="10">
        <v>0</v>
      </c>
      <c r="DC110" s="10">
        <v>132603</v>
      </c>
      <c r="DD110" s="10">
        <v>0</v>
      </c>
      <c r="DE110" s="9">
        <v>2978908</v>
      </c>
      <c r="DF110" s="8">
        <v>445378</v>
      </c>
      <c r="DG110" s="10">
        <v>112506</v>
      </c>
      <c r="DH110" s="10">
        <v>1454415</v>
      </c>
      <c r="DI110" s="10">
        <v>59111</v>
      </c>
      <c r="DJ110" s="10">
        <v>0</v>
      </c>
      <c r="DK110" s="10">
        <v>0</v>
      </c>
      <c r="DL110" s="10">
        <v>40707</v>
      </c>
      <c r="DM110" s="10">
        <v>498720</v>
      </c>
      <c r="DN110" s="10">
        <v>0</v>
      </c>
      <c r="DO110" s="9">
        <v>2610837</v>
      </c>
      <c r="DP110" s="8">
        <v>397640</v>
      </c>
      <c r="DQ110" s="10">
        <v>25237</v>
      </c>
      <c r="DR110" s="10">
        <v>1394875</v>
      </c>
      <c r="DS110" s="10">
        <v>139715</v>
      </c>
      <c r="DT110" s="10">
        <v>0</v>
      </c>
      <c r="DU110" s="10">
        <v>0</v>
      </c>
      <c r="DV110" s="10">
        <v>18417</v>
      </c>
      <c r="DW110" s="10">
        <v>86359</v>
      </c>
      <c r="DX110" s="10">
        <v>0</v>
      </c>
      <c r="DY110" s="9">
        <v>2062243</v>
      </c>
      <c r="DZ110" s="8">
        <v>458697</v>
      </c>
      <c r="EA110" s="10">
        <v>74295</v>
      </c>
      <c r="EB110" s="10">
        <v>1004479</v>
      </c>
      <c r="EC110" s="10">
        <v>96794</v>
      </c>
      <c r="ED110" s="10">
        <v>0</v>
      </c>
      <c r="EE110" s="10">
        <v>0</v>
      </c>
      <c r="EF110" s="10">
        <v>30495</v>
      </c>
      <c r="EG110" s="10">
        <v>65361</v>
      </c>
      <c r="EH110" s="10">
        <v>0</v>
      </c>
      <c r="EI110" s="9">
        <v>1730121</v>
      </c>
      <c r="EJ110" s="8">
        <v>0</v>
      </c>
      <c r="EK110" s="10">
        <v>2867494.06</v>
      </c>
      <c r="EL110" s="10">
        <v>0</v>
      </c>
      <c r="EM110" s="9">
        <v>2867494.06</v>
      </c>
      <c r="EN110" s="8">
        <v>0</v>
      </c>
      <c r="EO110" s="10">
        <v>3019920.94</v>
      </c>
      <c r="EP110" s="10">
        <v>0</v>
      </c>
      <c r="EQ110" s="9">
        <v>3019920.94</v>
      </c>
      <c r="ER110" s="8">
        <v>0</v>
      </c>
      <c r="ES110" s="10">
        <v>1870432.16</v>
      </c>
      <c r="ET110" s="10">
        <v>0</v>
      </c>
      <c r="EU110" s="9">
        <v>1870432.16</v>
      </c>
      <c r="EV110" s="8">
        <v>0</v>
      </c>
      <c r="EW110" s="10">
        <v>1876323.21</v>
      </c>
      <c r="EX110" s="10">
        <v>0</v>
      </c>
      <c r="EY110" s="9">
        <v>1876323.21</v>
      </c>
      <c r="EZ110" s="8"/>
      <c r="FA110" s="10">
        <v>1514623</v>
      </c>
      <c r="FB110" s="10"/>
      <c r="FC110" s="9">
        <v>1514623</v>
      </c>
      <c r="FD110" s="8">
        <v>0</v>
      </c>
      <c r="FE110" s="10">
        <v>2073563</v>
      </c>
      <c r="FF110" s="10">
        <v>0</v>
      </c>
      <c r="FG110" s="9">
        <v>2073563</v>
      </c>
      <c r="FH110" s="8">
        <v>176172</v>
      </c>
      <c r="FI110" s="10">
        <v>2239213</v>
      </c>
      <c r="FJ110" s="10">
        <v>0</v>
      </c>
      <c r="FK110" s="9">
        <v>2415385</v>
      </c>
      <c r="FL110" s="8">
        <v>48962</v>
      </c>
      <c r="FM110" s="10">
        <v>1786998</v>
      </c>
      <c r="FN110" s="10">
        <v>0</v>
      </c>
      <c r="FO110" s="9">
        <v>1835960</v>
      </c>
      <c r="FP110" s="8">
        <v>15893</v>
      </c>
      <c r="FQ110" s="10">
        <v>1847042</v>
      </c>
      <c r="FR110" s="10">
        <v>0</v>
      </c>
      <c r="FS110" s="9">
        <v>1862935</v>
      </c>
      <c r="FT110" s="8">
        <v>0</v>
      </c>
      <c r="FU110" s="10">
        <v>2273007</v>
      </c>
      <c r="FV110" s="10">
        <v>0</v>
      </c>
      <c r="FW110" s="9">
        <v>2273007</v>
      </c>
      <c r="FX110" s="8">
        <v>12909</v>
      </c>
      <c r="FY110" s="10">
        <v>3602602</v>
      </c>
      <c r="FZ110" s="10">
        <v>0</v>
      </c>
      <c r="GA110" s="9">
        <v>3615511</v>
      </c>
      <c r="GB110" s="8">
        <v>705458.4</v>
      </c>
      <c r="GC110" s="10">
        <v>138333.48000000001</v>
      </c>
      <c r="GD110" s="13">
        <v>13</v>
      </c>
      <c r="GE110" s="8">
        <v>0</v>
      </c>
      <c r="GF110" s="10">
        <v>0</v>
      </c>
      <c r="GG110" s="13">
        <v>0</v>
      </c>
      <c r="GH110" s="32">
        <v>0</v>
      </c>
      <c r="GI110" s="10">
        <v>0</v>
      </c>
      <c r="GJ110" s="10">
        <v>0</v>
      </c>
      <c r="GK110" s="10">
        <v>0</v>
      </c>
      <c r="GL110" s="10">
        <v>0</v>
      </c>
      <c r="GM110" s="9">
        <v>0</v>
      </c>
      <c r="GN110" s="78">
        <v>381</v>
      </c>
      <c r="GO110" s="12">
        <v>376</v>
      </c>
      <c r="GP110" s="12">
        <v>383</v>
      </c>
      <c r="GQ110" s="12">
        <v>363</v>
      </c>
      <c r="GR110" s="12">
        <v>430</v>
      </c>
      <c r="GS110" s="64">
        <v>428</v>
      </c>
      <c r="GT110" s="12">
        <v>408</v>
      </c>
      <c r="GU110" s="12">
        <v>443</v>
      </c>
      <c r="GV110" s="12">
        <v>432</v>
      </c>
      <c r="GW110" s="12">
        <v>427</v>
      </c>
      <c r="GX110" s="5">
        <v>409</v>
      </c>
      <c r="GY110" s="29">
        <v>75163</v>
      </c>
      <c r="GZ110" s="27">
        <v>0</v>
      </c>
    </row>
    <row r="111" spans="1:208" x14ac:dyDescent="0.25">
      <c r="A111" s="126" t="s">
        <v>186</v>
      </c>
      <c r="B111" s="23" t="s">
        <v>187</v>
      </c>
      <c r="C111" s="8">
        <f t="shared" si="70"/>
        <v>1518.1602136181575</v>
      </c>
      <c r="D111" s="10">
        <f t="shared" si="63"/>
        <v>1464.0471938775511</v>
      </c>
      <c r="E111" s="10">
        <f t="shared" si="64"/>
        <v>1383.6552941176471</v>
      </c>
      <c r="F111" s="10">
        <f t="shared" si="65"/>
        <v>1337.4669756662804</v>
      </c>
      <c r="G111" s="10">
        <f t="shared" si="39"/>
        <v>1564.256111757858</v>
      </c>
      <c r="H111" s="10">
        <f t="shared" si="40"/>
        <v>1629.993063583815</v>
      </c>
      <c r="I111" s="75">
        <f t="shared" si="41"/>
        <v>1750.5132450331125</v>
      </c>
      <c r="J111" s="75">
        <f t="shared" si="42"/>
        <v>1290.3957307060755</v>
      </c>
      <c r="K111" s="75">
        <f t="shared" si="57"/>
        <v>1639.2361563517916</v>
      </c>
      <c r="L111" s="75">
        <f t="shared" si="58"/>
        <v>0</v>
      </c>
      <c r="M111" s="35">
        <f t="shared" si="59"/>
        <v>0</v>
      </c>
      <c r="N111" s="8">
        <f t="shared" si="71"/>
        <v>0</v>
      </c>
      <c r="O111" s="10">
        <f t="shared" si="67"/>
        <v>0</v>
      </c>
      <c r="P111" s="10">
        <f t="shared" si="68"/>
        <v>0</v>
      </c>
      <c r="Q111" s="10">
        <f t="shared" si="69"/>
        <v>0</v>
      </c>
      <c r="R111" s="10">
        <f t="shared" si="47"/>
        <v>0</v>
      </c>
      <c r="S111" s="10">
        <f t="shared" si="48"/>
        <v>0</v>
      </c>
      <c r="T111" s="75">
        <f t="shared" si="49"/>
        <v>0</v>
      </c>
      <c r="U111" s="75">
        <f t="shared" si="50"/>
        <v>0</v>
      </c>
      <c r="V111" s="75">
        <f t="shared" si="51"/>
        <v>0</v>
      </c>
      <c r="W111" s="75">
        <f t="shared" si="60"/>
        <v>0</v>
      </c>
      <c r="X111" s="35">
        <f t="shared" si="61"/>
        <v>0</v>
      </c>
      <c r="Y111" s="39">
        <f t="shared" si="52"/>
        <v>0</v>
      </c>
      <c r="Z111" s="32">
        <f t="shared" si="53"/>
        <v>54167</v>
      </c>
      <c r="AA111" s="39" t="e">
        <f t="shared" si="54"/>
        <v>#DIV/0!</v>
      </c>
      <c r="AB111" s="93" t="e">
        <f t="shared" si="55"/>
        <v>#DIV/0!</v>
      </c>
      <c r="AC111" s="40">
        <f t="shared" si="56"/>
        <v>0</v>
      </c>
      <c r="AD111" s="69">
        <v>0</v>
      </c>
      <c r="AE111" s="73">
        <v>0</v>
      </c>
      <c r="AF111" s="73">
        <v>0</v>
      </c>
      <c r="AG111" s="73">
        <v>0</v>
      </c>
      <c r="AH111" s="73">
        <v>0</v>
      </c>
      <c r="AI111" s="73">
        <v>0</v>
      </c>
      <c r="AJ111" s="73">
        <v>0</v>
      </c>
      <c r="AK111" s="73">
        <v>0</v>
      </c>
      <c r="AL111" s="73">
        <v>0</v>
      </c>
      <c r="AM111" s="71">
        <v>0</v>
      </c>
      <c r="AN111" s="69">
        <v>0</v>
      </c>
      <c r="AO111" s="73">
        <v>0</v>
      </c>
      <c r="AP111" s="73">
        <v>0</v>
      </c>
      <c r="AQ111" s="73">
        <v>0</v>
      </c>
      <c r="AR111" s="73">
        <v>0</v>
      </c>
      <c r="AS111" s="73">
        <v>0</v>
      </c>
      <c r="AT111" s="73">
        <v>0</v>
      </c>
      <c r="AU111" s="73">
        <v>0</v>
      </c>
      <c r="AV111" s="73">
        <v>0</v>
      </c>
      <c r="AW111" s="71">
        <v>0</v>
      </c>
      <c r="AX111" s="69">
        <v>416865</v>
      </c>
      <c r="AY111" s="73">
        <v>302581</v>
      </c>
      <c r="AZ111" s="73">
        <v>1085301</v>
      </c>
      <c r="BA111" s="73">
        <v>119141</v>
      </c>
      <c r="BB111" s="73">
        <v>0</v>
      </c>
      <c r="BC111" s="73">
        <v>0</v>
      </c>
      <c r="BD111" s="73">
        <v>89094</v>
      </c>
      <c r="BE111" s="73">
        <v>91060</v>
      </c>
      <c r="BF111" s="73">
        <v>0</v>
      </c>
      <c r="BG111" s="71">
        <v>2104042</v>
      </c>
      <c r="BH111" s="69">
        <v>317390</v>
      </c>
      <c r="BI111" s="73">
        <v>336546</v>
      </c>
      <c r="BJ111" s="73">
        <v>824194</v>
      </c>
      <c r="BK111" s="73">
        <v>81542</v>
      </c>
      <c r="BL111" s="73">
        <v>0</v>
      </c>
      <c r="BM111" s="73">
        <v>0</v>
      </c>
      <c r="BN111" s="73">
        <v>12030</v>
      </c>
      <c r="BO111" s="73">
        <v>72465</v>
      </c>
      <c r="BP111" s="73">
        <v>0</v>
      </c>
      <c r="BQ111" s="71">
        <v>1644167</v>
      </c>
      <c r="BR111" s="69">
        <v>447678</v>
      </c>
      <c r="BS111" s="73">
        <v>345422</v>
      </c>
      <c r="BT111" s="73">
        <v>355124</v>
      </c>
      <c r="BU111" s="73">
        <v>434526</v>
      </c>
      <c r="BV111" s="73">
        <v>0</v>
      </c>
      <c r="BW111" s="73">
        <v>0</v>
      </c>
      <c r="BX111" s="73">
        <v>3215</v>
      </c>
      <c r="BY111" s="73">
        <v>314270</v>
      </c>
      <c r="BZ111" s="73">
        <v>0</v>
      </c>
      <c r="CA111" s="71">
        <v>1900235</v>
      </c>
      <c r="CB111" s="8">
        <v>332142</v>
      </c>
      <c r="CC111" s="10">
        <v>233736</v>
      </c>
      <c r="CD111" s="10">
        <v>697274</v>
      </c>
      <c r="CE111" s="10">
        <v>146792</v>
      </c>
      <c r="CF111" s="10">
        <v>0</v>
      </c>
      <c r="CG111" s="10">
        <v>0</v>
      </c>
      <c r="CH111" s="10">
        <v>0</v>
      </c>
      <c r="CI111" s="10">
        <v>0</v>
      </c>
      <c r="CJ111" s="10">
        <v>0</v>
      </c>
      <c r="CK111" s="9">
        <v>1409944</v>
      </c>
      <c r="CL111" s="8">
        <v>338516</v>
      </c>
      <c r="CM111" s="10">
        <v>215922</v>
      </c>
      <c r="CN111" s="10">
        <v>714380</v>
      </c>
      <c r="CO111" s="10">
        <v>47379</v>
      </c>
      <c r="CP111" s="10">
        <v>0</v>
      </c>
      <c r="CQ111" s="10">
        <v>0</v>
      </c>
      <c r="CR111" s="10">
        <v>27499</v>
      </c>
      <c r="CS111" s="10">
        <v>12500</v>
      </c>
      <c r="CT111" s="10">
        <v>0</v>
      </c>
      <c r="CU111" s="9">
        <v>1356196</v>
      </c>
      <c r="CV111" s="8">
        <v>257509</v>
      </c>
      <c r="CW111" s="10">
        <v>200909</v>
      </c>
      <c r="CX111" s="10">
        <v>614977</v>
      </c>
      <c r="CY111" s="10">
        <v>42158</v>
      </c>
      <c r="CZ111" s="10">
        <v>0</v>
      </c>
      <c r="DA111" s="10">
        <v>0</v>
      </c>
      <c r="DB111" s="10">
        <v>38681</v>
      </c>
      <c r="DC111" s="10">
        <v>177199</v>
      </c>
      <c r="DD111" s="10">
        <v>0</v>
      </c>
      <c r="DE111" s="9">
        <v>1331433</v>
      </c>
      <c r="DF111" s="8">
        <v>291606</v>
      </c>
      <c r="DG111" s="10">
        <v>233196</v>
      </c>
      <c r="DH111" s="10">
        <v>551513</v>
      </c>
      <c r="DI111" s="10">
        <v>59649</v>
      </c>
      <c r="DJ111" s="10">
        <v>0</v>
      </c>
      <c r="DK111" s="10">
        <v>0</v>
      </c>
      <c r="DL111" s="10">
        <v>40143</v>
      </c>
      <c r="DM111" s="10">
        <v>215147</v>
      </c>
      <c r="DN111" s="10">
        <v>0</v>
      </c>
      <c r="DO111" s="9">
        <v>1391254</v>
      </c>
      <c r="DP111" s="8">
        <v>262562</v>
      </c>
      <c r="DQ111" s="10">
        <v>231398</v>
      </c>
      <c r="DR111" s="10">
        <v>539491</v>
      </c>
      <c r="DS111" s="10">
        <v>58962</v>
      </c>
      <c r="DT111" s="10">
        <v>0</v>
      </c>
      <c r="DU111" s="10">
        <v>900</v>
      </c>
      <c r="DV111" s="10">
        <v>54500</v>
      </c>
      <c r="DW111" s="10">
        <v>0</v>
      </c>
      <c r="DX111" s="10">
        <v>0</v>
      </c>
      <c r="DY111" s="9">
        <v>1147813</v>
      </c>
      <c r="DZ111" s="8">
        <v>225768</v>
      </c>
      <c r="EA111" s="10">
        <v>233071</v>
      </c>
      <c r="EB111" s="10">
        <v>531727</v>
      </c>
      <c r="EC111" s="10">
        <v>90252</v>
      </c>
      <c r="ED111" s="10">
        <v>0</v>
      </c>
      <c r="EE111" s="10">
        <v>0</v>
      </c>
      <c r="EF111" s="10">
        <v>56284</v>
      </c>
      <c r="EG111" s="10">
        <v>0</v>
      </c>
      <c r="EH111" s="10">
        <v>0</v>
      </c>
      <c r="EI111" s="9">
        <v>1137102</v>
      </c>
      <c r="EJ111" s="8">
        <v>0</v>
      </c>
      <c r="EK111" s="10">
        <v>0</v>
      </c>
      <c r="EL111" s="10">
        <v>0</v>
      </c>
      <c r="EM111" s="9">
        <v>0</v>
      </c>
      <c r="EN111" s="8">
        <v>0</v>
      </c>
      <c r="EO111" s="10">
        <v>0</v>
      </c>
      <c r="EP111" s="10">
        <v>0</v>
      </c>
      <c r="EQ111" s="9">
        <v>0</v>
      </c>
      <c r="ER111" s="8">
        <v>0</v>
      </c>
      <c r="ES111" s="10">
        <v>0</v>
      </c>
      <c r="ET111" s="10">
        <v>0</v>
      </c>
      <c r="EU111" s="9">
        <v>0</v>
      </c>
      <c r="EV111" s="8">
        <v>0</v>
      </c>
      <c r="EW111" s="10">
        <v>0</v>
      </c>
      <c r="EX111" s="10">
        <v>0</v>
      </c>
      <c r="EY111" s="9">
        <v>0</v>
      </c>
      <c r="EZ111" s="8">
        <v>0</v>
      </c>
      <c r="FA111" s="10">
        <v>0</v>
      </c>
      <c r="FB111" s="10">
        <v>0</v>
      </c>
      <c r="FC111" s="9">
        <v>0</v>
      </c>
      <c r="FD111" s="8">
        <v>0</v>
      </c>
      <c r="FE111" s="10">
        <v>0</v>
      </c>
      <c r="FF111" s="10">
        <v>0</v>
      </c>
      <c r="FG111" s="9">
        <v>0</v>
      </c>
      <c r="FH111" s="8">
        <v>0</v>
      </c>
      <c r="FI111" s="10">
        <v>0</v>
      </c>
      <c r="FJ111" s="10">
        <v>0</v>
      </c>
      <c r="FK111" s="9">
        <v>0</v>
      </c>
      <c r="FL111" s="8">
        <v>0</v>
      </c>
      <c r="FM111" s="10">
        <v>0</v>
      </c>
      <c r="FN111" s="10">
        <v>0</v>
      </c>
      <c r="FO111" s="9">
        <v>0</v>
      </c>
      <c r="FP111" s="8">
        <v>0</v>
      </c>
      <c r="FQ111" s="10">
        <v>0</v>
      </c>
      <c r="FR111" s="10">
        <v>0</v>
      </c>
      <c r="FS111" s="9">
        <v>0</v>
      </c>
      <c r="FT111" s="8">
        <v>0</v>
      </c>
      <c r="FU111" s="10">
        <v>0</v>
      </c>
      <c r="FV111" s="10">
        <v>0</v>
      </c>
      <c r="FW111" s="9">
        <v>0</v>
      </c>
      <c r="FX111" s="8">
        <v>0</v>
      </c>
      <c r="FY111" s="10">
        <v>0</v>
      </c>
      <c r="FZ111" s="10">
        <v>0</v>
      </c>
      <c r="GA111" s="9">
        <v>0</v>
      </c>
      <c r="GB111" s="8">
        <v>0</v>
      </c>
      <c r="GC111" s="10">
        <v>0</v>
      </c>
      <c r="GD111" s="13">
        <v>0</v>
      </c>
      <c r="GE111" s="8">
        <v>0</v>
      </c>
      <c r="GF111" s="10">
        <v>0</v>
      </c>
      <c r="GG111" s="13">
        <v>0</v>
      </c>
      <c r="GH111" s="32">
        <v>0</v>
      </c>
      <c r="GI111" s="10">
        <v>0</v>
      </c>
      <c r="GJ111" s="10">
        <v>0</v>
      </c>
      <c r="GK111" s="10">
        <v>0</v>
      </c>
      <c r="GL111" s="10">
        <v>0</v>
      </c>
      <c r="GM111" s="9">
        <v>0</v>
      </c>
      <c r="GN111" s="78">
        <v>1310</v>
      </c>
      <c r="GO111" s="12">
        <v>1270</v>
      </c>
      <c r="GP111" s="12">
        <v>1228</v>
      </c>
      <c r="GQ111" s="12">
        <v>1218</v>
      </c>
      <c r="GR111" s="12">
        <v>906</v>
      </c>
      <c r="GS111" s="64">
        <v>865</v>
      </c>
      <c r="GT111" s="12">
        <v>859</v>
      </c>
      <c r="GU111" s="12">
        <v>863</v>
      </c>
      <c r="GV111" s="12">
        <v>850</v>
      </c>
      <c r="GW111" s="12">
        <v>784</v>
      </c>
      <c r="GX111" s="5">
        <v>749</v>
      </c>
      <c r="GY111" s="15">
        <v>54167</v>
      </c>
      <c r="GZ111" s="27">
        <v>0</v>
      </c>
    </row>
    <row r="112" spans="1:208" x14ac:dyDescent="0.25">
      <c r="A112" s="4" t="s">
        <v>221</v>
      </c>
      <c r="B112" s="23" t="s">
        <v>222</v>
      </c>
      <c r="C112" s="8">
        <f t="shared" si="70"/>
        <v>927.92755255255258</v>
      </c>
      <c r="D112" s="10">
        <f t="shared" si="63"/>
        <v>850.48011204481793</v>
      </c>
      <c r="E112" s="10">
        <f t="shared" si="64"/>
        <v>963.58452138492873</v>
      </c>
      <c r="F112" s="10">
        <f t="shared" si="65"/>
        <v>1336.0393944920663</v>
      </c>
      <c r="G112" s="10">
        <f t="shared" si="39"/>
        <v>1136.8653742595584</v>
      </c>
      <c r="H112" s="10">
        <f t="shared" si="40"/>
        <v>868.63571555872397</v>
      </c>
      <c r="I112" s="75">
        <f t="shared" si="41"/>
        <v>926.88937896965422</v>
      </c>
      <c r="J112" s="75">
        <f t="shared" si="42"/>
        <v>1378.2064676616915</v>
      </c>
      <c r="K112" s="75">
        <f t="shared" si="57"/>
        <v>1831.3120293099939</v>
      </c>
      <c r="L112" s="75">
        <f t="shared" si="58"/>
        <v>9572.2438678289072</v>
      </c>
      <c r="M112" s="35">
        <f t="shared" si="59"/>
        <v>9229.8452905811628</v>
      </c>
      <c r="N112" s="8">
        <f t="shared" si="71"/>
        <v>838.6973573573573</v>
      </c>
      <c r="O112" s="10">
        <f t="shared" si="67"/>
        <v>811.68360410831008</v>
      </c>
      <c r="P112" s="10">
        <f t="shared" si="68"/>
        <v>781.43206813553036</v>
      </c>
      <c r="Q112" s="10">
        <f t="shared" si="69"/>
        <v>753.8408553711472</v>
      </c>
      <c r="R112" s="10">
        <f t="shared" si="47"/>
        <v>705.53275893017417</v>
      </c>
      <c r="S112" s="10">
        <f t="shared" si="48"/>
        <v>680.66044377116384</v>
      </c>
      <c r="T112" s="75">
        <f t="shared" si="49"/>
        <v>644.94284580098793</v>
      </c>
      <c r="U112" s="75">
        <f t="shared" si="50"/>
        <v>717.37520729684911</v>
      </c>
      <c r="V112" s="75">
        <f t="shared" si="51"/>
        <v>0</v>
      </c>
      <c r="W112" s="75">
        <f t="shared" si="60"/>
        <v>466.62777214676663</v>
      </c>
      <c r="X112" s="35">
        <f t="shared" si="61"/>
        <v>421.02535070140283</v>
      </c>
      <c r="Y112" s="39">
        <f t="shared" si="52"/>
        <v>0</v>
      </c>
      <c r="Z112" s="32">
        <f t="shared" si="53"/>
        <v>47335</v>
      </c>
      <c r="AA112" s="39">
        <f t="shared" si="54"/>
        <v>72616.090909090912</v>
      </c>
      <c r="AB112" s="93">
        <f t="shared" si="55"/>
        <v>7.3876767028564383E-2</v>
      </c>
      <c r="AC112" s="40">
        <f t="shared" si="56"/>
        <v>1</v>
      </c>
      <c r="AD112" s="69">
        <v>3361705</v>
      </c>
      <c r="AE112" s="73">
        <v>1294297</v>
      </c>
      <c r="AF112" s="73">
        <v>34818013</v>
      </c>
      <c r="AG112" s="73">
        <v>2972863</v>
      </c>
      <c r="AH112" s="73">
        <v>0</v>
      </c>
      <c r="AI112" s="73">
        <v>0</v>
      </c>
      <c r="AJ112" s="73">
        <v>3610050</v>
      </c>
      <c r="AK112" s="73">
        <v>2685870</v>
      </c>
      <c r="AL112" s="73">
        <v>0</v>
      </c>
      <c r="AM112" s="71">
        <v>48742798</v>
      </c>
      <c r="AN112" s="69">
        <v>5166343</v>
      </c>
      <c r="AO112" s="73">
        <v>1939365</v>
      </c>
      <c r="AP112" s="73">
        <v>19371988</v>
      </c>
      <c r="AQ112" s="73">
        <v>17263062</v>
      </c>
      <c r="AR112" s="73">
        <v>0</v>
      </c>
      <c r="AS112" s="73">
        <v>0</v>
      </c>
      <c r="AT112" s="73">
        <v>3479121</v>
      </c>
      <c r="AU112" s="73">
        <v>625000</v>
      </c>
      <c r="AV112" s="73">
        <v>0</v>
      </c>
      <c r="AW112" s="71">
        <v>47844879</v>
      </c>
      <c r="AX112" s="69">
        <v>1304605</v>
      </c>
      <c r="AY112" s="73">
        <v>1742449</v>
      </c>
      <c r="AZ112" s="73">
        <v>2785224</v>
      </c>
      <c r="BA112" s="73">
        <v>2631947</v>
      </c>
      <c r="BB112" s="73">
        <v>0</v>
      </c>
      <c r="BC112" s="73">
        <v>0</v>
      </c>
      <c r="BD112" s="73">
        <v>533011</v>
      </c>
      <c r="BE112" s="73">
        <v>0</v>
      </c>
      <c r="BF112" s="73">
        <v>0</v>
      </c>
      <c r="BG112" s="71">
        <v>8997236</v>
      </c>
      <c r="BH112" s="69">
        <v>1142249</v>
      </c>
      <c r="BI112" s="73">
        <v>1549175</v>
      </c>
      <c r="BJ112" s="73">
        <v>1773044</v>
      </c>
      <c r="BK112" s="73">
        <v>1753604</v>
      </c>
      <c r="BL112" s="73">
        <v>70000</v>
      </c>
      <c r="BM112" s="73">
        <v>0</v>
      </c>
      <c r="BN112" s="73">
        <v>360396</v>
      </c>
      <c r="BO112" s="73">
        <v>2978249</v>
      </c>
      <c r="BP112" s="73">
        <v>0</v>
      </c>
      <c r="BQ112" s="71">
        <v>9626717</v>
      </c>
      <c r="BR112" s="69">
        <v>1143210</v>
      </c>
      <c r="BS112" s="73">
        <v>1324375</v>
      </c>
      <c r="BT112" s="73">
        <v>1603065</v>
      </c>
      <c r="BU112" s="73">
        <v>1116355</v>
      </c>
      <c r="BV112" s="73">
        <v>0</v>
      </c>
      <c r="BW112" s="73">
        <v>0</v>
      </c>
      <c r="BX112" s="73">
        <v>66604</v>
      </c>
      <c r="BY112" s="73">
        <v>695752</v>
      </c>
      <c r="BZ112" s="73">
        <v>0</v>
      </c>
      <c r="CA112" s="71">
        <v>5949361</v>
      </c>
      <c r="CB112" s="8">
        <v>1193047</v>
      </c>
      <c r="CC112" s="10">
        <v>1201170</v>
      </c>
      <c r="CD112" s="10">
        <v>1108974</v>
      </c>
      <c r="CE112" s="10">
        <v>808388</v>
      </c>
      <c r="CF112" s="10">
        <v>0</v>
      </c>
      <c r="CG112" s="10">
        <v>0</v>
      </c>
      <c r="CH112" s="10">
        <v>562336</v>
      </c>
      <c r="CI112" s="10">
        <v>671915</v>
      </c>
      <c r="CJ112" s="10">
        <v>0</v>
      </c>
      <c r="CK112" s="9">
        <v>5545830</v>
      </c>
      <c r="CL112" s="8">
        <v>1831198</v>
      </c>
      <c r="CM112" s="10">
        <v>1395716</v>
      </c>
      <c r="CN112" s="10">
        <v>988132</v>
      </c>
      <c r="CO112" s="10">
        <v>2052060</v>
      </c>
      <c r="CP112" s="10">
        <v>0</v>
      </c>
      <c r="CQ112" s="10">
        <v>0</v>
      </c>
      <c r="CR112" s="10">
        <v>66371</v>
      </c>
      <c r="CS112" s="10">
        <v>1201001</v>
      </c>
      <c r="CT112" s="10">
        <v>0</v>
      </c>
      <c r="CU112" s="9">
        <v>7534478</v>
      </c>
      <c r="CV112" s="8">
        <v>1090299</v>
      </c>
      <c r="CW112" s="10">
        <v>1246445</v>
      </c>
      <c r="CX112" s="10">
        <v>1581284</v>
      </c>
      <c r="CY112" s="10">
        <v>2110955</v>
      </c>
      <c r="CZ112" s="10">
        <v>0</v>
      </c>
      <c r="DA112" s="10">
        <v>0</v>
      </c>
      <c r="DB112" s="10">
        <v>1296521</v>
      </c>
      <c r="DC112" s="10">
        <v>2226686</v>
      </c>
      <c r="DD112" s="10">
        <v>0</v>
      </c>
      <c r="DE112" s="9">
        <v>9552190</v>
      </c>
      <c r="DF112" s="8">
        <v>1191705</v>
      </c>
      <c r="DG112" s="10">
        <v>1422756</v>
      </c>
      <c r="DH112" s="10">
        <v>1004332</v>
      </c>
      <c r="DI112" s="10">
        <v>1112150</v>
      </c>
      <c r="DJ112" s="10">
        <v>0</v>
      </c>
      <c r="DK112" s="10">
        <v>0</v>
      </c>
      <c r="DL112" s="10">
        <v>473377</v>
      </c>
      <c r="DM112" s="10">
        <v>1170237</v>
      </c>
      <c r="DN112" s="10">
        <v>0</v>
      </c>
      <c r="DO112" s="9">
        <v>6374557</v>
      </c>
      <c r="DP112" s="8">
        <v>1116738</v>
      </c>
      <c r="DQ112" s="10">
        <v>1346258</v>
      </c>
      <c r="DR112" s="10">
        <v>869986</v>
      </c>
      <c r="DS112" s="10">
        <v>1019529</v>
      </c>
      <c r="DT112" s="10">
        <v>0</v>
      </c>
      <c r="DU112" s="10">
        <v>0</v>
      </c>
      <c r="DV112" s="10">
        <v>201810</v>
      </c>
      <c r="DW112" s="10">
        <v>896130</v>
      </c>
      <c r="DX112" s="10">
        <v>0</v>
      </c>
      <c r="DY112" s="9">
        <v>5450451</v>
      </c>
      <c r="DZ112" s="8">
        <v>1059852</v>
      </c>
      <c r="EA112" s="10">
        <v>1218509</v>
      </c>
      <c r="EB112" s="10">
        <v>909035</v>
      </c>
      <c r="EC112" s="10">
        <v>1668035</v>
      </c>
      <c r="ED112" s="10">
        <v>0</v>
      </c>
      <c r="EE112" s="10">
        <v>0</v>
      </c>
      <c r="EF112" s="10">
        <v>88567</v>
      </c>
      <c r="EG112" s="10">
        <v>664383</v>
      </c>
      <c r="EH112" s="10">
        <v>0</v>
      </c>
      <c r="EI112" s="9">
        <v>5608381</v>
      </c>
      <c r="EJ112" s="8">
        <v>0</v>
      </c>
      <c r="EK112" s="10">
        <v>184456.5</v>
      </c>
      <c r="EL112" s="10">
        <v>1916460</v>
      </c>
      <c r="EM112" s="9">
        <v>2100916.5</v>
      </c>
      <c r="EN112" s="8">
        <v>0</v>
      </c>
      <c r="EO112" s="10">
        <v>118725.79999999999</v>
      </c>
      <c r="EP112" s="10">
        <v>2183149</v>
      </c>
      <c r="EQ112" s="9">
        <v>2301874.7999999998</v>
      </c>
      <c r="ER112" s="8">
        <v>0</v>
      </c>
      <c r="ES112" s="10">
        <v>0</v>
      </c>
      <c r="ET112" s="10">
        <v>0</v>
      </c>
      <c r="EU112" s="9">
        <v>0</v>
      </c>
      <c r="EV112" s="8">
        <v>2347059</v>
      </c>
      <c r="EW112" s="10">
        <v>1113559</v>
      </c>
      <c r="EX112" s="10">
        <v>0</v>
      </c>
      <c r="EY112" s="9">
        <v>3460618</v>
      </c>
      <c r="EZ112" s="8">
        <v>2338568.5299999998</v>
      </c>
      <c r="FA112" s="10">
        <v>1316967.52</v>
      </c>
      <c r="FB112" s="10">
        <v>0</v>
      </c>
      <c r="FC112" s="9">
        <v>3655536.05</v>
      </c>
      <c r="FD112" s="8">
        <v>2430208.0099999998</v>
      </c>
      <c r="FE112" s="10">
        <v>1388977.74</v>
      </c>
      <c r="FF112" s="10">
        <v>0</v>
      </c>
      <c r="FG112" s="9">
        <v>3819185.75</v>
      </c>
      <c r="FH112" s="8">
        <v>2523920</v>
      </c>
      <c r="FI112" s="10">
        <v>1406603</v>
      </c>
      <c r="FJ112" s="10">
        <v>0</v>
      </c>
      <c r="FK112" s="9">
        <v>3930523</v>
      </c>
      <c r="FL112" s="8">
        <v>2613713.02</v>
      </c>
      <c r="FM112" s="10">
        <v>1519596.3900000001</v>
      </c>
      <c r="FN112" s="10">
        <v>0</v>
      </c>
      <c r="FO112" s="9">
        <v>4133309.41</v>
      </c>
      <c r="FP112" s="8">
        <v>2639285.41</v>
      </c>
      <c r="FQ112" s="10">
        <v>1581229.19</v>
      </c>
      <c r="FR112" s="10">
        <v>0</v>
      </c>
      <c r="FS112" s="9">
        <v>4220514.5999999996</v>
      </c>
      <c r="FT112" s="8">
        <v>2706139.02</v>
      </c>
      <c r="FU112" s="10">
        <v>1640426.68</v>
      </c>
      <c r="FV112" s="10">
        <v>0</v>
      </c>
      <c r="FW112" s="9">
        <v>4346565.7</v>
      </c>
      <c r="FX112" s="8">
        <v>2770379.28</v>
      </c>
      <c r="FY112" s="10">
        <v>1698200.24</v>
      </c>
      <c r="FZ112" s="10">
        <v>0</v>
      </c>
      <c r="GA112" s="9">
        <v>4468579.5199999996</v>
      </c>
      <c r="GB112" s="8">
        <v>2396331</v>
      </c>
      <c r="GC112" s="10">
        <v>1092121</v>
      </c>
      <c r="GD112" s="13">
        <v>33</v>
      </c>
      <c r="GE112" s="8">
        <v>0</v>
      </c>
      <c r="GF112" s="10">
        <v>0</v>
      </c>
      <c r="GG112" s="13">
        <v>0</v>
      </c>
      <c r="GH112" s="32">
        <v>0</v>
      </c>
      <c r="GI112" s="10">
        <v>0</v>
      </c>
      <c r="GJ112" s="10">
        <v>0</v>
      </c>
      <c r="GK112" s="10">
        <v>0</v>
      </c>
      <c r="GL112" s="10">
        <v>0</v>
      </c>
      <c r="GM112" s="9">
        <v>0</v>
      </c>
      <c r="GN112" s="78">
        <v>4990</v>
      </c>
      <c r="GO112" s="12">
        <v>4933</v>
      </c>
      <c r="GP112" s="12">
        <v>4913</v>
      </c>
      <c r="GQ112" s="12">
        <v>4824</v>
      </c>
      <c r="GR112" s="12">
        <v>5668</v>
      </c>
      <c r="GS112" s="64">
        <v>5611</v>
      </c>
      <c r="GT112" s="12">
        <v>5571</v>
      </c>
      <c r="GU112" s="12">
        <v>5483</v>
      </c>
      <c r="GV112" s="12">
        <v>5401</v>
      </c>
      <c r="GW112" s="12">
        <v>5355</v>
      </c>
      <c r="GX112" s="5">
        <v>5328</v>
      </c>
      <c r="GY112" s="15">
        <v>47335</v>
      </c>
      <c r="GZ112" s="27">
        <v>1</v>
      </c>
    </row>
    <row r="113" spans="1:208" x14ac:dyDescent="0.25">
      <c r="A113" s="4" t="s">
        <v>341</v>
      </c>
      <c r="B113" s="23" t="s">
        <v>340</v>
      </c>
      <c r="C113" s="8">
        <f t="shared" si="70"/>
        <v>3276.3915469146236</v>
      </c>
      <c r="D113" s="10">
        <f t="shared" si="63"/>
        <v>3420.2097773313244</v>
      </c>
      <c r="E113" s="10">
        <f t="shared" si="64"/>
        <v>3741.3600688186139</v>
      </c>
      <c r="F113" s="10">
        <f t="shared" si="65"/>
        <v>3674.9790036723616</v>
      </c>
      <c r="G113" s="10">
        <f t="shared" si="39"/>
        <v>3680.9614508911045</v>
      </c>
      <c r="H113" s="10">
        <f t="shared" si="40"/>
        <v>3713.388255371965</v>
      </c>
      <c r="I113" s="75">
        <f t="shared" si="41"/>
        <v>3697.180977054034</v>
      </c>
      <c r="J113" s="75">
        <f t="shared" si="42"/>
        <v>2792.6294536817104</v>
      </c>
      <c r="K113" s="75">
        <f t="shared" si="57"/>
        <v>4509.5107673642706</v>
      </c>
      <c r="L113" s="75">
        <f t="shared" si="58"/>
        <v>6327.6922448979594</v>
      </c>
      <c r="M113" s="35">
        <f t="shared" si="59"/>
        <v>7378.8964403669725</v>
      </c>
      <c r="N113" s="8">
        <f t="shared" si="71"/>
        <v>3495.1522519019441</v>
      </c>
      <c r="O113" s="10">
        <f t="shared" si="67"/>
        <v>3267.6754679390592</v>
      </c>
      <c r="P113" s="10">
        <f t="shared" si="68"/>
        <v>3290.8405702113714</v>
      </c>
      <c r="Q113" s="10">
        <f t="shared" si="69"/>
        <v>2987.3063867156311</v>
      </c>
      <c r="R113" s="10">
        <f t="shared" si="47"/>
        <v>2846.7457486064222</v>
      </c>
      <c r="S113" s="10">
        <f t="shared" si="48"/>
        <v>2897.3631991311768</v>
      </c>
      <c r="T113" s="75">
        <f t="shared" si="49"/>
        <v>2773.4048852701703</v>
      </c>
      <c r="U113" s="75">
        <f t="shared" si="50"/>
        <v>2685.0816029423031</v>
      </c>
      <c r="V113" s="75">
        <f t="shared" si="51"/>
        <v>1968.2306642402184</v>
      </c>
      <c r="W113" s="75">
        <f t="shared" si="60"/>
        <v>2176.0881632653063</v>
      </c>
      <c r="X113" s="35">
        <f t="shared" si="61"/>
        <v>1907.3732110091744</v>
      </c>
      <c r="Y113" s="39">
        <f t="shared" si="52"/>
        <v>0</v>
      </c>
      <c r="Z113" s="32">
        <f t="shared" si="53"/>
        <v>92535</v>
      </c>
      <c r="AA113" s="39">
        <f t="shared" si="54"/>
        <v>85654.677685950417</v>
      </c>
      <c r="AB113" s="93">
        <f t="shared" si="55"/>
        <v>0.36524694181372186</v>
      </c>
      <c r="AC113" s="40">
        <f t="shared" si="56"/>
        <v>2</v>
      </c>
      <c r="AD113" s="69">
        <v>23094138</v>
      </c>
      <c r="AE113" s="73">
        <v>17945623</v>
      </c>
      <c r="AF113" s="73">
        <v>34294078</v>
      </c>
      <c r="AG113" s="73">
        <v>10334373</v>
      </c>
      <c r="AH113" s="73">
        <v>1173015</v>
      </c>
      <c r="AI113" s="73">
        <v>132500</v>
      </c>
      <c r="AJ113" s="73">
        <v>13563737</v>
      </c>
      <c r="AK113" s="73">
        <v>9986809</v>
      </c>
      <c r="AL113" s="73">
        <v>0</v>
      </c>
      <c r="AM113" s="71">
        <v>110524273</v>
      </c>
      <c r="AN113" s="69">
        <v>18726946</v>
      </c>
      <c r="AO113" s="73">
        <v>16398206</v>
      </c>
      <c r="AP113" s="73">
        <v>29312070</v>
      </c>
      <c r="AQ113" s="73">
        <v>6045388</v>
      </c>
      <c r="AR113" s="73">
        <v>1115527</v>
      </c>
      <c r="AS113" s="73">
        <v>130000</v>
      </c>
      <c r="AT113" s="73">
        <v>13537516</v>
      </c>
      <c r="AU113" s="73">
        <v>11538565</v>
      </c>
      <c r="AV113" s="73">
        <v>0</v>
      </c>
      <c r="AW113" s="71">
        <v>96804218</v>
      </c>
      <c r="AX113" s="69">
        <v>14893262</v>
      </c>
      <c r="AY113" s="73">
        <v>14068674</v>
      </c>
      <c r="AZ113" s="73">
        <v>15068444</v>
      </c>
      <c r="BA113" s="73">
        <v>3632562</v>
      </c>
      <c r="BB113" s="73">
        <v>424310</v>
      </c>
      <c r="BC113" s="73">
        <v>125853</v>
      </c>
      <c r="BD113" s="73">
        <v>11258323</v>
      </c>
      <c r="BE113" s="73">
        <v>13861167</v>
      </c>
      <c r="BF113" s="73">
        <v>0</v>
      </c>
      <c r="BG113" s="71">
        <v>73332595</v>
      </c>
      <c r="BH113" s="69">
        <v>11963215</v>
      </c>
      <c r="BI113" s="73">
        <v>12209902</v>
      </c>
      <c r="BJ113" s="73">
        <v>7162916</v>
      </c>
      <c r="BK113" s="73">
        <v>1431699</v>
      </c>
      <c r="BL113" s="73">
        <v>75432</v>
      </c>
      <c r="BM113" s="73">
        <v>121025</v>
      </c>
      <c r="BN113" s="73">
        <v>3482418</v>
      </c>
      <c r="BO113" s="73">
        <v>0</v>
      </c>
      <c r="BP113" s="73">
        <v>0</v>
      </c>
      <c r="BQ113" s="71">
        <v>36446607</v>
      </c>
      <c r="BR113" s="69">
        <v>14167164</v>
      </c>
      <c r="BS113" s="73">
        <v>12613366</v>
      </c>
      <c r="BT113" s="73">
        <v>11359618</v>
      </c>
      <c r="BU113" s="73">
        <v>3611182</v>
      </c>
      <c r="BV113" s="73">
        <v>101622</v>
      </c>
      <c r="BW113" s="73">
        <v>399486</v>
      </c>
      <c r="BX113" s="73">
        <v>7696477</v>
      </c>
      <c r="BY113" s="73">
        <v>3518919</v>
      </c>
      <c r="BZ113" s="73">
        <v>0</v>
      </c>
      <c r="CA113" s="71">
        <v>53467834</v>
      </c>
      <c r="CB113" s="8">
        <v>11997819</v>
      </c>
      <c r="CC113" s="10">
        <v>12453276</v>
      </c>
      <c r="CD113" s="10">
        <v>11497211</v>
      </c>
      <c r="CE113" s="10">
        <v>3691185</v>
      </c>
      <c r="CF113" s="10">
        <v>133939</v>
      </c>
      <c r="CG113" s="10">
        <v>383930</v>
      </c>
      <c r="CH113" s="10">
        <v>7711928</v>
      </c>
      <c r="CI113" s="10">
        <v>7995624</v>
      </c>
      <c r="CJ113" s="10">
        <v>0</v>
      </c>
      <c r="CK113" s="9">
        <v>55864912</v>
      </c>
      <c r="CL113" s="8">
        <v>11915406</v>
      </c>
      <c r="CM113" s="10">
        <v>11712455</v>
      </c>
      <c r="CN113" s="10">
        <v>11099632</v>
      </c>
      <c r="CO113" s="10">
        <v>4294682</v>
      </c>
      <c r="CP113" s="10">
        <v>74459</v>
      </c>
      <c r="CQ113" s="10">
        <v>55418</v>
      </c>
      <c r="CR113" s="10">
        <v>7732354</v>
      </c>
      <c r="CS113" s="10">
        <v>3284688</v>
      </c>
      <c r="CT113" s="10">
        <v>0</v>
      </c>
      <c r="CU113" s="9">
        <v>50169094</v>
      </c>
      <c r="CV113" s="8">
        <v>11780204</v>
      </c>
      <c r="CW113" s="10">
        <v>11198220</v>
      </c>
      <c r="CX113" s="10">
        <v>12220211</v>
      </c>
      <c r="CY113" s="10">
        <v>5034138</v>
      </c>
      <c r="CZ113" s="10">
        <v>782268</v>
      </c>
      <c r="DA113" s="10">
        <v>52811</v>
      </c>
      <c r="DB113" s="10">
        <v>4964935</v>
      </c>
      <c r="DC113" s="10">
        <v>2719481</v>
      </c>
      <c r="DD113" s="10">
        <v>0</v>
      </c>
      <c r="DE113" s="9">
        <v>48752268</v>
      </c>
      <c r="DF113" s="8">
        <v>11242440</v>
      </c>
      <c r="DG113" s="10">
        <v>10394592</v>
      </c>
      <c r="DH113" s="10">
        <v>10598484</v>
      </c>
      <c r="DI113" s="10">
        <v>4463880</v>
      </c>
      <c r="DJ113" s="10">
        <v>52414</v>
      </c>
      <c r="DK113" s="10">
        <v>45666</v>
      </c>
      <c r="DL113" s="10">
        <v>8869565</v>
      </c>
      <c r="DM113" s="10">
        <v>2779815</v>
      </c>
      <c r="DN113" s="10">
        <v>0</v>
      </c>
      <c r="DO113" s="9">
        <v>48446856</v>
      </c>
      <c r="DP113" s="8">
        <v>11185766</v>
      </c>
      <c r="DQ113" s="10">
        <v>10742596</v>
      </c>
      <c r="DR113" s="10">
        <v>8860996</v>
      </c>
      <c r="DS113" s="10">
        <v>3270248</v>
      </c>
      <c r="DT113" s="10">
        <v>47184</v>
      </c>
      <c r="DU113" s="10">
        <v>27863</v>
      </c>
      <c r="DV113" s="10">
        <v>6723173</v>
      </c>
      <c r="DW113" s="10">
        <v>3659549</v>
      </c>
      <c r="DX113" s="10">
        <v>0</v>
      </c>
      <c r="DY113" s="9">
        <v>44517375</v>
      </c>
      <c r="DZ113" s="8">
        <v>10084584</v>
      </c>
      <c r="EA113" s="10">
        <v>9805042</v>
      </c>
      <c r="EB113" s="10">
        <v>8177547</v>
      </c>
      <c r="EC113" s="10">
        <v>2980528</v>
      </c>
      <c r="ED113" s="10">
        <v>206421</v>
      </c>
      <c r="EE113" s="10">
        <v>24665</v>
      </c>
      <c r="EF113" s="10">
        <v>7480925</v>
      </c>
      <c r="EG113" s="10">
        <v>2901170</v>
      </c>
      <c r="EH113" s="10">
        <v>0</v>
      </c>
      <c r="EI113" s="9">
        <v>41660882</v>
      </c>
      <c r="EJ113" s="8">
        <v>0</v>
      </c>
      <c r="EK113" s="10">
        <v>25987960</v>
      </c>
      <c r="EL113" s="10">
        <v>0</v>
      </c>
      <c r="EM113" s="9">
        <v>25987960</v>
      </c>
      <c r="EN113" s="8">
        <v>0</v>
      </c>
      <c r="EO113" s="10">
        <v>29322788</v>
      </c>
      <c r="EP113" s="10">
        <v>0</v>
      </c>
      <c r="EQ113" s="9">
        <v>29322788</v>
      </c>
      <c r="ER113" s="8">
        <v>0</v>
      </c>
      <c r="ES113" s="10">
        <v>25957026</v>
      </c>
      <c r="ET113" s="10">
        <v>0</v>
      </c>
      <c r="EU113" s="9">
        <v>25957026</v>
      </c>
      <c r="EV113" s="8">
        <v>0</v>
      </c>
      <c r="EW113" s="10">
        <v>35043000</v>
      </c>
      <c r="EX113" s="10">
        <v>0</v>
      </c>
      <c r="EY113" s="9">
        <v>35043000</v>
      </c>
      <c r="EZ113" s="8">
        <v>994966</v>
      </c>
      <c r="FA113" s="10">
        <v>36473734</v>
      </c>
      <c r="FB113" s="10">
        <v>0</v>
      </c>
      <c r="FC113" s="9">
        <v>37468700</v>
      </c>
      <c r="FD113" s="8">
        <v>1967704</v>
      </c>
      <c r="FE113" s="10">
        <v>35382205</v>
      </c>
      <c r="FF113" s="10">
        <v>0</v>
      </c>
      <c r="FG113" s="9">
        <v>37349909</v>
      </c>
      <c r="FH113" s="8">
        <v>2923114</v>
      </c>
      <c r="FI113" s="10">
        <v>33335886.600000001</v>
      </c>
      <c r="FJ113" s="10">
        <v>0</v>
      </c>
      <c r="FK113" s="9">
        <v>36259000.600000001</v>
      </c>
      <c r="FL113" s="8">
        <v>3863561</v>
      </c>
      <c r="FM113" s="10">
        <v>33555438.799999997</v>
      </c>
      <c r="FN113" s="10">
        <v>0</v>
      </c>
      <c r="FO113" s="9">
        <v>37418999.799999997</v>
      </c>
      <c r="FP113" s="8">
        <v>4757745.5999999996</v>
      </c>
      <c r="FQ113" s="10">
        <v>35410254.399999999</v>
      </c>
      <c r="FR113" s="10">
        <v>0</v>
      </c>
      <c r="FS113" s="9">
        <v>40168000</v>
      </c>
      <c r="FT113" s="8">
        <v>6285651.1400000006</v>
      </c>
      <c r="FU113" s="10">
        <v>32750000</v>
      </c>
      <c r="FV113" s="10">
        <v>0</v>
      </c>
      <c r="FW113" s="9">
        <v>39035651.140000001</v>
      </c>
      <c r="FX113" s="8">
        <v>7412651.1400000006</v>
      </c>
      <c r="FY113" s="10">
        <v>33935000</v>
      </c>
      <c r="FZ113" s="10">
        <v>0</v>
      </c>
      <c r="GA113" s="9">
        <v>41347651.140000001</v>
      </c>
      <c r="GB113" s="8">
        <v>20728432</v>
      </c>
      <c r="GC113" s="10">
        <v>9996097</v>
      </c>
      <c r="GD113" s="13">
        <v>242</v>
      </c>
      <c r="GE113" s="8">
        <v>389634</v>
      </c>
      <c r="GF113" s="10">
        <v>28856</v>
      </c>
      <c r="GG113" s="13">
        <v>77</v>
      </c>
      <c r="GH113" s="32">
        <v>0</v>
      </c>
      <c r="GI113" s="10">
        <v>0</v>
      </c>
      <c r="GJ113" s="10">
        <v>0</v>
      </c>
      <c r="GK113" s="10">
        <v>0</v>
      </c>
      <c r="GL113" s="10">
        <v>0</v>
      </c>
      <c r="GM113" s="9">
        <v>0</v>
      </c>
      <c r="GN113" s="78">
        <v>13625</v>
      </c>
      <c r="GO113" s="12">
        <v>13475</v>
      </c>
      <c r="GP113" s="12">
        <v>13188</v>
      </c>
      <c r="GQ113" s="12">
        <v>13051</v>
      </c>
      <c r="GR113" s="12">
        <v>13510</v>
      </c>
      <c r="GS113" s="64">
        <v>12891</v>
      </c>
      <c r="GT113" s="12">
        <v>12737</v>
      </c>
      <c r="GU113" s="12">
        <v>12526</v>
      </c>
      <c r="GV113" s="12">
        <v>12206</v>
      </c>
      <c r="GW113" s="12">
        <v>11946</v>
      </c>
      <c r="GX113" s="5">
        <v>11830</v>
      </c>
      <c r="GY113" s="15">
        <v>92535</v>
      </c>
      <c r="GZ113" s="27">
        <v>2</v>
      </c>
    </row>
    <row r="114" spans="1:208" x14ac:dyDescent="0.25">
      <c r="A114" s="4" t="s">
        <v>169</v>
      </c>
      <c r="B114" s="23" t="s">
        <v>170</v>
      </c>
      <c r="C114" s="8">
        <f t="shared" si="70"/>
        <v>2157.3124723573642</v>
      </c>
      <c r="D114" s="10">
        <f t="shared" si="63"/>
        <v>2194.6004821389438</v>
      </c>
      <c r="E114" s="10">
        <f t="shared" si="64"/>
        <v>2640.5629039207238</v>
      </c>
      <c r="F114" s="10">
        <f t="shared" si="65"/>
        <v>2682.1395944503734</v>
      </c>
      <c r="G114" s="10">
        <f t="shared" si="39"/>
        <v>2460.389335590351</v>
      </c>
      <c r="H114" s="10">
        <f t="shared" si="40"/>
        <v>2836.2494245658086</v>
      </c>
      <c r="I114" s="75">
        <f t="shared" si="41"/>
        <v>2650.1695378151262</v>
      </c>
      <c r="J114" s="75">
        <f t="shared" si="42"/>
        <v>2935.8220941402496</v>
      </c>
      <c r="K114" s="75">
        <f t="shared" si="57"/>
        <v>3423.5319756376093</v>
      </c>
      <c r="L114" s="75">
        <f t="shared" si="58"/>
        <v>5760.6584720121027</v>
      </c>
      <c r="M114" s="35">
        <f t="shared" si="59"/>
        <v>12297.302739238705</v>
      </c>
      <c r="N114" s="8">
        <f t="shared" si="71"/>
        <v>1605.4137549756745</v>
      </c>
      <c r="O114" s="10">
        <f t="shared" si="67"/>
        <v>1499.014902476441</v>
      </c>
      <c r="P114" s="10">
        <f t="shared" si="68"/>
        <v>1369.6531667384747</v>
      </c>
      <c r="Q114" s="10">
        <f t="shared" si="69"/>
        <v>1389.1086446104589</v>
      </c>
      <c r="R114" s="10">
        <f t="shared" si="47"/>
        <v>1255.7333897587812</v>
      </c>
      <c r="S114" s="10">
        <f t="shared" si="48"/>
        <v>1107.0805607867755</v>
      </c>
      <c r="T114" s="75">
        <f t="shared" si="49"/>
        <v>0</v>
      </c>
      <c r="U114" s="75">
        <f t="shared" si="50"/>
        <v>0</v>
      </c>
      <c r="V114" s="75">
        <f t="shared" si="51"/>
        <v>790.97657403882749</v>
      </c>
      <c r="W114" s="75">
        <f t="shared" si="60"/>
        <v>649.02836611195164</v>
      </c>
      <c r="X114" s="35">
        <f t="shared" si="61"/>
        <v>512.32532906438985</v>
      </c>
      <c r="Y114" s="39">
        <f t="shared" si="52"/>
        <v>0</v>
      </c>
      <c r="Z114" s="32">
        <f t="shared" si="53"/>
        <v>81193</v>
      </c>
      <c r="AA114" s="39">
        <f t="shared" si="54"/>
        <v>63895.815668202762</v>
      </c>
      <c r="AB114" s="93">
        <f t="shared" si="55"/>
        <v>0.31214165204917466</v>
      </c>
      <c r="AC114" s="40">
        <f t="shared" si="56"/>
        <v>1</v>
      </c>
      <c r="AD114" s="69">
        <v>2567312</v>
      </c>
      <c r="AE114" s="73">
        <v>5802566</v>
      </c>
      <c r="AF114" s="73">
        <v>39825054</v>
      </c>
      <c r="AG114" s="73">
        <v>601234</v>
      </c>
      <c r="AH114" s="73">
        <v>0</v>
      </c>
      <c r="AI114" s="73">
        <v>0</v>
      </c>
      <c r="AJ114" s="73">
        <v>20339270</v>
      </c>
      <c r="AK114" s="73">
        <v>9639907</v>
      </c>
      <c r="AL114" s="73">
        <v>0</v>
      </c>
      <c r="AM114" s="71">
        <v>78775343</v>
      </c>
      <c r="AN114" s="69">
        <v>2962499</v>
      </c>
      <c r="AO114" s="73">
        <v>5337585</v>
      </c>
      <c r="AP114" s="73">
        <v>21007793</v>
      </c>
      <c r="AQ114" s="73">
        <v>663056</v>
      </c>
      <c r="AR114" s="73">
        <v>0</v>
      </c>
      <c r="AS114" s="73">
        <v>0</v>
      </c>
      <c r="AT114" s="73">
        <v>491429</v>
      </c>
      <c r="AU114" s="73">
        <v>5810064</v>
      </c>
      <c r="AV114" s="73">
        <v>0</v>
      </c>
      <c r="AW114" s="71">
        <v>36272426</v>
      </c>
      <c r="AX114" s="69">
        <v>4506623</v>
      </c>
      <c r="AY114" s="73">
        <v>4726155</v>
      </c>
      <c r="AZ114" s="73">
        <v>7333124</v>
      </c>
      <c r="BA114" s="73">
        <v>367631</v>
      </c>
      <c r="BB114" s="73">
        <v>0</v>
      </c>
      <c r="BC114" s="73">
        <v>0</v>
      </c>
      <c r="BD114" s="73">
        <v>1053704</v>
      </c>
      <c r="BE114" s="73">
        <v>0</v>
      </c>
      <c r="BF114" s="73">
        <v>0</v>
      </c>
      <c r="BG114" s="71">
        <v>17987237</v>
      </c>
      <c r="BH114" s="69">
        <v>3423289</v>
      </c>
      <c r="BI114" s="73">
        <v>4380573</v>
      </c>
      <c r="BJ114" s="73">
        <v>5681267</v>
      </c>
      <c r="BK114" s="73">
        <v>158084</v>
      </c>
      <c r="BL114" s="73">
        <v>0</v>
      </c>
      <c r="BM114" s="73">
        <v>0</v>
      </c>
      <c r="BN114" s="73">
        <v>1637741</v>
      </c>
      <c r="BO114" s="73">
        <v>3507</v>
      </c>
      <c r="BP114" s="73">
        <v>0</v>
      </c>
      <c r="BQ114" s="71">
        <v>15284461</v>
      </c>
      <c r="BR114" s="69">
        <v>2596117</v>
      </c>
      <c r="BS114" s="73">
        <v>3348835</v>
      </c>
      <c r="BT114" s="73">
        <v>5231431</v>
      </c>
      <c r="BU114" s="73">
        <v>434213</v>
      </c>
      <c r="BV114" s="73">
        <v>0</v>
      </c>
      <c r="BW114" s="73">
        <v>0</v>
      </c>
      <c r="BX114" s="73">
        <v>1004211</v>
      </c>
      <c r="BY114" s="73">
        <v>0</v>
      </c>
      <c r="BZ114" s="73">
        <v>0</v>
      </c>
      <c r="CA114" s="71">
        <v>12614807</v>
      </c>
      <c r="CB114" s="8">
        <v>2624545</v>
      </c>
      <c r="CC114" s="10">
        <v>3722280</v>
      </c>
      <c r="CD114" s="10">
        <v>5721799</v>
      </c>
      <c r="CE114" s="10">
        <v>404508</v>
      </c>
      <c r="CF114" s="10">
        <v>0</v>
      </c>
      <c r="CG114" s="10">
        <v>0</v>
      </c>
      <c r="CH114" s="10">
        <v>1081304</v>
      </c>
      <c r="CI114" s="10">
        <v>3507</v>
      </c>
      <c r="CJ114" s="10">
        <v>0</v>
      </c>
      <c r="CK114" s="9">
        <v>13557943</v>
      </c>
      <c r="CL114" s="8">
        <v>2400070</v>
      </c>
      <c r="CM114" s="10">
        <v>3117515</v>
      </c>
      <c r="CN114" s="10">
        <v>4669404</v>
      </c>
      <c r="CO114" s="10">
        <v>375619</v>
      </c>
      <c r="CP114" s="10">
        <v>0</v>
      </c>
      <c r="CQ114" s="10">
        <v>0</v>
      </c>
      <c r="CR114" s="10">
        <v>1065192</v>
      </c>
      <c r="CS114" s="10">
        <v>0</v>
      </c>
      <c r="CT114" s="10">
        <v>0</v>
      </c>
      <c r="CU114" s="9">
        <v>11627800</v>
      </c>
      <c r="CV114" s="8">
        <v>3128004</v>
      </c>
      <c r="CW114" s="10">
        <v>3170419</v>
      </c>
      <c r="CX114" s="10">
        <v>4844189</v>
      </c>
      <c r="CY114" s="10">
        <v>463584</v>
      </c>
      <c r="CZ114" s="10">
        <v>0</v>
      </c>
      <c r="DA114" s="10">
        <v>0</v>
      </c>
      <c r="DB114" s="10">
        <v>959628</v>
      </c>
      <c r="DC114" s="10">
        <v>0</v>
      </c>
      <c r="DD114" s="10">
        <v>0</v>
      </c>
      <c r="DE114" s="9">
        <v>12565824</v>
      </c>
      <c r="DF114" s="8">
        <v>2878453</v>
      </c>
      <c r="DG114" s="10">
        <v>2875502</v>
      </c>
      <c r="DH114" s="10">
        <v>5134296</v>
      </c>
      <c r="DI114" s="10">
        <v>343241</v>
      </c>
      <c r="DJ114" s="10">
        <v>0</v>
      </c>
      <c r="DK114" s="10">
        <v>0</v>
      </c>
      <c r="DL114" s="10">
        <v>1026001</v>
      </c>
      <c r="DM114" s="10">
        <v>249496</v>
      </c>
      <c r="DN114" s="10">
        <v>0</v>
      </c>
      <c r="DO114" s="9">
        <v>12506989</v>
      </c>
      <c r="DP114" s="8">
        <v>2817515</v>
      </c>
      <c r="DQ114" s="10">
        <v>1974378</v>
      </c>
      <c r="DR114" s="10">
        <v>4138926</v>
      </c>
      <c r="DS114" s="10">
        <v>375952</v>
      </c>
      <c r="DT114" s="10">
        <v>0</v>
      </c>
      <c r="DU114" s="10">
        <v>0</v>
      </c>
      <c r="DV114" s="10">
        <v>707191</v>
      </c>
      <c r="DW114" s="10">
        <v>0</v>
      </c>
      <c r="DX114" s="10">
        <v>0</v>
      </c>
      <c r="DY114" s="9">
        <v>10013962</v>
      </c>
      <c r="DZ114" s="8">
        <v>3179386</v>
      </c>
      <c r="EA114" s="10">
        <v>1977098</v>
      </c>
      <c r="EB114" s="10">
        <v>3783105</v>
      </c>
      <c r="EC114" s="10">
        <v>177459</v>
      </c>
      <c r="ED114" s="10">
        <v>0</v>
      </c>
      <c r="EE114" s="10">
        <v>0</v>
      </c>
      <c r="EF114" s="10">
        <v>638319</v>
      </c>
      <c r="EG114" s="10">
        <v>245800</v>
      </c>
      <c r="EH114" s="10">
        <v>0</v>
      </c>
      <c r="EI114" s="9">
        <v>10001167</v>
      </c>
      <c r="EJ114" s="8">
        <v>0</v>
      </c>
      <c r="EK114" s="10">
        <v>2533293</v>
      </c>
      <c r="EL114" s="10">
        <v>347000</v>
      </c>
      <c r="EM114" s="9">
        <v>2880293</v>
      </c>
      <c r="EN114" s="8">
        <v>0</v>
      </c>
      <c r="EO114" s="10">
        <v>3021062</v>
      </c>
      <c r="EP114" s="10">
        <v>411000</v>
      </c>
      <c r="EQ114" s="9">
        <v>3432062</v>
      </c>
      <c r="ER114" s="8">
        <v>0</v>
      </c>
      <c r="ES114" s="10">
        <v>3681790.92</v>
      </c>
      <c r="ET114" s="10">
        <v>474000</v>
      </c>
      <c r="EU114" s="9">
        <v>4155790.92</v>
      </c>
      <c r="EV114" s="8">
        <v>0</v>
      </c>
      <c r="EW114" s="10">
        <v>0</v>
      </c>
      <c r="EX114" s="10">
        <v>0</v>
      </c>
      <c r="EY114" s="9">
        <v>0</v>
      </c>
      <c r="EZ114" s="8">
        <v>0</v>
      </c>
      <c r="FA114" s="10">
        <v>0</v>
      </c>
      <c r="FB114" s="10">
        <v>0</v>
      </c>
      <c r="FC114" s="9">
        <v>0</v>
      </c>
      <c r="FD114" s="8">
        <v>653000</v>
      </c>
      <c r="FE114" s="10">
        <v>4637738</v>
      </c>
      <c r="FF114" s="10">
        <v>0</v>
      </c>
      <c r="FG114" s="9">
        <v>5290738</v>
      </c>
      <c r="FH114" s="8">
        <v>710000</v>
      </c>
      <c r="FI114" s="10">
        <v>5224596</v>
      </c>
      <c r="FJ114" s="10">
        <v>0</v>
      </c>
      <c r="FK114" s="9">
        <v>5934596</v>
      </c>
      <c r="FL114" s="8">
        <v>766000</v>
      </c>
      <c r="FM114" s="10">
        <v>5741974</v>
      </c>
      <c r="FN114" s="10">
        <v>0</v>
      </c>
      <c r="FO114" s="9">
        <v>6507974</v>
      </c>
      <c r="FP114" s="8">
        <v>820000</v>
      </c>
      <c r="FQ114" s="10">
        <v>5537930</v>
      </c>
      <c r="FR114" s="10">
        <v>0</v>
      </c>
      <c r="FS114" s="9">
        <v>6357930</v>
      </c>
      <c r="FT114" s="8">
        <v>873000</v>
      </c>
      <c r="FU114" s="10">
        <v>5967005</v>
      </c>
      <c r="FV114" s="10">
        <v>0</v>
      </c>
      <c r="FW114" s="9">
        <v>6840005</v>
      </c>
      <c r="FX114" s="8">
        <v>896000</v>
      </c>
      <c r="FY114" s="10">
        <v>6363681</v>
      </c>
      <c r="FZ114" s="10">
        <v>0</v>
      </c>
      <c r="GA114" s="9">
        <v>7259681</v>
      </c>
      <c r="GB114" s="8">
        <v>6932696</v>
      </c>
      <c r="GC114" s="10">
        <v>2388425</v>
      </c>
      <c r="GD114" s="13">
        <v>108.5</v>
      </c>
      <c r="GE114" s="8">
        <v>181000</v>
      </c>
      <c r="GF114" s="10">
        <v>6451</v>
      </c>
      <c r="GG114" s="13">
        <v>19</v>
      </c>
      <c r="GH114" s="32">
        <v>0</v>
      </c>
      <c r="GI114" s="10">
        <v>0</v>
      </c>
      <c r="GJ114" s="10">
        <v>0</v>
      </c>
      <c r="GK114" s="10">
        <v>0</v>
      </c>
      <c r="GL114" s="10">
        <v>0</v>
      </c>
      <c r="GM114" s="9">
        <v>0</v>
      </c>
      <c r="GN114" s="78">
        <v>5622</v>
      </c>
      <c r="GO114" s="12">
        <v>5288</v>
      </c>
      <c r="GP114" s="12">
        <v>5254</v>
      </c>
      <c r="GQ114" s="12">
        <v>5205</v>
      </c>
      <c r="GR114" s="12">
        <v>4760</v>
      </c>
      <c r="GS114" s="64">
        <v>4779</v>
      </c>
      <c r="GT114" s="12">
        <v>4726</v>
      </c>
      <c r="GU114" s="12">
        <v>4685</v>
      </c>
      <c r="GV114" s="12">
        <v>4642</v>
      </c>
      <c r="GW114" s="12">
        <v>4563</v>
      </c>
      <c r="GX114" s="5">
        <v>4522</v>
      </c>
      <c r="GY114" s="15">
        <v>81193</v>
      </c>
      <c r="GZ114" s="27">
        <v>1</v>
      </c>
    </row>
    <row r="115" spans="1:208" x14ac:dyDescent="0.25">
      <c r="A115" s="4" t="s">
        <v>307</v>
      </c>
      <c r="B115" s="23" t="s">
        <v>299</v>
      </c>
      <c r="C115" s="8">
        <f t="shared" si="70"/>
        <v>1379.1835880933227</v>
      </c>
      <c r="D115" s="10">
        <f t="shared" si="63"/>
        <v>1423.6643873737776</v>
      </c>
      <c r="E115" s="10">
        <f t="shared" si="64"/>
        <v>1657.4117051122194</v>
      </c>
      <c r="F115" s="10">
        <f t="shared" si="65"/>
        <v>1608.1846378819364</v>
      </c>
      <c r="G115" s="10">
        <f t="shared" si="39"/>
        <v>1758.6215139442231</v>
      </c>
      <c r="H115" s="10">
        <f t="shared" si="40"/>
        <v>1701.0965283018868</v>
      </c>
      <c r="I115" s="75">
        <f t="shared" si="41"/>
        <v>1747.2569936590824</v>
      </c>
      <c r="J115" s="75">
        <f t="shared" si="42"/>
        <v>1608.3946741718987</v>
      </c>
      <c r="K115" s="75">
        <f t="shared" si="57"/>
        <v>1972.4168994413408</v>
      </c>
      <c r="L115" s="75">
        <f t="shared" si="58"/>
        <v>3382.9218610579987</v>
      </c>
      <c r="M115" s="35">
        <f t="shared" si="59"/>
        <v>3263.9528329354221</v>
      </c>
      <c r="N115" s="8">
        <f t="shared" si="71"/>
        <v>0</v>
      </c>
      <c r="O115" s="10">
        <f t="shared" si="67"/>
        <v>0</v>
      </c>
      <c r="P115" s="10">
        <f t="shared" si="68"/>
        <v>0</v>
      </c>
      <c r="Q115" s="10">
        <f t="shared" si="69"/>
        <v>0</v>
      </c>
      <c r="R115" s="10">
        <f t="shared" si="47"/>
        <v>0</v>
      </c>
      <c r="S115" s="10">
        <f t="shared" si="48"/>
        <v>0</v>
      </c>
      <c r="T115" s="75">
        <f t="shared" si="49"/>
        <v>0</v>
      </c>
      <c r="U115" s="75">
        <f t="shared" si="50"/>
        <v>174.29176589449375</v>
      </c>
      <c r="V115" s="75">
        <f t="shared" si="51"/>
        <v>0</v>
      </c>
      <c r="W115" s="75">
        <f t="shared" si="60"/>
        <v>173.53402931803697</v>
      </c>
      <c r="X115" s="35">
        <f t="shared" si="61"/>
        <v>158.27700460024457</v>
      </c>
      <c r="Y115" s="39">
        <f t="shared" si="52"/>
        <v>1278067</v>
      </c>
      <c r="Z115" s="32">
        <f t="shared" si="53"/>
        <v>47754</v>
      </c>
      <c r="AA115" s="39">
        <f t="shared" si="54"/>
        <v>53532.866750000001</v>
      </c>
      <c r="AB115" s="93">
        <f t="shared" si="55"/>
        <v>0.18281516270644788</v>
      </c>
      <c r="AC115" s="40">
        <f t="shared" si="56"/>
        <v>3</v>
      </c>
      <c r="AD115" s="69">
        <v>8272359</v>
      </c>
      <c r="AE115" s="73">
        <v>13586672</v>
      </c>
      <c r="AF115" s="73">
        <v>30291516</v>
      </c>
      <c r="AG115" s="73">
        <v>1188892</v>
      </c>
      <c r="AH115" s="73">
        <v>2181972</v>
      </c>
      <c r="AI115" s="73">
        <v>0</v>
      </c>
      <c r="AJ115" s="73">
        <v>530451</v>
      </c>
      <c r="AK115" s="73">
        <v>0</v>
      </c>
      <c r="AL115" s="73">
        <v>0</v>
      </c>
      <c r="AM115" s="71">
        <v>56051862</v>
      </c>
      <c r="AN115" s="69">
        <v>7233756</v>
      </c>
      <c r="AO115" s="73">
        <v>13307470</v>
      </c>
      <c r="AP115" s="73">
        <v>28839225</v>
      </c>
      <c r="AQ115" s="73">
        <v>1129916</v>
      </c>
      <c r="AR115" s="73">
        <v>2096183</v>
      </c>
      <c r="AS115" s="73">
        <v>0</v>
      </c>
      <c r="AT115" s="73">
        <v>471494</v>
      </c>
      <c r="AU115" s="73">
        <v>0</v>
      </c>
      <c r="AV115" s="73">
        <v>0</v>
      </c>
      <c r="AW115" s="71">
        <v>53078044</v>
      </c>
      <c r="AX115" s="69">
        <v>5390332</v>
      </c>
      <c r="AY115" s="73">
        <v>6765525</v>
      </c>
      <c r="AZ115" s="73">
        <v>10344864</v>
      </c>
      <c r="BA115" s="73">
        <v>0</v>
      </c>
      <c r="BB115" s="73">
        <v>4904712</v>
      </c>
      <c r="BC115" s="73">
        <v>0</v>
      </c>
      <c r="BD115" s="73">
        <v>839577</v>
      </c>
      <c r="BE115" s="73">
        <v>0</v>
      </c>
      <c r="BF115" s="73">
        <v>0</v>
      </c>
      <c r="BG115" s="71">
        <v>28245010</v>
      </c>
      <c r="BH115" s="69">
        <v>5676189</v>
      </c>
      <c r="BI115" s="73">
        <v>5756769</v>
      </c>
      <c r="BJ115" s="73">
        <v>9146716</v>
      </c>
      <c r="BK115" s="73">
        <v>0</v>
      </c>
      <c r="BL115" s="73">
        <v>1336484</v>
      </c>
      <c r="BM115" s="73">
        <v>0</v>
      </c>
      <c r="BN115" s="73">
        <v>371367</v>
      </c>
      <c r="BO115" s="73">
        <v>37999</v>
      </c>
      <c r="BP115" s="73">
        <v>0</v>
      </c>
      <c r="BQ115" s="71">
        <v>22325524</v>
      </c>
      <c r="BR115" s="69">
        <v>6336235</v>
      </c>
      <c r="BS115" s="73">
        <v>6568350</v>
      </c>
      <c r="BT115" s="73">
        <v>8374865</v>
      </c>
      <c r="BU115" s="73">
        <v>0</v>
      </c>
      <c r="BV115" s="73">
        <v>1853975</v>
      </c>
      <c r="BW115" s="73">
        <v>0</v>
      </c>
      <c r="BX115" s="73">
        <v>288555</v>
      </c>
      <c r="BY115" s="73">
        <v>1187108</v>
      </c>
      <c r="BZ115" s="73">
        <v>0</v>
      </c>
      <c r="CA115" s="71">
        <v>24609088</v>
      </c>
      <c r="CB115" s="8">
        <v>7051980</v>
      </c>
      <c r="CC115" s="10">
        <v>5064536</v>
      </c>
      <c r="CD115" s="10">
        <v>8771080</v>
      </c>
      <c r="CE115" s="10">
        <v>0</v>
      </c>
      <c r="CF115" s="10">
        <v>1390630</v>
      </c>
      <c r="CG115" s="10">
        <v>0</v>
      </c>
      <c r="CH115" s="10">
        <v>261303</v>
      </c>
      <c r="CI115" s="10">
        <v>3562</v>
      </c>
      <c r="CJ115" s="10">
        <v>0</v>
      </c>
      <c r="CK115" s="9">
        <v>22543091</v>
      </c>
      <c r="CL115" s="8">
        <v>7437317</v>
      </c>
      <c r="CM115" s="10">
        <v>5011133</v>
      </c>
      <c r="CN115" s="10">
        <v>7722407</v>
      </c>
      <c r="CO115" s="10">
        <v>0</v>
      </c>
      <c r="CP115" s="10">
        <v>2464053</v>
      </c>
      <c r="CQ115" s="10">
        <v>0</v>
      </c>
      <c r="CR115" s="10">
        <v>318618</v>
      </c>
      <c r="CS115" s="10">
        <v>2329</v>
      </c>
      <c r="CT115" s="10">
        <v>0</v>
      </c>
      <c r="CU115" s="9">
        <v>22955857</v>
      </c>
      <c r="CV115" s="8">
        <v>6398338</v>
      </c>
      <c r="CW115" s="10">
        <v>4593340</v>
      </c>
      <c r="CX115" s="10">
        <v>7359636</v>
      </c>
      <c r="CY115" s="10">
        <v>0</v>
      </c>
      <c r="CZ115" s="10">
        <v>2217041</v>
      </c>
      <c r="DA115" s="10">
        <v>0</v>
      </c>
      <c r="DB115" s="10">
        <v>326788</v>
      </c>
      <c r="DC115" s="10">
        <v>0</v>
      </c>
      <c r="DD115" s="10">
        <v>0</v>
      </c>
      <c r="DE115" s="9">
        <v>20895143</v>
      </c>
      <c r="DF115" s="8">
        <v>7512154</v>
      </c>
      <c r="DG115" s="10">
        <v>4416983</v>
      </c>
      <c r="DH115" s="10">
        <v>7539837</v>
      </c>
      <c r="DI115" s="10">
        <v>0</v>
      </c>
      <c r="DJ115" s="10">
        <v>1504646</v>
      </c>
      <c r="DK115" s="10">
        <v>0</v>
      </c>
      <c r="DL115" s="10">
        <v>294287</v>
      </c>
      <c r="DM115" s="10">
        <v>0</v>
      </c>
      <c r="DN115" s="10">
        <v>0</v>
      </c>
      <c r="DO115" s="9">
        <v>21267907</v>
      </c>
      <c r="DP115" s="8">
        <v>4496535</v>
      </c>
      <c r="DQ115" s="10">
        <v>4096984</v>
      </c>
      <c r="DR115" s="10">
        <v>7138719</v>
      </c>
      <c r="DS115" s="10">
        <v>0</v>
      </c>
      <c r="DT115" s="10">
        <v>1842644</v>
      </c>
      <c r="DU115" s="10">
        <v>0</v>
      </c>
      <c r="DV115" s="10">
        <v>330545</v>
      </c>
      <c r="DW115" s="10">
        <v>0</v>
      </c>
      <c r="DX115" s="10">
        <v>0</v>
      </c>
      <c r="DY115" s="9">
        <v>17905427</v>
      </c>
      <c r="DZ115" s="8">
        <v>4457565</v>
      </c>
      <c r="EA115" s="10">
        <v>3889006</v>
      </c>
      <c r="EB115" s="10">
        <v>6435674</v>
      </c>
      <c r="EC115" s="10">
        <v>0</v>
      </c>
      <c r="ED115" s="10">
        <v>1997822</v>
      </c>
      <c r="EE115" s="10">
        <v>0</v>
      </c>
      <c r="EF115" s="10">
        <v>363185</v>
      </c>
      <c r="EG115" s="10">
        <v>0</v>
      </c>
      <c r="EH115" s="10">
        <v>0</v>
      </c>
      <c r="EI115" s="9">
        <v>17143252</v>
      </c>
      <c r="EJ115" s="8">
        <v>0</v>
      </c>
      <c r="EK115" s="10">
        <v>2718091</v>
      </c>
      <c r="EL115" s="10">
        <v>0</v>
      </c>
      <c r="EM115" s="9">
        <v>2718091</v>
      </c>
      <c r="EN115" s="8">
        <v>0</v>
      </c>
      <c r="EO115" s="10">
        <v>2722748.92</v>
      </c>
      <c r="EP115" s="10">
        <v>0</v>
      </c>
      <c r="EQ115" s="9">
        <v>2722748.92</v>
      </c>
      <c r="ER115" s="8">
        <v>0</v>
      </c>
      <c r="ES115" s="10">
        <v>0</v>
      </c>
      <c r="ET115" s="10">
        <v>0</v>
      </c>
      <c r="EU115" s="9">
        <v>0</v>
      </c>
      <c r="EV115" s="8">
        <v>0</v>
      </c>
      <c r="EW115" s="10">
        <v>2415161</v>
      </c>
      <c r="EX115" s="10">
        <v>0</v>
      </c>
      <c r="EY115" s="9">
        <v>2415161</v>
      </c>
      <c r="EZ115" s="8">
        <v>0</v>
      </c>
      <c r="FA115" s="10">
        <v>0</v>
      </c>
      <c r="FB115" s="10">
        <v>0</v>
      </c>
      <c r="FC115" s="9">
        <v>0</v>
      </c>
      <c r="FD115" s="8">
        <v>0</v>
      </c>
      <c r="FE115" s="10">
        <v>0</v>
      </c>
      <c r="FF115" s="10">
        <v>0</v>
      </c>
      <c r="FG115" s="9">
        <v>0</v>
      </c>
      <c r="FH115" s="8">
        <v>0</v>
      </c>
      <c r="FI115" s="10">
        <v>0</v>
      </c>
      <c r="FJ115" s="10">
        <v>0</v>
      </c>
      <c r="FK115" s="9">
        <v>0</v>
      </c>
      <c r="FL115" s="8">
        <v>0</v>
      </c>
      <c r="FM115" s="10">
        <v>0</v>
      </c>
      <c r="FN115" s="10">
        <v>0</v>
      </c>
      <c r="FO115" s="9">
        <v>0</v>
      </c>
      <c r="FP115" s="8">
        <v>0</v>
      </c>
      <c r="FQ115" s="10">
        <v>0</v>
      </c>
      <c r="FR115" s="10">
        <v>0</v>
      </c>
      <c r="FS115" s="9">
        <v>0</v>
      </c>
      <c r="FT115" s="8">
        <v>0</v>
      </c>
      <c r="FU115" s="10">
        <v>0</v>
      </c>
      <c r="FV115" s="10">
        <v>0</v>
      </c>
      <c r="FW115" s="9">
        <v>0</v>
      </c>
      <c r="FX115" s="8">
        <v>0</v>
      </c>
      <c r="FY115" s="10">
        <v>0</v>
      </c>
      <c r="FZ115" s="10">
        <v>0</v>
      </c>
      <c r="GA115" s="9">
        <v>0</v>
      </c>
      <c r="GB115" s="8">
        <v>6423944.0099999998</v>
      </c>
      <c r="GC115" s="10">
        <v>3239887.52</v>
      </c>
      <c r="GD115" s="13">
        <v>120</v>
      </c>
      <c r="GE115" s="8">
        <v>32332.239999999998</v>
      </c>
      <c r="GF115" s="10">
        <v>7307.48</v>
      </c>
      <c r="GG115" s="13">
        <v>4</v>
      </c>
      <c r="GH115" s="32">
        <v>0</v>
      </c>
      <c r="GI115" s="10">
        <v>0</v>
      </c>
      <c r="GJ115" s="10">
        <v>0</v>
      </c>
      <c r="GK115" s="10">
        <v>0</v>
      </c>
      <c r="GL115" s="10">
        <v>1278067</v>
      </c>
      <c r="GM115" s="9">
        <v>1278067</v>
      </c>
      <c r="GN115" s="78">
        <v>17173</v>
      </c>
      <c r="GO115" s="12">
        <v>15690</v>
      </c>
      <c r="GP115" s="12">
        <v>14320</v>
      </c>
      <c r="GQ115" s="12">
        <v>13857</v>
      </c>
      <c r="GR115" s="12">
        <v>13405</v>
      </c>
      <c r="GS115" s="64">
        <v>13250</v>
      </c>
      <c r="GT115" s="12">
        <v>13052</v>
      </c>
      <c r="GU115" s="12">
        <v>12993</v>
      </c>
      <c r="GV115" s="12">
        <v>12832</v>
      </c>
      <c r="GW115" s="12">
        <v>12577</v>
      </c>
      <c r="GX115" s="5">
        <v>12430</v>
      </c>
      <c r="GY115" s="15">
        <v>47754</v>
      </c>
      <c r="GZ115" s="27">
        <v>3</v>
      </c>
    </row>
    <row r="116" spans="1:208" x14ac:dyDescent="0.25">
      <c r="A116" s="4" t="s">
        <v>108</v>
      </c>
      <c r="B116" s="23" t="s">
        <v>102</v>
      </c>
      <c r="C116" s="8">
        <f t="shared" si="70"/>
        <v>4012.7899855234891</v>
      </c>
      <c r="D116" s="10">
        <f t="shared" si="63"/>
        <v>3921.6030615979321</v>
      </c>
      <c r="E116" s="10">
        <f t="shared" si="64"/>
        <v>4110.7427851113252</v>
      </c>
      <c r="F116" s="10">
        <f t="shared" si="65"/>
        <v>4431.1075127652202</v>
      </c>
      <c r="G116" s="10">
        <f t="shared" si="39"/>
        <v>4577.4651248043947</v>
      </c>
      <c r="H116" s="10">
        <f t="shared" si="40"/>
        <v>4548.0348604240189</v>
      </c>
      <c r="I116" s="75">
        <f t="shared" si="41"/>
        <v>4614.6844702252656</v>
      </c>
      <c r="J116" s="75">
        <f t="shared" si="42"/>
        <v>4826.7280677707358</v>
      </c>
      <c r="K116" s="75">
        <f t="shared" si="57"/>
        <v>5329.8757978976782</v>
      </c>
      <c r="L116" s="75">
        <f t="shared" si="58"/>
        <v>5312.3977123629747</v>
      </c>
      <c r="M116" s="35">
        <f t="shared" si="59"/>
        <v>5233.6062293195982</v>
      </c>
      <c r="N116" s="8">
        <f t="shared" si="71"/>
        <v>4890.410870225086</v>
      </c>
      <c r="O116" s="10">
        <f t="shared" si="67"/>
        <v>4588.5784041263523</v>
      </c>
      <c r="P116" s="10">
        <f t="shared" si="68"/>
        <v>4344.1985723188491</v>
      </c>
      <c r="Q116" s="10">
        <f t="shared" si="69"/>
        <v>3797.9160121115965</v>
      </c>
      <c r="R116" s="10">
        <f t="shared" si="47"/>
        <v>4624.3185712878767</v>
      </c>
      <c r="S116" s="10">
        <f t="shared" si="48"/>
        <v>4371.5496613328605</v>
      </c>
      <c r="T116" s="75">
        <f t="shared" si="49"/>
        <v>4934.9300536748233</v>
      </c>
      <c r="U116" s="75">
        <f t="shared" si="50"/>
        <v>4880.9313316025136</v>
      </c>
      <c r="V116" s="75">
        <f t="shared" si="51"/>
        <v>4662.3069855081667</v>
      </c>
      <c r="W116" s="75">
        <f t="shared" si="60"/>
        <v>4727.0567412282562</v>
      </c>
      <c r="X116" s="35">
        <f t="shared" si="61"/>
        <v>6975.6596249953827</v>
      </c>
      <c r="Y116" s="39">
        <f t="shared" si="52"/>
        <v>8905513</v>
      </c>
      <c r="Z116" s="32">
        <f t="shared" si="53"/>
        <v>79935</v>
      </c>
      <c r="AA116" s="39">
        <f t="shared" si="54"/>
        <v>100321.98283712784</v>
      </c>
      <c r="AB116" s="93">
        <f t="shared" si="55"/>
        <v>0.41791567272897312</v>
      </c>
      <c r="AC116" s="40">
        <f t="shared" si="56"/>
        <v>6</v>
      </c>
      <c r="AD116" s="69">
        <v>333744001</v>
      </c>
      <c r="AE116" s="73">
        <v>329873123</v>
      </c>
      <c r="AF116" s="73">
        <v>184652733</v>
      </c>
      <c r="AG116" s="73">
        <v>52168708</v>
      </c>
      <c r="AH116" s="73">
        <v>38057186</v>
      </c>
      <c r="AI116" s="73">
        <v>788710</v>
      </c>
      <c r="AJ116" s="73">
        <v>52436817</v>
      </c>
      <c r="AK116" s="73">
        <v>202192903</v>
      </c>
      <c r="AL116" s="73">
        <v>0</v>
      </c>
      <c r="AM116" s="71">
        <v>1193914181</v>
      </c>
      <c r="AN116" s="69">
        <v>334570367</v>
      </c>
      <c r="AO116" s="73">
        <v>330674903</v>
      </c>
      <c r="AP116" s="73">
        <v>178118600</v>
      </c>
      <c r="AQ116" s="73">
        <v>49183519</v>
      </c>
      <c r="AR116" s="73">
        <v>62543962</v>
      </c>
      <c r="AS116" s="73">
        <v>142724</v>
      </c>
      <c r="AT116" s="73">
        <v>48894091</v>
      </c>
      <c r="AU116" s="73">
        <v>256499236</v>
      </c>
      <c r="AV116" s="73">
        <v>0</v>
      </c>
      <c r="AW116" s="71">
        <v>1260627402</v>
      </c>
      <c r="AX116" s="69">
        <v>354950418</v>
      </c>
      <c r="AY116" s="73">
        <v>315431399</v>
      </c>
      <c r="AZ116" s="73">
        <v>193646765</v>
      </c>
      <c r="BA116" s="73">
        <v>59449013</v>
      </c>
      <c r="BB116" s="73">
        <v>27056757</v>
      </c>
      <c r="BC116" s="73">
        <v>108066</v>
      </c>
      <c r="BD116" s="73">
        <v>56352336</v>
      </c>
      <c r="BE116" s="73">
        <v>135359542</v>
      </c>
      <c r="BF116" s="73">
        <v>0</v>
      </c>
      <c r="BG116" s="71">
        <v>1142354296</v>
      </c>
      <c r="BH116" s="69">
        <v>334486062</v>
      </c>
      <c r="BI116" s="73">
        <v>266804818</v>
      </c>
      <c r="BJ116" s="73">
        <v>153859576</v>
      </c>
      <c r="BK116" s="73">
        <v>45041985</v>
      </c>
      <c r="BL116" s="73">
        <v>38688831</v>
      </c>
      <c r="BM116" s="73">
        <v>0</v>
      </c>
      <c r="BN116" s="73">
        <v>59078391</v>
      </c>
      <c r="BO116" s="73">
        <v>106598613</v>
      </c>
      <c r="BP116" s="73">
        <v>0</v>
      </c>
      <c r="BQ116" s="71">
        <v>1004558276</v>
      </c>
      <c r="BR116" s="69">
        <v>306699063</v>
      </c>
      <c r="BS116" s="73">
        <v>253375994</v>
      </c>
      <c r="BT116" s="73">
        <v>172224443</v>
      </c>
      <c r="BU116" s="73">
        <v>43717260</v>
      </c>
      <c r="BV116" s="73">
        <v>43678535</v>
      </c>
      <c r="BW116" s="73">
        <v>0</v>
      </c>
      <c r="BX116" s="73">
        <v>53809099</v>
      </c>
      <c r="BY116" s="73">
        <v>77020913</v>
      </c>
      <c r="BZ116" s="73">
        <v>0</v>
      </c>
      <c r="CA116" s="71">
        <v>950525307</v>
      </c>
      <c r="CB116" s="8">
        <v>291316335</v>
      </c>
      <c r="CC116" s="10">
        <v>237853349</v>
      </c>
      <c r="CD116" s="10">
        <v>178314398</v>
      </c>
      <c r="CE116" s="10">
        <v>46914748</v>
      </c>
      <c r="CF116" s="10">
        <v>50050596</v>
      </c>
      <c r="CG116" s="10">
        <v>0</v>
      </c>
      <c r="CH116" s="10">
        <v>42262772</v>
      </c>
      <c r="CI116" s="10">
        <v>255640050</v>
      </c>
      <c r="CJ116" s="10">
        <v>0</v>
      </c>
      <c r="CK116" s="9">
        <v>1102352248</v>
      </c>
      <c r="CL116" s="8">
        <v>297277567</v>
      </c>
      <c r="CM116" s="10">
        <v>243872885</v>
      </c>
      <c r="CN116" s="10">
        <v>162697728</v>
      </c>
      <c r="CO116" s="10">
        <v>43170130</v>
      </c>
      <c r="CP116" s="10">
        <v>45866023</v>
      </c>
      <c r="CQ116" s="10">
        <v>0</v>
      </c>
      <c r="CR116" s="10">
        <v>43720658</v>
      </c>
      <c r="CS116" s="10">
        <v>80174614</v>
      </c>
      <c r="CT116" s="10">
        <v>0</v>
      </c>
      <c r="CU116" s="9">
        <v>916779605</v>
      </c>
      <c r="CV116" s="8">
        <v>272945498</v>
      </c>
      <c r="CW116" s="10">
        <v>223277846</v>
      </c>
      <c r="CX116" s="10">
        <v>157525880</v>
      </c>
      <c r="CY116" s="10">
        <v>42432694</v>
      </c>
      <c r="CZ116" s="10">
        <v>55443825</v>
      </c>
      <c r="DA116" s="10">
        <v>0</v>
      </c>
      <c r="DB116" s="10">
        <v>41551364</v>
      </c>
      <c r="DC116" s="10">
        <v>99772080</v>
      </c>
      <c r="DD116" s="10">
        <v>0</v>
      </c>
      <c r="DE116" s="9">
        <v>892949187</v>
      </c>
      <c r="DF116" s="8">
        <v>266034477</v>
      </c>
      <c r="DG116" s="10">
        <v>194684752</v>
      </c>
      <c r="DH116" s="10">
        <v>148582683</v>
      </c>
      <c r="DI116" s="10">
        <v>46349932</v>
      </c>
      <c r="DJ116" s="10">
        <v>30119534</v>
      </c>
      <c r="DK116" s="10">
        <v>0</v>
      </c>
      <c r="DL116" s="10">
        <v>39815831</v>
      </c>
      <c r="DM116" s="10">
        <v>79028026</v>
      </c>
      <c r="DN116" s="10">
        <v>0</v>
      </c>
      <c r="DO116" s="9">
        <v>804615235</v>
      </c>
      <c r="DP116" s="8">
        <v>254784990</v>
      </c>
      <c r="DQ116" s="10">
        <v>184758575</v>
      </c>
      <c r="DR116" s="10">
        <v>146843105</v>
      </c>
      <c r="DS116" s="10">
        <v>46979636</v>
      </c>
      <c r="DT116" s="10">
        <v>20412348</v>
      </c>
      <c r="DU116" s="10">
        <v>0</v>
      </c>
      <c r="DV116" s="10">
        <v>32015603</v>
      </c>
      <c r="DW116" s="10">
        <v>84724828</v>
      </c>
      <c r="DX116" s="10">
        <v>0</v>
      </c>
      <c r="DY116" s="9">
        <v>770519085</v>
      </c>
      <c r="DZ116" s="8">
        <v>264345356</v>
      </c>
      <c r="EA116" s="10">
        <v>177806874</v>
      </c>
      <c r="EB116" s="10">
        <v>137927523</v>
      </c>
      <c r="EC116" s="10">
        <v>43972086</v>
      </c>
      <c r="ED116" s="10">
        <v>31252379</v>
      </c>
      <c r="EE116" s="10">
        <v>0</v>
      </c>
      <c r="EF116" s="10">
        <v>32134860</v>
      </c>
      <c r="EG116" s="10">
        <v>80569247</v>
      </c>
      <c r="EH116" s="10">
        <v>0</v>
      </c>
      <c r="EI116" s="9">
        <v>768008325</v>
      </c>
      <c r="EJ116" s="8">
        <v>228145000</v>
      </c>
      <c r="EK116" s="10">
        <v>939426718</v>
      </c>
      <c r="EL116" s="10">
        <v>154253000</v>
      </c>
      <c r="EM116" s="9">
        <v>1321824718</v>
      </c>
      <c r="EN116" s="8">
        <v>233890000</v>
      </c>
      <c r="EO116" s="10">
        <v>472445357</v>
      </c>
      <c r="EP116" s="10">
        <v>187154000</v>
      </c>
      <c r="EQ116" s="9">
        <v>893489357</v>
      </c>
      <c r="ER116" s="8">
        <v>186080000</v>
      </c>
      <c r="ES116" s="10">
        <v>479716308</v>
      </c>
      <c r="ET116" s="10">
        <v>215072000</v>
      </c>
      <c r="EU116" s="9">
        <v>880868308</v>
      </c>
      <c r="EV116" s="8">
        <v>190620000</v>
      </c>
      <c r="EW116" s="10">
        <v>498827958</v>
      </c>
      <c r="EX116" s="10">
        <v>218595626</v>
      </c>
      <c r="EY116" s="9">
        <v>908043584</v>
      </c>
      <c r="EZ116" s="8">
        <v>194960000</v>
      </c>
      <c r="FA116" s="10">
        <v>515161910</v>
      </c>
      <c r="FB116" s="10">
        <v>224001130</v>
      </c>
      <c r="FC116" s="9">
        <v>934123040</v>
      </c>
      <c r="FD116" s="8">
        <v>29220000</v>
      </c>
      <c r="FE116" s="10">
        <v>538289086</v>
      </c>
      <c r="FF116" s="10">
        <v>246346686</v>
      </c>
      <c r="FG116" s="9">
        <v>813855772</v>
      </c>
      <c r="FH116" s="8">
        <v>30275000</v>
      </c>
      <c r="FI116" s="10">
        <v>546819280</v>
      </c>
      <c r="FJ116" s="10">
        <v>268073928</v>
      </c>
      <c r="FK116" s="9">
        <v>845168208</v>
      </c>
      <c r="FL116" s="8">
        <v>31300000</v>
      </c>
      <c r="FM116" s="10">
        <v>364326319</v>
      </c>
      <c r="FN116" s="10">
        <v>284208243</v>
      </c>
      <c r="FO116" s="9">
        <v>679834562</v>
      </c>
      <c r="FP116" s="8">
        <v>38230000</v>
      </c>
      <c r="FQ116" s="10">
        <v>407464700</v>
      </c>
      <c r="FR116" s="10">
        <v>321099790</v>
      </c>
      <c r="FS116" s="9">
        <v>766794490</v>
      </c>
      <c r="FT116" s="8">
        <v>41930000</v>
      </c>
      <c r="FU116" s="10">
        <v>431273337</v>
      </c>
      <c r="FV116" s="10">
        <v>329228900</v>
      </c>
      <c r="FW116" s="9">
        <v>802432237</v>
      </c>
      <c r="FX116" s="8">
        <v>45130000</v>
      </c>
      <c r="FY116" s="10">
        <v>445616767</v>
      </c>
      <c r="FZ116" s="10">
        <v>347039300</v>
      </c>
      <c r="GA116" s="9">
        <v>837786067</v>
      </c>
      <c r="GB116" s="8">
        <v>286419261</v>
      </c>
      <c r="GC116" s="10">
        <v>120750749</v>
      </c>
      <c r="GD116" s="13">
        <v>2855</v>
      </c>
      <c r="GE116" s="8">
        <v>9529638</v>
      </c>
      <c r="GF116" s="10">
        <v>2941250</v>
      </c>
      <c r="GG116" s="13">
        <v>143.80000000000001</v>
      </c>
      <c r="GH116" s="32">
        <v>7530108</v>
      </c>
      <c r="GI116" s="10">
        <v>0</v>
      </c>
      <c r="GJ116" s="10">
        <v>403407</v>
      </c>
      <c r="GK116" s="10">
        <v>0</v>
      </c>
      <c r="GL116" s="10">
        <v>971998</v>
      </c>
      <c r="GM116" s="9">
        <v>8905513</v>
      </c>
      <c r="GN116" s="78">
        <v>189491</v>
      </c>
      <c r="GO116" s="12">
        <v>189016</v>
      </c>
      <c r="GP116" s="12">
        <v>188934</v>
      </c>
      <c r="GQ116" s="12">
        <v>186039</v>
      </c>
      <c r="GR116" s="12">
        <v>189288</v>
      </c>
      <c r="GS116" s="64">
        <v>186171</v>
      </c>
      <c r="GT116" s="12">
        <v>182766</v>
      </c>
      <c r="GU116" s="12">
        <v>179002</v>
      </c>
      <c r="GV116" s="12">
        <v>176510</v>
      </c>
      <c r="GW116" s="12">
        <v>174876</v>
      </c>
      <c r="GX116" s="5">
        <v>171312</v>
      </c>
      <c r="GY116" s="15">
        <v>79935</v>
      </c>
      <c r="GZ116" s="27">
        <v>6</v>
      </c>
    </row>
    <row r="117" spans="1:208" x14ac:dyDescent="0.25">
      <c r="A117" s="126" t="s">
        <v>447</v>
      </c>
      <c r="B117" s="23" t="s">
        <v>442</v>
      </c>
      <c r="C117" s="8">
        <f t="shared" si="70"/>
        <v>1992.983879093199</v>
      </c>
      <c r="D117" s="10">
        <f t="shared" si="63"/>
        <v>2065.9824072461242</v>
      </c>
      <c r="E117" s="10">
        <f t="shared" si="64"/>
        <v>2019.4399861639572</v>
      </c>
      <c r="F117" s="10">
        <f t="shared" si="65"/>
        <v>2011.7630753138076</v>
      </c>
      <c r="G117" s="10">
        <f t="shared" si="39"/>
        <v>2007.8635074253295</v>
      </c>
      <c r="H117" s="10">
        <f t="shared" si="40"/>
        <v>2112.137573453163</v>
      </c>
      <c r="I117" s="75">
        <f t="shared" si="41"/>
        <v>2288.0440596605522</v>
      </c>
      <c r="J117" s="75">
        <f t="shared" si="42"/>
        <v>3166.8913256314863</v>
      </c>
      <c r="K117" s="75">
        <f t="shared" si="57"/>
        <v>3441.6201430504543</v>
      </c>
      <c r="L117" s="75">
        <f t="shared" si="58"/>
        <v>0</v>
      </c>
      <c r="M117" s="35">
        <f t="shared" si="59"/>
        <v>0</v>
      </c>
      <c r="N117" s="8">
        <f t="shared" si="71"/>
        <v>1008.0213266162889</v>
      </c>
      <c r="O117" s="10">
        <f t="shared" si="67"/>
        <v>1013.2673750217732</v>
      </c>
      <c r="P117" s="10">
        <f t="shared" si="68"/>
        <v>976.076617087513</v>
      </c>
      <c r="Q117" s="10">
        <f t="shared" si="69"/>
        <v>941.99494421199438</v>
      </c>
      <c r="R117" s="10">
        <f t="shared" si="47"/>
        <v>879.7418655097614</v>
      </c>
      <c r="S117" s="10">
        <f t="shared" si="48"/>
        <v>866.05841686830286</v>
      </c>
      <c r="T117" s="75">
        <f t="shared" si="49"/>
        <v>963.18489799417102</v>
      </c>
      <c r="U117" s="75">
        <f t="shared" si="50"/>
        <v>1030.1035833170158</v>
      </c>
      <c r="V117" s="75">
        <f t="shared" si="51"/>
        <v>1065.2480185578968</v>
      </c>
      <c r="W117" s="75">
        <f t="shared" si="60"/>
        <v>0</v>
      </c>
      <c r="X117" s="35">
        <f t="shared" si="61"/>
        <v>0</v>
      </c>
      <c r="Y117" s="39">
        <f t="shared" si="52"/>
        <v>0</v>
      </c>
      <c r="Z117" s="32">
        <f t="shared" si="53"/>
        <v>35131</v>
      </c>
      <c r="AA117" s="39" t="e">
        <f t="shared" si="54"/>
        <v>#DIV/0!</v>
      </c>
      <c r="AB117" s="93" t="e">
        <f t="shared" si="55"/>
        <v>#DIV/0!</v>
      </c>
      <c r="AC117" s="40">
        <f t="shared" si="56"/>
        <v>2</v>
      </c>
      <c r="AD117" s="69">
        <v>0</v>
      </c>
      <c r="AE117" s="73">
        <v>0</v>
      </c>
      <c r="AF117" s="73">
        <v>0</v>
      </c>
      <c r="AG117" s="73">
        <v>0</v>
      </c>
      <c r="AH117" s="73">
        <v>0</v>
      </c>
      <c r="AI117" s="73">
        <v>0</v>
      </c>
      <c r="AJ117" s="73">
        <v>0</v>
      </c>
      <c r="AK117" s="73">
        <v>0</v>
      </c>
      <c r="AL117" s="73">
        <v>0</v>
      </c>
      <c r="AM117" s="71">
        <v>0</v>
      </c>
      <c r="AN117" s="69">
        <v>0</v>
      </c>
      <c r="AO117" s="73">
        <v>0</v>
      </c>
      <c r="AP117" s="73">
        <v>0</v>
      </c>
      <c r="AQ117" s="73">
        <v>0</v>
      </c>
      <c r="AR117" s="73">
        <v>0</v>
      </c>
      <c r="AS117" s="73">
        <v>0</v>
      </c>
      <c r="AT117" s="73">
        <v>0</v>
      </c>
      <c r="AU117" s="73">
        <v>0</v>
      </c>
      <c r="AV117" s="73">
        <v>0</v>
      </c>
      <c r="AW117" s="71">
        <v>0</v>
      </c>
      <c r="AX117" s="69">
        <v>2866581</v>
      </c>
      <c r="AY117" s="73">
        <v>2929239</v>
      </c>
      <c r="AZ117" s="73">
        <v>10013706</v>
      </c>
      <c r="BA117" s="73">
        <v>450588</v>
      </c>
      <c r="BB117" s="73">
        <v>336809</v>
      </c>
      <c r="BC117" s="73">
        <v>0</v>
      </c>
      <c r="BD117" s="73">
        <v>1206578</v>
      </c>
      <c r="BE117" s="73">
        <v>2785264</v>
      </c>
      <c r="BF117" s="73">
        <v>0</v>
      </c>
      <c r="BG117" s="71">
        <v>20588765</v>
      </c>
      <c r="BH117" s="69">
        <v>2311024</v>
      </c>
      <c r="BI117" s="73">
        <v>1970067</v>
      </c>
      <c r="BJ117" s="73">
        <v>9926140</v>
      </c>
      <c r="BK117" s="73">
        <v>536272</v>
      </c>
      <c r="BL117" s="73">
        <v>442339</v>
      </c>
      <c r="BM117" s="73">
        <v>0</v>
      </c>
      <c r="BN117" s="73">
        <v>987472</v>
      </c>
      <c r="BO117" s="73">
        <v>1479673</v>
      </c>
      <c r="BP117" s="73">
        <v>0</v>
      </c>
      <c r="BQ117" s="71">
        <v>17652987</v>
      </c>
      <c r="BR117" s="69">
        <v>2005100</v>
      </c>
      <c r="BS117" s="73">
        <v>1695348</v>
      </c>
      <c r="BT117" s="73">
        <v>8060616</v>
      </c>
      <c r="BU117" s="73">
        <v>536404</v>
      </c>
      <c r="BV117" s="73">
        <v>74311</v>
      </c>
      <c r="BW117" s="73">
        <v>0</v>
      </c>
      <c r="BX117" s="73">
        <v>974382</v>
      </c>
      <c r="BY117" s="73">
        <v>1025206</v>
      </c>
      <c r="BZ117" s="73">
        <v>0</v>
      </c>
      <c r="CA117" s="71">
        <v>14371367</v>
      </c>
      <c r="CB117" s="8">
        <v>1813910</v>
      </c>
      <c r="CC117" s="10">
        <v>1647435</v>
      </c>
      <c r="CD117" s="10">
        <v>7334025</v>
      </c>
      <c r="CE117" s="10">
        <v>356023</v>
      </c>
      <c r="CF117" s="10">
        <v>123278</v>
      </c>
      <c r="CG117" s="10">
        <v>0</v>
      </c>
      <c r="CH117" s="10">
        <v>946157</v>
      </c>
      <c r="CI117" s="10">
        <v>1000206</v>
      </c>
      <c r="CJ117" s="10">
        <v>0</v>
      </c>
      <c r="CK117" s="9">
        <v>13221034</v>
      </c>
      <c r="CL117" s="8">
        <v>1791368</v>
      </c>
      <c r="CM117" s="10">
        <v>1887672</v>
      </c>
      <c r="CN117" s="10">
        <v>7056137</v>
      </c>
      <c r="CO117" s="10">
        <v>298830</v>
      </c>
      <c r="CP117" s="10">
        <v>31611</v>
      </c>
      <c r="CQ117" s="10">
        <v>0</v>
      </c>
      <c r="CR117" s="10">
        <v>967508</v>
      </c>
      <c r="CS117" s="10">
        <v>1567534</v>
      </c>
      <c r="CT117" s="10">
        <v>0</v>
      </c>
      <c r="CU117" s="9">
        <v>13600660</v>
      </c>
      <c r="CV117" s="8">
        <v>1519921</v>
      </c>
      <c r="CW117" s="10">
        <v>1597530</v>
      </c>
      <c r="CX117" s="10">
        <v>7317451</v>
      </c>
      <c r="CY117" s="10">
        <v>284642</v>
      </c>
      <c r="CZ117" s="10">
        <v>544</v>
      </c>
      <c r="DA117" s="10">
        <v>0</v>
      </c>
      <c r="DB117" s="10">
        <v>819385</v>
      </c>
      <c r="DC117" s="10">
        <v>1162693</v>
      </c>
      <c r="DD117" s="10">
        <v>0</v>
      </c>
      <c r="DE117" s="9">
        <v>12702166</v>
      </c>
      <c r="DF117" s="8">
        <v>1551995</v>
      </c>
      <c r="DG117" s="10">
        <v>1595276</v>
      </c>
      <c r="DH117" s="10">
        <v>7493882</v>
      </c>
      <c r="DI117" s="10">
        <v>286906</v>
      </c>
      <c r="DJ117" s="10">
        <v>287</v>
      </c>
      <c r="DK117" s="10">
        <v>0</v>
      </c>
      <c r="DL117" s="10">
        <v>748056</v>
      </c>
      <c r="DM117" s="10">
        <v>720000</v>
      </c>
      <c r="DN117" s="10">
        <v>0</v>
      </c>
      <c r="DO117" s="9">
        <v>12396402</v>
      </c>
      <c r="DP117" s="8">
        <v>1788619</v>
      </c>
      <c r="DQ117" s="10">
        <v>1564067</v>
      </c>
      <c r="DR117" s="10">
        <v>7525114</v>
      </c>
      <c r="DS117" s="10">
        <v>270221</v>
      </c>
      <c r="DT117" s="10">
        <v>2870</v>
      </c>
      <c r="DU117" s="10">
        <v>0</v>
      </c>
      <c r="DV117" s="10">
        <v>709914</v>
      </c>
      <c r="DW117" s="10">
        <v>1504199</v>
      </c>
      <c r="DX117" s="10">
        <v>0</v>
      </c>
      <c r="DY117" s="9">
        <v>13365004</v>
      </c>
      <c r="DZ117" s="8">
        <v>1459000</v>
      </c>
      <c r="EA117" s="10">
        <v>1624851</v>
      </c>
      <c r="EB117" s="10">
        <v>7812612</v>
      </c>
      <c r="EC117" s="10">
        <v>275179</v>
      </c>
      <c r="ED117" s="10">
        <v>2052</v>
      </c>
      <c r="EE117" s="10">
        <v>0</v>
      </c>
      <c r="EF117" s="10">
        <v>694525</v>
      </c>
      <c r="EG117" s="10">
        <v>700000</v>
      </c>
      <c r="EH117" s="10">
        <v>0</v>
      </c>
      <c r="EI117" s="9">
        <v>12568219</v>
      </c>
      <c r="EJ117" s="8">
        <v>0</v>
      </c>
      <c r="EK117" s="10">
        <v>0</v>
      </c>
      <c r="EL117" s="10">
        <v>0</v>
      </c>
      <c r="EM117" s="9">
        <v>0</v>
      </c>
      <c r="EN117" s="8">
        <v>0</v>
      </c>
      <c r="EO117" s="10">
        <v>0</v>
      </c>
      <c r="EP117" s="10">
        <v>0</v>
      </c>
      <c r="EQ117" s="9">
        <v>0</v>
      </c>
      <c r="ER117" s="8">
        <v>598912</v>
      </c>
      <c r="ES117" s="10">
        <v>3942257</v>
      </c>
      <c r="ET117" s="10">
        <v>969359</v>
      </c>
      <c r="EU117" s="9">
        <v>5510528</v>
      </c>
      <c r="EV117" s="8">
        <v>229308</v>
      </c>
      <c r="EW117" s="10">
        <v>3931124</v>
      </c>
      <c r="EX117" s="10">
        <v>1100307</v>
      </c>
      <c r="EY117" s="9">
        <v>5260739</v>
      </c>
      <c r="EZ117" s="8">
        <v>371414.47</v>
      </c>
      <c r="FA117" s="10">
        <v>4020581.04</v>
      </c>
      <c r="FB117" s="10">
        <v>1226262</v>
      </c>
      <c r="FC117" s="9">
        <v>5618257.5099999998</v>
      </c>
      <c r="FD117" s="8">
        <v>116583</v>
      </c>
      <c r="FE117" s="10">
        <v>3998876</v>
      </c>
      <c r="FF117" s="10">
        <v>895555</v>
      </c>
      <c r="FG117" s="9">
        <v>5011014</v>
      </c>
      <c r="FH117" s="8">
        <v>132517</v>
      </c>
      <c r="FI117" s="10">
        <v>4163631</v>
      </c>
      <c r="FJ117" s="10">
        <v>976145</v>
      </c>
      <c r="FK117" s="9">
        <v>5272293</v>
      </c>
      <c r="FL117" s="8">
        <v>29102</v>
      </c>
      <c r="FM117" s="10">
        <v>4320686</v>
      </c>
      <c r="FN117" s="10">
        <v>1053495</v>
      </c>
      <c r="FO117" s="9">
        <v>5403283</v>
      </c>
      <c r="FP117" s="8">
        <v>42631</v>
      </c>
      <c r="FQ117" s="10">
        <v>4473310</v>
      </c>
      <c r="FR117" s="10">
        <v>1127734</v>
      </c>
      <c r="FS117" s="9">
        <v>5643675</v>
      </c>
      <c r="FT117" s="8">
        <v>55522</v>
      </c>
      <c r="FU117" s="10">
        <v>4562659</v>
      </c>
      <c r="FV117" s="10">
        <v>1198987</v>
      </c>
      <c r="FW117" s="9">
        <v>5817168</v>
      </c>
      <c r="FX117" s="8">
        <v>35565</v>
      </c>
      <c r="FY117" s="10">
        <v>4699827</v>
      </c>
      <c r="FZ117" s="10">
        <v>1267375</v>
      </c>
      <c r="GA117" s="9">
        <v>6002767</v>
      </c>
      <c r="GB117" s="8">
        <v>0</v>
      </c>
      <c r="GC117" s="10">
        <v>0</v>
      </c>
      <c r="GD117" s="13">
        <v>0</v>
      </c>
      <c r="GE117" s="8">
        <v>0</v>
      </c>
      <c r="GF117" s="10">
        <v>0</v>
      </c>
      <c r="GG117" s="13">
        <v>0</v>
      </c>
      <c r="GH117" s="32">
        <v>0</v>
      </c>
      <c r="GI117" s="10">
        <v>0</v>
      </c>
      <c r="GJ117" s="10">
        <v>0</v>
      </c>
      <c r="GK117" s="10">
        <v>0</v>
      </c>
      <c r="GL117" s="10">
        <v>0</v>
      </c>
      <c r="GM117" s="9">
        <v>0</v>
      </c>
      <c r="GN117" s="78">
        <v>5219</v>
      </c>
      <c r="GO117" s="12">
        <v>5006</v>
      </c>
      <c r="GP117" s="12">
        <v>5173</v>
      </c>
      <c r="GQ117" s="12">
        <v>5107</v>
      </c>
      <c r="GR117" s="12">
        <v>5833</v>
      </c>
      <c r="GS117" s="64">
        <v>5786</v>
      </c>
      <c r="GT117" s="12">
        <v>5993</v>
      </c>
      <c r="GU117" s="12">
        <v>5736</v>
      </c>
      <c r="GV117" s="12">
        <v>5782</v>
      </c>
      <c r="GW117" s="12">
        <v>5741</v>
      </c>
      <c r="GX117" s="5">
        <v>5955</v>
      </c>
      <c r="GY117" s="15">
        <v>35131</v>
      </c>
      <c r="GZ117" s="27">
        <v>2</v>
      </c>
    </row>
    <row r="118" spans="1:208" x14ac:dyDescent="0.25">
      <c r="A118" s="4" t="s">
        <v>261</v>
      </c>
      <c r="B118" s="23" t="s">
        <v>258</v>
      </c>
      <c r="C118" s="8">
        <f t="shared" si="70"/>
        <v>3255.9822799763733</v>
      </c>
      <c r="D118" s="10">
        <f t="shared" si="63"/>
        <v>3292.0608356607581</v>
      </c>
      <c r="E118" s="10">
        <f t="shared" si="64"/>
        <v>3329.2025646084039</v>
      </c>
      <c r="F118" s="10">
        <f t="shared" si="65"/>
        <v>3371.1981451959819</v>
      </c>
      <c r="G118" s="10">
        <f t="shared" si="39"/>
        <v>3498.525428494584</v>
      </c>
      <c r="H118" s="10">
        <f t="shared" si="40"/>
        <v>3651.4106414956846</v>
      </c>
      <c r="I118" s="75">
        <f t="shared" si="41"/>
        <v>3373.9941566577377</v>
      </c>
      <c r="J118" s="75">
        <f t="shared" si="42"/>
        <v>4013.7593614440716</v>
      </c>
      <c r="K118" s="75">
        <f t="shared" si="57"/>
        <v>3881.9448976005128</v>
      </c>
      <c r="L118" s="75">
        <f t="shared" si="58"/>
        <v>7775.3121236383022</v>
      </c>
      <c r="M118" s="35">
        <f t="shared" si="59"/>
        <v>5842.6055124208187</v>
      </c>
      <c r="N118" s="8">
        <f t="shared" si="71"/>
        <v>5319.4827914079497</v>
      </c>
      <c r="O118" s="10">
        <f t="shared" si="67"/>
        <v>4851.9123413433617</v>
      </c>
      <c r="P118" s="10">
        <f t="shared" si="68"/>
        <v>4563.3469586374695</v>
      </c>
      <c r="Q118" s="10">
        <f t="shared" si="69"/>
        <v>4152.0815936638073</v>
      </c>
      <c r="R118" s="10">
        <f t="shared" si="47"/>
        <v>3792.7483679307561</v>
      </c>
      <c r="S118" s="10">
        <f t="shared" si="48"/>
        <v>4607.6057204017034</v>
      </c>
      <c r="T118" s="75">
        <f t="shared" si="49"/>
        <v>4211.3871943316344</v>
      </c>
      <c r="U118" s="75">
        <f t="shared" si="50"/>
        <v>4120.8284290693737</v>
      </c>
      <c r="V118" s="75">
        <f t="shared" si="51"/>
        <v>3970.6162164397442</v>
      </c>
      <c r="W118" s="75">
        <f t="shared" si="60"/>
        <v>3879.7715414857894</v>
      </c>
      <c r="X118" s="35">
        <f t="shared" si="61"/>
        <v>3587.6568190392977</v>
      </c>
      <c r="Y118" s="39">
        <f t="shared" si="52"/>
        <v>2965865</v>
      </c>
      <c r="Z118" s="32">
        <f t="shared" si="53"/>
        <v>62160</v>
      </c>
      <c r="AA118" s="39">
        <f t="shared" si="54"/>
        <v>76961.644628994414</v>
      </c>
      <c r="AB118" s="93">
        <f t="shared" si="55"/>
        <v>0.18387676080620249</v>
      </c>
      <c r="AC118" s="40">
        <f t="shared" si="56"/>
        <v>7</v>
      </c>
      <c r="AD118" s="69">
        <v>107054998</v>
      </c>
      <c r="AE118" s="73">
        <v>147523664</v>
      </c>
      <c r="AF118" s="73">
        <v>240966433</v>
      </c>
      <c r="AG118" s="73">
        <v>24707510</v>
      </c>
      <c r="AH118" s="73">
        <v>20488359</v>
      </c>
      <c r="AI118" s="73">
        <v>0</v>
      </c>
      <c r="AJ118" s="73">
        <v>47714578</v>
      </c>
      <c r="AK118" s="73">
        <v>43805492</v>
      </c>
      <c r="AL118" s="73">
        <v>0</v>
      </c>
      <c r="AM118" s="71">
        <v>632261034</v>
      </c>
      <c r="AN118" s="69">
        <v>101480786.41</v>
      </c>
      <c r="AO118" s="73">
        <v>151138159.52000001</v>
      </c>
      <c r="AP118" s="73">
        <v>363154748.50999999</v>
      </c>
      <c r="AQ118" s="73">
        <v>58287943.710000001</v>
      </c>
      <c r="AR118" s="73">
        <v>29360906.350000001</v>
      </c>
      <c r="AS118" s="73">
        <v>0</v>
      </c>
      <c r="AT118" s="73">
        <v>56007741.240000002</v>
      </c>
      <c r="AU118" s="73">
        <v>114937530.31</v>
      </c>
      <c r="AV118" s="73">
        <v>0</v>
      </c>
      <c r="AW118" s="71">
        <v>874367816.05000019</v>
      </c>
      <c r="AX118" s="69">
        <v>92419003</v>
      </c>
      <c r="AY118" s="73">
        <v>132760716</v>
      </c>
      <c r="AZ118" s="73">
        <v>117733469</v>
      </c>
      <c r="BA118" s="73">
        <v>8758079</v>
      </c>
      <c r="BB118" s="73">
        <v>9327060</v>
      </c>
      <c r="BC118" s="73">
        <v>0</v>
      </c>
      <c r="BD118" s="73">
        <v>14498321</v>
      </c>
      <c r="BE118" s="73">
        <v>47003084</v>
      </c>
      <c r="BF118" s="73">
        <v>0</v>
      </c>
      <c r="BG118" s="71">
        <v>422499732</v>
      </c>
      <c r="BH118" s="69">
        <v>118754296</v>
      </c>
      <c r="BI118" s="73">
        <v>105532832</v>
      </c>
      <c r="BJ118" s="73">
        <v>92850361</v>
      </c>
      <c r="BK118" s="73">
        <v>15354956</v>
      </c>
      <c r="BL118" s="73">
        <v>11865757</v>
      </c>
      <c r="BM118" s="73">
        <v>0</v>
      </c>
      <c r="BN118" s="73">
        <v>22977041</v>
      </c>
      <c r="BO118" s="73">
        <v>58709224</v>
      </c>
      <c r="BP118" s="73">
        <v>0</v>
      </c>
      <c r="BQ118" s="71">
        <v>426044467</v>
      </c>
      <c r="BR118" s="69">
        <v>84384015</v>
      </c>
      <c r="BS118" s="73">
        <v>95765331</v>
      </c>
      <c r="BT118" s="73">
        <v>92479525</v>
      </c>
      <c r="BU118" s="73">
        <v>13930686</v>
      </c>
      <c r="BV118" s="73">
        <v>9669385</v>
      </c>
      <c r="BW118" s="73">
        <v>0</v>
      </c>
      <c r="BX118" s="73">
        <v>16148933</v>
      </c>
      <c r="BY118" s="73">
        <v>41666325</v>
      </c>
      <c r="BZ118" s="73">
        <v>0</v>
      </c>
      <c r="CA118" s="71">
        <v>354044200</v>
      </c>
      <c r="CB118" s="8">
        <v>80519409</v>
      </c>
      <c r="CC118" s="10">
        <v>97236009</v>
      </c>
      <c r="CD118" s="10">
        <v>89499725</v>
      </c>
      <c r="CE118" s="10">
        <v>19072202</v>
      </c>
      <c r="CF118" s="10">
        <v>8278777</v>
      </c>
      <c r="CG118" s="10">
        <v>0</v>
      </c>
      <c r="CH118" s="10">
        <v>26082669</v>
      </c>
      <c r="CI118" s="10">
        <v>49708525</v>
      </c>
      <c r="CJ118" s="10">
        <v>0</v>
      </c>
      <c r="CK118" s="9">
        <v>370397316</v>
      </c>
      <c r="CL118" s="8">
        <v>75051314</v>
      </c>
      <c r="CM118" s="10">
        <v>84413432</v>
      </c>
      <c r="CN118" s="10">
        <v>81061411</v>
      </c>
      <c r="CO118" s="10">
        <v>22115867</v>
      </c>
      <c r="CP118" s="10">
        <v>8182975</v>
      </c>
      <c r="CQ118" s="10">
        <v>0</v>
      </c>
      <c r="CR118" s="10">
        <v>15347384</v>
      </c>
      <c r="CS118" s="10">
        <v>78544939</v>
      </c>
      <c r="CT118" s="10">
        <v>0</v>
      </c>
      <c r="CU118" s="9">
        <v>364717322</v>
      </c>
      <c r="CV118" s="8">
        <v>75052141</v>
      </c>
      <c r="CW118" s="10">
        <v>73513148</v>
      </c>
      <c r="CX118" s="10">
        <v>78786744</v>
      </c>
      <c r="CY118" s="10">
        <v>18770117</v>
      </c>
      <c r="CZ118" s="10">
        <v>5508218</v>
      </c>
      <c r="DA118" s="10">
        <v>0</v>
      </c>
      <c r="DB118" s="10">
        <v>14822391</v>
      </c>
      <c r="DC118" s="10">
        <v>29862721</v>
      </c>
      <c r="DD118" s="10">
        <v>0</v>
      </c>
      <c r="DE118" s="9">
        <v>296315480</v>
      </c>
      <c r="DF118" s="8">
        <v>68768418</v>
      </c>
      <c r="DG118" s="10">
        <v>70472185</v>
      </c>
      <c r="DH118" s="10">
        <v>72850599</v>
      </c>
      <c r="DI118" s="10">
        <v>17649250</v>
      </c>
      <c r="DJ118" s="10">
        <v>4935586</v>
      </c>
      <c r="DK118" s="10">
        <v>0</v>
      </c>
      <c r="DL118" s="10">
        <v>18459879</v>
      </c>
      <c r="DM118" s="10">
        <v>32049342</v>
      </c>
      <c r="DN118" s="10">
        <v>0</v>
      </c>
      <c r="DO118" s="9">
        <v>285185259</v>
      </c>
      <c r="DP118" s="8">
        <v>67790810</v>
      </c>
      <c r="DQ118" s="10">
        <v>70066403</v>
      </c>
      <c r="DR118" s="10">
        <v>68803733</v>
      </c>
      <c r="DS118" s="10">
        <v>11503961</v>
      </c>
      <c r="DT118" s="10">
        <v>5009599</v>
      </c>
      <c r="DU118" s="10">
        <v>0</v>
      </c>
      <c r="DV118" s="10">
        <v>14927086</v>
      </c>
      <c r="DW118" s="10">
        <v>88648765</v>
      </c>
      <c r="DX118" s="10">
        <v>0</v>
      </c>
      <c r="DY118" s="9">
        <v>326750357</v>
      </c>
      <c r="DZ118" s="8">
        <v>59773572</v>
      </c>
      <c r="EA118" s="10">
        <v>64644322</v>
      </c>
      <c r="EB118" s="10">
        <v>68637879</v>
      </c>
      <c r="EC118" s="10">
        <v>11717237</v>
      </c>
      <c r="ED118" s="10">
        <v>4560919</v>
      </c>
      <c r="EE118" s="10">
        <v>0</v>
      </c>
      <c r="EF118" s="10">
        <v>16673569</v>
      </c>
      <c r="EG118" s="10">
        <v>31316873</v>
      </c>
      <c r="EH118" s="10">
        <v>0</v>
      </c>
      <c r="EI118" s="9">
        <v>257324371</v>
      </c>
      <c r="EJ118" s="8">
        <v>156198110.22</v>
      </c>
      <c r="EK118" s="10">
        <v>205143509.28</v>
      </c>
      <c r="EL118" s="10">
        <v>0</v>
      </c>
      <c r="EM118" s="9">
        <v>361341619.5</v>
      </c>
      <c r="EN118" s="8">
        <v>159545922</v>
      </c>
      <c r="EO118" s="10">
        <v>219399124</v>
      </c>
      <c r="EP118" s="10">
        <v>0</v>
      </c>
      <c r="EQ118" s="9">
        <v>378945046</v>
      </c>
      <c r="ER118" s="8">
        <v>150975000</v>
      </c>
      <c r="ES118" s="10">
        <v>233098736</v>
      </c>
      <c r="ET118" s="10">
        <v>0</v>
      </c>
      <c r="EU118" s="9">
        <v>384073736</v>
      </c>
      <c r="EV118" s="8">
        <v>135323025</v>
      </c>
      <c r="EW118" s="10">
        <v>241811072</v>
      </c>
      <c r="EX118" s="10">
        <v>0</v>
      </c>
      <c r="EY118" s="9">
        <v>377134097</v>
      </c>
      <c r="EZ118" s="8">
        <v>134751664</v>
      </c>
      <c r="FA118" s="10">
        <v>255155408</v>
      </c>
      <c r="FB118" s="10">
        <v>0</v>
      </c>
      <c r="FC118" s="9">
        <v>389907072</v>
      </c>
      <c r="FD118" s="8">
        <v>125158461</v>
      </c>
      <c r="FE118" s="10">
        <v>279509119</v>
      </c>
      <c r="FF118" s="10">
        <v>0</v>
      </c>
      <c r="FG118" s="9">
        <v>404667580</v>
      </c>
      <c r="FH118" s="8">
        <v>96810711</v>
      </c>
      <c r="FI118" s="10">
        <v>213428520</v>
      </c>
      <c r="FJ118" s="10">
        <v>0</v>
      </c>
      <c r="FK118" s="9">
        <v>310239231</v>
      </c>
      <c r="FL118" s="8">
        <v>103747887</v>
      </c>
      <c r="FM118" s="10">
        <v>224424338</v>
      </c>
      <c r="FN118" s="10">
        <v>0</v>
      </c>
      <c r="FO118" s="9">
        <v>328172225</v>
      </c>
      <c r="FP118" s="8">
        <v>109187721</v>
      </c>
      <c r="FQ118" s="10">
        <v>237786365</v>
      </c>
      <c r="FR118" s="10">
        <v>0</v>
      </c>
      <c r="FS118" s="9">
        <v>346974086</v>
      </c>
      <c r="FT118" s="8">
        <v>101550439</v>
      </c>
      <c r="FU118" s="10">
        <v>249368973</v>
      </c>
      <c r="FV118" s="10">
        <v>0</v>
      </c>
      <c r="FW118" s="9">
        <v>350919412</v>
      </c>
      <c r="FX118" s="8">
        <v>108564455</v>
      </c>
      <c r="FY118" s="10">
        <v>260676804</v>
      </c>
      <c r="FZ118" s="10">
        <v>0</v>
      </c>
      <c r="GA118" s="9">
        <v>369241259</v>
      </c>
      <c r="GB118" s="8">
        <v>85258109.920000002</v>
      </c>
      <c r="GC118" s="10">
        <v>53579765.837839998</v>
      </c>
      <c r="GD118" s="13">
        <v>1107.8</v>
      </c>
      <c r="GE118" s="8">
        <v>792218.08000000007</v>
      </c>
      <c r="GF118" s="10">
        <v>11487.162160000002</v>
      </c>
      <c r="GG118" s="13">
        <v>20.686538461538458</v>
      </c>
      <c r="GH118" s="32">
        <v>750000</v>
      </c>
      <c r="GI118" s="10">
        <v>0</v>
      </c>
      <c r="GJ118" s="10">
        <v>0</v>
      </c>
      <c r="GK118" s="10">
        <v>682338</v>
      </c>
      <c r="GL118" s="10">
        <v>1533527</v>
      </c>
      <c r="GM118" s="9">
        <v>2965865</v>
      </c>
      <c r="GN118" s="78">
        <v>100718</v>
      </c>
      <c r="GO118" s="12">
        <v>97672</v>
      </c>
      <c r="GP118" s="12">
        <v>96729</v>
      </c>
      <c r="GQ118" s="12">
        <v>91519</v>
      </c>
      <c r="GR118" s="12">
        <v>92584</v>
      </c>
      <c r="GS118" s="64">
        <v>87826</v>
      </c>
      <c r="GT118" s="12">
        <v>81798</v>
      </c>
      <c r="GU118" s="12">
        <v>79038</v>
      </c>
      <c r="GV118" s="12">
        <v>76035</v>
      </c>
      <c r="GW118" s="12">
        <v>72326</v>
      </c>
      <c r="GX118" s="5">
        <v>69413</v>
      </c>
      <c r="GY118" s="15">
        <v>62160</v>
      </c>
      <c r="GZ118" s="27">
        <v>7</v>
      </c>
    </row>
    <row r="119" spans="1:208" x14ac:dyDescent="0.25">
      <c r="A119" s="4" t="s">
        <v>262</v>
      </c>
      <c r="B119" s="23" t="s">
        <v>258</v>
      </c>
      <c r="C119" s="8">
        <f t="shared" si="70"/>
        <v>2454.0980800000002</v>
      </c>
      <c r="D119" s="10">
        <f t="shared" si="63"/>
        <v>1780.7343550446999</v>
      </c>
      <c r="E119" s="10">
        <f t="shared" si="64"/>
        <v>1651.656628425749</v>
      </c>
      <c r="F119" s="10">
        <f t="shared" si="65"/>
        <v>1978.7752844500633</v>
      </c>
      <c r="G119" s="10">
        <f t="shared" si="39"/>
        <v>1992.076022478926</v>
      </c>
      <c r="H119" s="10">
        <f t="shared" si="40"/>
        <v>2151.625</v>
      </c>
      <c r="I119" s="75">
        <f t="shared" si="41"/>
        <v>2168.2148520890514</v>
      </c>
      <c r="J119" s="75">
        <f t="shared" si="42"/>
        <v>3911.1910816618911</v>
      </c>
      <c r="K119" s="75">
        <f t="shared" si="57"/>
        <v>6413.0765789944535</v>
      </c>
      <c r="L119" s="75">
        <f t="shared" si="58"/>
        <v>23397.208602150538</v>
      </c>
      <c r="M119" s="35">
        <f t="shared" si="59"/>
        <v>18081.703410641199</v>
      </c>
      <c r="N119" s="8">
        <f t="shared" si="71"/>
        <v>288</v>
      </c>
      <c r="O119" s="10">
        <f t="shared" si="67"/>
        <v>258.62068965517244</v>
      </c>
      <c r="P119" s="10">
        <f t="shared" si="68"/>
        <v>716.15774378585081</v>
      </c>
      <c r="Q119" s="10">
        <f t="shared" si="69"/>
        <v>1337.8473451327434</v>
      </c>
      <c r="R119" s="10">
        <f t="shared" si="47"/>
        <v>1814.0902279113332</v>
      </c>
      <c r="S119" s="10">
        <f t="shared" si="48"/>
        <v>2559.2044478527609</v>
      </c>
      <c r="T119" s="75">
        <f t="shared" si="49"/>
        <v>6542.4153705397985</v>
      </c>
      <c r="U119" s="75">
        <f t="shared" si="50"/>
        <v>5985.7901934097417</v>
      </c>
      <c r="V119" s="75">
        <f t="shared" si="51"/>
        <v>0</v>
      </c>
      <c r="W119" s="75">
        <f t="shared" si="60"/>
        <v>0</v>
      </c>
      <c r="X119" s="35">
        <f t="shared" si="61"/>
        <v>17924.727421555253</v>
      </c>
      <c r="Y119" s="39">
        <f t="shared" si="52"/>
        <v>0</v>
      </c>
      <c r="Z119" s="32">
        <f t="shared" si="53"/>
        <v>90833</v>
      </c>
      <c r="AA119" s="39">
        <f t="shared" si="54"/>
        <v>61977.214285714283</v>
      </c>
      <c r="AB119" s="93">
        <f t="shared" si="55"/>
        <v>0.11048476196446241</v>
      </c>
      <c r="AC119" s="40">
        <f t="shared" si="56"/>
        <v>1</v>
      </c>
      <c r="AD119" s="69">
        <v>19239096</v>
      </c>
      <c r="AE119" s="73">
        <v>678220</v>
      </c>
      <c r="AF119" s="73">
        <v>31092914</v>
      </c>
      <c r="AG119" s="73">
        <v>9546804</v>
      </c>
      <c r="AH119" s="73">
        <v>0</v>
      </c>
      <c r="AI119" s="73">
        <v>0</v>
      </c>
      <c r="AJ119" s="73">
        <v>5712409</v>
      </c>
      <c r="AK119" s="73">
        <v>0</v>
      </c>
      <c r="AL119" s="73">
        <v>0</v>
      </c>
      <c r="AM119" s="71">
        <v>66269443</v>
      </c>
      <c r="AN119" s="69">
        <v>18752759</v>
      </c>
      <c r="AO119" s="73">
        <v>875102</v>
      </c>
      <c r="AP119" s="73">
        <v>33467185</v>
      </c>
      <c r="AQ119" s="73">
        <v>12532645</v>
      </c>
      <c r="AR119" s="73">
        <v>0</v>
      </c>
      <c r="AS119" s="73">
        <v>0</v>
      </c>
      <c r="AT119" s="73">
        <v>10530223</v>
      </c>
      <c r="AU119" s="73">
        <v>0</v>
      </c>
      <c r="AV119" s="73">
        <v>0</v>
      </c>
      <c r="AW119" s="71">
        <v>76157914</v>
      </c>
      <c r="AX119" s="69">
        <v>8858882</v>
      </c>
      <c r="AY119" s="73">
        <v>609621</v>
      </c>
      <c r="AZ119" s="73">
        <v>10760531</v>
      </c>
      <c r="BA119" s="73">
        <v>3160685</v>
      </c>
      <c r="BB119" s="73">
        <v>0</v>
      </c>
      <c r="BC119" s="73">
        <v>0</v>
      </c>
      <c r="BD119" s="73">
        <v>12452966</v>
      </c>
      <c r="BE119" s="73">
        <v>4072739</v>
      </c>
      <c r="BF119" s="73">
        <v>0</v>
      </c>
      <c r="BG119" s="71">
        <v>39915424</v>
      </c>
      <c r="BH119" s="69">
        <v>5949091</v>
      </c>
      <c r="BI119" s="73">
        <v>1060785</v>
      </c>
      <c r="BJ119" s="73">
        <v>5490084</v>
      </c>
      <c r="BK119" s="73">
        <v>3571729</v>
      </c>
      <c r="BL119" s="73">
        <v>0</v>
      </c>
      <c r="BM119" s="73">
        <v>0</v>
      </c>
      <c r="BN119" s="73">
        <v>5768402</v>
      </c>
      <c r="BO119" s="73">
        <v>730000</v>
      </c>
      <c r="BP119" s="73">
        <v>0</v>
      </c>
      <c r="BQ119" s="71">
        <v>22570091</v>
      </c>
      <c r="BR119" s="69">
        <v>3442542</v>
      </c>
      <c r="BS119" s="73">
        <v>209719</v>
      </c>
      <c r="BT119" s="73">
        <v>4574405</v>
      </c>
      <c r="BU119" s="73">
        <v>2246954</v>
      </c>
      <c r="BV119" s="73">
        <v>0</v>
      </c>
      <c r="BW119" s="73">
        <v>0</v>
      </c>
      <c r="BX119" s="73">
        <v>3745533</v>
      </c>
      <c r="BY119" s="73">
        <v>1363245</v>
      </c>
      <c r="BZ119" s="73">
        <v>0</v>
      </c>
      <c r="CA119" s="71">
        <v>15582398</v>
      </c>
      <c r="CB119" s="8">
        <v>3874291</v>
      </c>
      <c r="CC119" s="10">
        <v>934149</v>
      </c>
      <c r="CD119" s="10">
        <v>3976982</v>
      </c>
      <c r="CE119" s="10">
        <v>2219099</v>
      </c>
      <c r="CF119" s="10">
        <v>0</v>
      </c>
      <c r="CG119" s="10">
        <v>0</v>
      </c>
      <c r="CH119" s="10">
        <v>3024074</v>
      </c>
      <c r="CI119" s="10">
        <v>1970848</v>
      </c>
      <c r="CJ119" s="10">
        <v>0</v>
      </c>
      <c r="CK119" s="9">
        <v>15999443</v>
      </c>
      <c r="CL119" s="8">
        <v>2426901</v>
      </c>
      <c r="CM119" s="10">
        <v>937723</v>
      </c>
      <c r="CN119" s="10">
        <v>3705785</v>
      </c>
      <c r="CO119" s="10">
        <v>2732389</v>
      </c>
      <c r="CP119" s="10">
        <v>0</v>
      </c>
      <c r="CQ119" s="10">
        <v>0</v>
      </c>
      <c r="CR119" s="10">
        <v>2958441</v>
      </c>
      <c r="CS119" s="10">
        <v>1396825</v>
      </c>
      <c r="CT119" s="10">
        <v>0</v>
      </c>
      <c r="CU119" s="9">
        <v>14158064</v>
      </c>
      <c r="CV119" s="8">
        <v>3219673</v>
      </c>
      <c r="CW119" s="10">
        <v>736869</v>
      </c>
      <c r="CX119" s="10">
        <v>3649910</v>
      </c>
      <c r="CY119" s="10">
        <v>1805106</v>
      </c>
      <c r="CZ119" s="10">
        <v>0</v>
      </c>
      <c r="DA119" s="10">
        <v>0</v>
      </c>
      <c r="DB119" s="10">
        <v>3110132</v>
      </c>
      <c r="DC119" s="10">
        <v>2031058</v>
      </c>
      <c r="DD119" s="10">
        <v>0</v>
      </c>
      <c r="DE119" s="9">
        <v>14552748</v>
      </c>
      <c r="DF119" s="8">
        <v>3021884</v>
      </c>
      <c r="DG119" s="10">
        <v>97876</v>
      </c>
      <c r="DH119" s="10">
        <v>3502399</v>
      </c>
      <c r="DI119" s="10">
        <v>1548015</v>
      </c>
      <c r="DJ119" s="10">
        <v>0</v>
      </c>
      <c r="DK119" s="10">
        <v>0</v>
      </c>
      <c r="DL119" s="10">
        <v>2195623</v>
      </c>
      <c r="DM119" s="10">
        <v>749311</v>
      </c>
      <c r="DN119" s="10">
        <v>0</v>
      </c>
      <c r="DO119" s="9">
        <v>11115108</v>
      </c>
      <c r="DP119" s="8">
        <v>2894173</v>
      </c>
      <c r="DQ119" s="10">
        <v>0</v>
      </c>
      <c r="DR119" s="10">
        <v>4159807</v>
      </c>
      <c r="DS119" s="10">
        <v>1773722</v>
      </c>
      <c r="DT119" s="10">
        <v>0</v>
      </c>
      <c r="DU119" s="10">
        <v>0</v>
      </c>
      <c r="DV119" s="10">
        <v>2326818</v>
      </c>
      <c r="DW119" s="10">
        <v>3258924</v>
      </c>
      <c r="DX119" s="10">
        <v>0</v>
      </c>
      <c r="DY119" s="9">
        <v>14413444</v>
      </c>
      <c r="DZ119" s="8">
        <v>5751501</v>
      </c>
      <c r="EA119" s="10">
        <v>0</v>
      </c>
      <c r="EB119" s="10">
        <v>4729031</v>
      </c>
      <c r="EC119" s="10">
        <v>1940968</v>
      </c>
      <c r="ED119" s="10">
        <v>0</v>
      </c>
      <c r="EE119" s="10">
        <v>0</v>
      </c>
      <c r="EF119" s="10">
        <v>2916613</v>
      </c>
      <c r="EG119" s="10">
        <v>1041520</v>
      </c>
      <c r="EH119" s="10">
        <v>0</v>
      </c>
      <c r="EI119" s="9">
        <v>16379633</v>
      </c>
      <c r="EJ119" s="8">
        <v>14546272</v>
      </c>
      <c r="EK119" s="10">
        <v>46147854</v>
      </c>
      <c r="EL119" s="10">
        <v>5000000</v>
      </c>
      <c r="EM119" s="9">
        <v>65694126</v>
      </c>
      <c r="EN119" s="8">
        <v>0</v>
      </c>
      <c r="EO119" s="10">
        <v>0</v>
      </c>
      <c r="EP119" s="10">
        <v>0</v>
      </c>
      <c r="EQ119" s="9">
        <v>0</v>
      </c>
      <c r="ER119" s="8">
        <v>0</v>
      </c>
      <c r="ES119" s="10">
        <v>0</v>
      </c>
      <c r="ET119" s="10">
        <v>0</v>
      </c>
      <c r="EU119" s="9">
        <v>0</v>
      </c>
      <c r="EV119" s="8">
        <v>708090.18</v>
      </c>
      <c r="EW119" s="10">
        <v>32716562.259999998</v>
      </c>
      <c r="EX119" s="10">
        <v>0</v>
      </c>
      <c r="EY119" s="9">
        <v>33424652.439999998</v>
      </c>
      <c r="EZ119" s="8">
        <v>0</v>
      </c>
      <c r="FA119" s="10">
        <v>42905160</v>
      </c>
      <c r="FB119" s="10">
        <v>0</v>
      </c>
      <c r="FC119" s="9">
        <v>42905160</v>
      </c>
      <c r="FD119" s="8">
        <v>0</v>
      </c>
      <c r="FE119" s="10">
        <v>16686013</v>
      </c>
      <c r="FF119" s="10">
        <v>0</v>
      </c>
      <c r="FG119" s="9">
        <v>16686013</v>
      </c>
      <c r="FH119" s="8">
        <v>0</v>
      </c>
      <c r="FI119" s="10">
        <v>11621062</v>
      </c>
      <c r="FJ119" s="10">
        <v>0</v>
      </c>
      <c r="FK119" s="9">
        <v>11621062</v>
      </c>
      <c r="FL119" s="8">
        <v>0</v>
      </c>
      <c r="FM119" s="10">
        <v>8465898</v>
      </c>
      <c r="FN119" s="10">
        <v>0</v>
      </c>
      <c r="FO119" s="9">
        <v>8465898</v>
      </c>
      <c r="FP119" s="8">
        <v>0</v>
      </c>
      <c r="FQ119" s="10">
        <v>4494606</v>
      </c>
      <c r="FR119" s="10">
        <v>0</v>
      </c>
      <c r="FS119" s="9">
        <v>4494606</v>
      </c>
      <c r="FT119" s="8">
        <v>0</v>
      </c>
      <c r="FU119" s="10">
        <v>1620000</v>
      </c>
      <c r="FV119" s="10">
        <v>0</v>
      </c>
      <c r="FW119" s="9">
        <v>1620000</v>
      </c>
      <c r="FX119" s="8">
        <v>0</v>
      </c>
      <c r="FY119" s="10">
        <v>1800000</v>
      </c>
      <c r="FZ119" s="10">
        <v>0</v>
      </c>
      <c r="GA119" s="9">
        <v>1800000</v>
      </c>
      <c r="GB119" s="8">
        <v>6073767</v>
      </c>
      <c r="GC119" s="10">
        <v>2340522</v>
      </c>
      <c r="GD119" s="13">
        <v>98</v>
      </c>
      <c r="GE119" s="8">
        <v>0</v>
      </c>
      <c r="GF119" s="10">
        <v>0</v>
      </c>
      <c r="GG119" s="13">
        <v>0</v>
      </c>
      <c r="GH119" s="32">
        <v>0</v>
      </c>
      <c r="GI119" s="10">
        <v>0</v>
      </c>
      <c r="GJ119" s="10">
        <v>0</v>
      </c>
      <c r="GK119" s="10">
        <v>0</v>
      </c>
      <c r="GL119" s="10">
        <v>0</v>
      </c>
      <c r="GM119" s="9">
        <v>0</v>
      </c>
      <c r="GN119" s="78">
        <v>3665</v>
      </c>
      <c r="GO119" s="12">
        <v>3255</v>
      </c>
      <c r="GP119" s="12">
        <v>5589</v>
      </c>
      <c r="GQ119" s="12">
        <v>5584</v>
      </c>
      <c r="GR119" s="12">
        <v>6558</v>
      </c>
      <c r="GS119" s="64">
        <v>6520</v>
      </c>
      <c r="GT119" s="12">
        <v>6406</v>
      </c>
      <c r="GU119" s="12">
        <v>6328</v>
      </c>
      <c r="GV119" s="12">
        <v>6276</v>
      </c>
      <c r="GW119" s="12">
        <v>6264</v>
      </c>
      <c r="GX119" s="5">
        <v>6250</v>
      </c>
      <c r="GY119" s="15">
        <v>90833</v>
      </c>
      <c r="GZ119" s="27">
        <v>1</v>
      </c>
    </row>
    <row r="120" spans="1:208" x14ac:dyDescent="0.25">
      <c r="A120" s="4" t="s">
        <v>468</v>
      </c>
      <c r="B120" s="23" t="s">
        <v>469</v>
      </c>
      <c r="C120" s="8">
        <f t="shared" si="70"/>
        <v>3981.7447677752293</v>
      </c>
      <c r="D120" s="10">
        <f t="shared" si="63"/>
        <v>4816.1529450899325</v>
      </c>
      <c r="E120" s="10">
        <f t="shared" si="64"/>
        <v>4216.8623548531459</v>
      </c>
      <c r="F120" s="10">
        <f t="shared" si="65"/>
        <v>4154.2149065172789</v>
      </c>
      <c r="G120" s="10">
        <f t="shared" si="39"/>
        <v>4912.0612839118176</v>
      </c>
      <c r="H120" s="10">
        <f t="shared" si="40"/>
        <v>4200.8764645190877</v>
      </c>
      <c r="I120" s="75">
        <f t="shared" si="41"/>
        <v>4367.0410394870069</v>
      </c>
      <c r="J120" s="75">
        <f t="shared" si="42"/>
        <v>4872.9589035389199</v>
      </c>
      <c r="K120" s="75">
        <f t="shared" si="57"/>
        <v>4992.2915662650603</v>
      </c>
      <c r="L120" s="75">
        <f t="shared" si="58"/>
        <v>4431.1629112258324</v>
      </c>
      <c r="M120" s="35">
        <f t="shared" si="59"/>
        <v>4596.2393371473663</v>
      </c>
      <c r="N120" s="8">
        <f t="shared" si="71"/>
        <v>2327.4615108944954</v>
      </c>
      <c r="O120" s="10">
        <f t="shared" si="67"/>
        <v>2221.870126167225</v>
      </c>
      <c r="P120" s="10">
        <f t="shared" si="68"/>
        <v>2205.5185717313989</v>
      </c>
      <c r="Q120" s="10">
        <f t="shared" si="69"/>
        <v>2100.1248357424442</v>
      </c>
      <c r="R120" s="10">
        <f t="shared" si="47"/>
        <v>2006.7376484725239</v>
      </c>
      <c r="S120" s="10">
        <f t="shared" si="48"/>
        <v>1939.2939126447322</v>
      </c>
      <c r="T120" s="75">
        <f t="shared" si="49"/>
        <v>1746.0383170210373</v>
      </c>
      <c r="U120" s="75">
        <f t="shared" si="50"/>
        <v>1476.2846133016726</v>
      </c>
      <c r="V120" s="75">
        <f t="shared" si="51"/>
        <v>1344.8106233630174</v>
      </c>
      <c r="W120" s="75">
        <f t="shared" si="60"/>
        <v>1171.3303370786516</v>
      </c>
      <c r="X120" s="35">
        <f t="shared" si="61"/>
        <v>944.66265535608602</v>
      </c>
      <c r="Y120" s="39">
        <f t="shared" si="52"/>
        <v>615118</v>
      </c>
      <c r="Z120" s="32">
        <f t="shared" si="53"/>
        <v>46745</v>
      </c>
      <c r="AA120" s="39">
        <f t="shared" si="54"/>
        <v>68487.06794055202</v>
      </c>
      <c r="AB120" s="93">
        <f t="shared" si="55"/>
        <v>0.21297442769896843</v>
      </c>
      <c r="AC120" s="40">
        <f t="shared" si="56"/>
        <v>8</v>
      </c>
      <c r="AD120" s="69">
        <v>27590725</v>
      </c>
      <c r="AE120" s="73">
        <v>31571225</v>
      </c>
      <c r="AF120" s="73">
        <v>142384903</v>
      </c>
      <c r="AG120" s="73">
        <v>4599431</v>
      </c>
      <c r="AH120" s="73">
        <v>7518118</v>
      </c>
      <c r="AI120" s="73">
        <v>1402500</v>
      </c>
      <c r="AJ120" s="73">
        <v>17916470</v>
      </c>
      <c r="AK120" s="73">
        <v>25469246</v>
      </c>
      <c r="AL120" s="73">
        <v>0</v>
      </c>
      <c r="AM120" s="71">
        <v>258452618</v>
      </c>
      <c r="AN120" s="69">
        <v>25116322</v>
      </c>
      <c r="AO120" s="73">
        <v>28435927</v>
      </c>
      <c r="AP120" s="73">
        <v>135463314</v>
      </c>
      <c r="AQ120" s="73">
        <v>4324719</v>
      </c>
      <c r="AR120" s="73">
        <v>9169941</v>
      </c>
      <c r="AS120" s="73">
        <v>0</v>
      </c>
      <c r="AT120" s="73">
        <v>16367069</v>
      </c>
      <c r="AU120" s="73">
        <v>22936733</v>
      </c>
      <c r="AV120" s="73">
        <v>0</v>
      </c>
      <c r="AW120" s="71">
        <v>241814025</v>
      </c>
      <c r="AX120" s="69">
        <v>52905754</v>
      </c>
      <c r="AY120" s="73">
        <v>24597796</v>
      </c>
      <c r="AZ120" s="73">
        <v>134664622</v>
      </c>
      <c r="BA120" s="73">
        <v>4211352</v>
      </c>
      <c r="BB120" s="73">
        <v>3673630</v>
      </c>
      <c r="BC120" s="73">
        <v>932008</v>
      </c>
      <c r="BD120" s="73">
        <v>17271953</v>
      </c>
      <c r="BE120" s="73">
        <v>23063002</v>
      </c>
      <c r="BF120" s="73">
        <v>0</v>
      </c>
      <c r="BG120" s="71">
        <v>261320117</v>
      </c>
      <c r="BH120" s="69">
        <v>49432057</v>
      </c>
      <c r="BI120" s="73">
        <v>25290708</v>
      </c>
      <c r="BJ120" s="73">
        <v>136438055</v>
      </c>
      <c r="BK120" s="73">
        <v>3651724</v>
      </c>
      <c r="BL120" s="73">
        <v>2591237</v>
      </c>
      <c r="BM120" s="73">
        <v>0</v>
      </c>
      <c r="BN120" s="73">
        <v>16542103</v>
      </c>
      <c r="BO120" s="73">
        <v>27849144</v>
      </c>
      <c r="BP120" s="73">
        <v>0</v>
      </c>
      <c r="BQ120" s="71">
        <v>261795028</v>
      </c>
      <c r="BR120" s="69">
        <v>50941295</v>
      </c>
      <c r="BS120" s="73">
        <v>20189891</v>
      </c>
      <c r="BT120" s="73">
        <v>104814738</v>
      </c>
      <c r="BU120" s="73">
        <v>3302055</v>
      </c>
      <c r="BV120" s="73">
        <v>2153120</v>
      </c>
      <c r="BW120" s="73">
        <v>0</v>
      </c>
      <c r="BX120" s="73">
        <v>12692040</v>
      </c>
      <c r="BY120" s="73">
        <v>36898020</v>
      </c>
      <c r="BZ120" s="73">
        <v>0</v>
      </c>
      <c r="CA120" s="71">
        <v>230991159</v>
      </c>
      <c r="CB120" s="8">
        <v>41623822</v>
      </c>
      <c r="CC120" s="10">
        <v>19635398</v>
      </c>
      <c r="CD120" s="10">
        <v>103430802</v>
      </c>
      <c r="CE120" s="10">
        <v>3078572</v>
      </c>
      <c r="CF120" s="10">
        <v>1835233</v>
      </c>
      <c r="CG120" s="10">
        <v>0</v>
      </c>
      <c r="CH120" s="10">
        <v>13617400</v>
      </c>
      <c r="CI120" s="10">
        <v>36203391</v>
      </c>
      <c r="CJ120" s="10">
        <v>0</v>
      </c>
      <c r="CK120" s="9">
        <v>219424618</v>
      </c>
      <c r="CL120" s="8">
        <v>65351746</v>
      </c>
      <c r="CM120" s="10">
        <v>19219697</v>
      </c>
      <c r="CN120" s="10">
        <v>107409000</v>
      </c>
      <c r="CO120" s="10">
        <v>3156979</v>
      </c>
      <c r="CP120" s="10">
        <v>2393058</v>
      </c>
      <c r="CQ120" s="10">
        <v>0</v>
      </c>
      <c r="CR120" s="10">
        <v>15034060</v>
      </c>
      <c r="CS120" s="10">
        <v>23567802</v>
      </c>
      <c r="CT120" s="10">
        <v>0</v>
      </c>
      <c r="CU120" s="9">
        <v>236132342</v>
      </c>
      <c r="CV120" s="8">
        <v>40328717</v>
      </c>
      <c r="CW120" s="10">
        <v>17793754</v>
      </c>
      <c r="CX120" s="10">
        <v>102932553</v>
      </c>
      <c r="CY120" s="10">
        <v>3074578</v>
      </c>
      <c r="CZ120" s="10">
        <v>1871187</v>
      </c>
      <c r="DA120" s="10">
        <v>0</v>
      </c>
      <c r="DB120" s="10">
        <v>14196591</v>
      </c>
      <c r="DC120" s="10">
        <v>19785284</v>
      </c>
      <c r="DD120" s="10">
        <v>0</v>
      </c>
      <c r="DE120" s="9">
        <v>199982664</v>
      </c>
      <c r="DF120" s="8">
        <v>36574154</v>
      </c>
      <c r="DG120" s="10">
        <v>16677389</v>
      </c>
      <c r="DH120" s="10">
        <v>105584328</v>
      </c>
      <c r="DI120" s="10">
        <v>3068424</v>
      </c>
      <c r="DJ120" s="10">
        <v>2656029</v>
      </c>
      <c r="DK120" s="10">
        <v>0</v>
      </c>
      <c r="DL120" s="10">
        <v>14475001</v>
      </c>
      <c r="DM120" s="10">
        <v>24513588</v>
      </c>
      <c r="DN120" s="10">
        <v>0</v>
      </c>
      <c r="DO120" s="9">
        <v>203548913</v>
      </c>
      <c r="DP120" s="8">
        <v>62330864</v>
      </c>
      <c r="DQ120" s="10">
        <v>15422138</v>
      </c>
      <c r="DR120" s="10">
        <v>104868270</v>
      </c>
      <c r="DS120" s="10">
        <v>2747799</v>
      </c>
      <c r="DT120" s="10">
        <v>3609800</v>
      </c>
      <c r="DU120" s="10">
        <v>0</v>
      </c>
      <c r="DV120" s="10">
        <v>13718558</v>
      </c>
      <c r="DW120" s="10">
        <v>48134519</v>
      </c>
      <c r="DX120" s="10">
        <v>0</v>
      </c>
      <c r="DY120" s="9">
        <v>250831948</v>
      </c>
      <c r="DZ120" s="8">
        <v>32389109</v>
      </c>
      <c r="EA120" s="10">
        <v>15918402</v>
      </c>
      <c r="EB120" s="10">
        <v>99112631</v>
      </c>
      <c r="EC120" s="10">
        <v>2684573</v>
      </c>
      <c r="ED120" s="10">
        <v>3047719</v>
      </c>
      <c r="EE120" s="10">
        <v>0</v>
      </c>
      <c r="EF120" s="10">
        <v>13507475</v>
      </c>
      <c r="EG120" s="10">
        <v>19861041</v>
      </c>
      <c r="EH120" s="10">
        <v>0</v>
      </c>
      <c r="EI120" s="9">
        <v>186520950</v>
      </c>
      <c r="EJ120" s="8">
        <v>21249955</v>
      </c>
      <c r="EK120" s="10">
        <v>11529995</v>
      </c>
      <c r="EL120" s="10">
        <v>15105000</v>
      </c>
      <c r="EM120" s="9">
        <v>47884950</v>
      </c>
      <c r="EN120" s="8">
        <v>16975000</v>
      </c>
      <c r="EO120" s="10">
        <v>13072375</v>
      </c>
      <c r="EP120" s="10">
        <v>27810487</v>
      </c>
      <c r="EQ120" s="9">
        <v>57857862</v>
      </c>
      <c r="ER120" s="8">
        <v>18775000</v>
      </c>
      <c r="ES120" s="10">
        <v>14484122</v>
      </c>
      <c r="ET120" s="10">
        <v>30921965</v>
      </c>
      <c r="EU120" s="9">
        <v>64181087</v>
      </c>
      <c r="EV120" s="8">
        <v>21275000</v>
      </c>
      <c r="EW120" s="10">
        <v>15923924</v>
      </c>
      <c r="EX120" s="10">
        <v>33676024</v>
      </c>
      <c r="EY120" s="9">
        <v>70874948</v>
      </c>
      <c r="EZ120" s="8">
        <v>23050000</v>
      </c>
      <c r="FA120" s="10">
        <v>17122007</v>
      </c>
      <c r="FB120" s="10">
        <v>37430666</v>
      </c>
      <c r="FC120" s="9">
        <v>77602673</v>
      </c>
      <c r="FD120" s="8">
        <v>24770000</v>
      </c>
      <c r="FE120" s="10">
        <v>21625209</v>
      </c>
      <c r="FF120" s="10">
        <v>38187095</v>
      </c>
      <c r="FG120" s="9">
        <v>84582304</v>
      </c>
      <c r="FH120" s="8">
        <v>26435000</v>
      </c>
      <c r="FI120" s="10">
        <v>17172578</v>
      </c>
      <c r="FJ120" s="10">
        <v>43231987</v>
      </c>
      <c r="FK120" s="9">
        <v>86839565</v>
      </c>
      <c r="FL120" s="8">
        <v>28045000</v>
      </c>
      <c r="FM120" s="10">
        <v>17331342</v>
      </c>
      <c r="FN120" s="10">
        <v>45720773</v>
      </c>
      <c r="FO120" s="9">
        <v>91097115</v>
      </c>
      <c r="FP120" s="8">
        <v>32000000</v>
      </c>
      <c r="FQ120" s="10">
        <v>19343333</v>
      </c>
      <c r="FR120" s="10">
        <v>42296369</v>
      </c>
      <c r="FS120" s="9">
        <v>93639702</v>
      </c>
      <c r="FT120" s="8">
        <v>30330000</v>
      </c>
      <c r="FU120" s="10">
        <v>19762371</v>
      </c>
      <c r="FV120" s="10">
        <v>43419477</v>
      </c>
      <c r="FW120" s="9">
        <v>93511848</v>
      </c>
      <c r="FX120" s="8">
        <v>31925000</v>
      </c>
      <c r="FY120" s="10">
        <v>20516857</v>
      </c>
      <c r="FZ120" s="10">
        <v>44976372</v>
      </c>
      <c r="GA120" s="9">
        <v>97418229</v>
      </c>
      <c r="GB120" s="8">
        <v>32257409</v>
      </c>
      <c r="GC120" s="10">
        <v>14357857</v>
      </c>
      <c r="GD120" s="13">
        <v>471</v>
      </c>
      <c r="GE120" s="8">
        <v>0</v>
      </c>
      <c r="GF120" s="10">
        <v>0</v>
      </c>
      <c r="GG120" s="13">
        <v>0</v>
      </c>
      <c r="GH120" s="32">
        <v>125000</v>
      </c>
      <c r="GI120" s="10">
        <v>0</v>
      </c>
      <c r="GJ120" s="10">
        <v>0</v>
      </c>
      <c r="GK120" s="10">
        <v>0</v>
      </c>
      <c r="GL120" s="10">
        <v>490118</v>
      </c>
      <c r="GM120" s="9">
        <v>615118</v>
      </c>
      <c r="GN120" s="78">
        <v>50690</v>
      </c>
      <c r="GO120" s="12">
        <v>49395</v>
      </c>
      <c r="GP120" s="12">
        <v>47725</v>
      </c>
      <c r="GQ120" s="12">
        <v>48009</v>
      </c>
      <c r="GR120" s="12">
        <v>44445</v>
      </c>
      <c r="GS120" s="64">
        <v>43615</v>
      </c>
      <c r="GT120" s="12">
        <v>43274</v>
      </c>
      <c r="GU120" s="12">
        <v>43377</v>
      </c>
      <c r="GV120" s="12">
        <v>42457</v>
      </c>
      <c r="GW120" s="12">
        <v>42087</v>
      </c>
      <c r="GX120" s="5">
        <v>41856</v>
      </c>
      <c r="GY120" s="15">
        <v>46745</v>
      </c>
      <c r="GZ120" s="27">
        <v>8</v>
      </c>
    </row>
    <row r="121" spans="1:208" x14ac:dyDescent="0.25">
      <c r="A121" s="4" t="s">
        <v>347</v>
      </c>
      <c r="B121" s="23" t="s">
        <v>344</v>
      </c>
      <c r="C121" s="8">
        <f t="shared" si="70"/>
        <v>2296.6895603069647</v>
      </c>
      <c r="D121" s="10">
        <f t="shared" si="63"/>
        <v>2136.5205807657289</v>
      </c>
      <c r="E121" s="10">
        <f t="shared" si="64"/>
        <v>2151.6464869007136</v>
      </c>
      <c r="F121" s="10">
        <f t="shared" si="65"/>
        <v>2265.7922531839508</v>
      </c>
      <c r="G121" s="10">
        <f t="shared" si="39"/>
        <v>2613.4952472395585</v>
      </c>
      <c r="H121" s="10">
        <f t="shared" si="40"/>
        <v>2443.0319961795608</v>
      </c>
      <c r="I121" s="75">
        <f t="shared" si="41"/>
        <v>2456.7307728826436</v>
      </c>
      <c r="J121" s="75">
        <f t="shared" si="42"/>
        <v>2636.5249665839219</v>
      </c>
      <c r="K121" s="75">
        <f t="shared" si="57"/>
        <v>2840.0706772642902</v>
      </c>
      <c r="L121" s="75">
        <f t="shared" si="58"/>
        <v>2084.3600852272725</v>
      </c>
      <c r="M121" s="35">
        <f t="shared" si="59"/>
        <v>2156.9485064011378</v>
      </c>
      <c r="N121" s="8">
        <f t="shared" si="71"/>
        <v>58.716250784304265</v>
      </c>
      <c r="O121" s="10">
        <f t="shared" si="67"/>
        <v>77.062096410944463</v>
      </c>
      <c r="P121" s="10">
        <f t="shared" si="68"/>
        <v>65.901436850423877</v>
      </c>
      <c r="Q121" s="10">
        <f t="shared" si="69"/>
        <v>86.411056209901375</v>
      </c>
      <c r="R121" s="10">
        <f t="shared" si="47"/>
        <v>88.662814210273638</v>
      </c>
      <c r="S121" s="10">
        <f t="shared" si="48"/>
        <v>90.369102196752621</v>
      </c>
      <c r="T121" s="75">
        <f t="shared" si="49"/>
        <v>1670.5028964109383</v>
      </c>
      <c r="U121" s="75">
        <f t="shared" si="50"/>
        <v>2306.4991612564445</v>
      </c>
      <c r="V121" s="75">
        <f t="shared" si="51"/>
        <v>2150.2295402408263</v>
      </c>
      <c r="W121" s="75">
        <f t="shared" si="60"/>
        <v>1947.3211515151515</v>
      </c>
      <c r="X121" s="35">
        <f t="shared" si="61"/>
        <v>116.27637553342815</v>
      </c>
      <c r="Y121" s="39">
        <f t="shared" si="52"/>
        <v>0</v>
      </c>
      <c r="Z121" s="32">
        <f t="shared" si="53"/>
        <v>66556</v>
      </c>
      <c r="AA121" s="39">
        <f t="shared" si="54"/>
        <v>61389.561613263199</v>
      </c>
      <c r="AB121" s="93">
        <f t="shared" si="55"/>
        <v>0.64474349403027165</v>
      </c>
      <c r="AC121" s="40">
        <f t="shared" si="56"/>
        <v>2</v>
      </c>
      <c r="AD121" s="69">
        <v>6242277</v>
      </c>
      <c r="AE121" s="73">
        <v>16329480</v>
      </c>
      <c r="AF121" s="73">
        <v>12207858</v>
      </c>
      <c r="AG121" s="73">
        <v>626668</v>
      </c>
      <c r="AH121" s="73">
        <v>2463219</v>
      </c>
      <c r="AI121" s="73">
        <v>0</v>
      </c>
      <c r="AJ121" s="73">
        <v>7620542</v>
      </c>
      <c r="AK121" s="73">
        <v>15068282</v>
      </c>
      <c r="AL121" s="73">
        <v>0</v>
      </c>
      <c r="AM121" s="71">
        <v>60558326</v>
      </c>
      <c r="AN121" s="69">
        <v>6131789</v>
      </c>
      <c r="AO121" s="73">
        <v>14911424</v>
      </c>
      <c r="AP121" s="73">
        <v>14010088</v>
      </c>
      <c r="AQ121" s="73">
        <v>605524</v>
      </c>
      <c r="AR121" s="73">
        <v>2844768</v>
      </c>
      <c r="AS121" s="73">
        <v>0</v>
      </c>
      <c r="AT121" s="73">
        <v>5518092</v>
      </c>
      <c r="AU121" s="73">
        <v>15107697</v>
      </c>
      <c r="AV121" s="73">
        <v>0</v>
      </c>
      <c r="AW121" s="71">
        <v>59129382</v>
      </c>
      <c r="AX121" s="69">
        <v>15927681</v>
      </c>
      <c r="AY121" s="73">
        <v>16652932</v>
      </c>
      <c r="AZ121" s="73">
        <v>16239215</v>
      </c>
      <c r="BA121" s="73">
        <v>2006663</v>
      </c>
      <c r="BB121" s="73">
        <v>1601252</v>
      </c>
      <c r="BC121" s="73">
        <v>0</v>
      </c>
      <c r="BD121" s="73">
        <v>7244982</v>
      </c>
      <c r="BE121" s="73">
        <v>4239244</v>
      </c>
      <c r="BF121" s="73">
        <v>0</v>
      </c>
      <c r="BG121" s="71">
        <v>63911969</v>
      </c>
      <c r="BH121" s="69">
        <v>14720383</v>
      </c>
      <c r="BI121" s="73">
        <v>14633814</v>
      </c>
      <c r="BJ121" s="73">
        <v>16414956</v>
      </c>
      <c r="BK121" s="73">
        <v>1495589</v>
      </c>
      <c r="BL121" s="73">
        <v>1073146</v>
      </c>
      <c r="BM121" s="73">
        <v>0</v>
      </c>
      <c r="BN121" s="73">
        <v>6892037</v>
      </c>
      <c r="BO121" s="73">
        <v>4003098</v>
      </c>
      <c r="BP121" s="73">
        <v>0</v>
      </c>
      <c r="BQ121" s="71">
        <v>59233023</v>
      </c>
      <c r="BR121" s="69">
        <v>13491892</v>
      </c>
      <c r="BS121" s="73">
        <v>14548986</v>
      </c>
      <c r="BT121" s="73">
        <v>16434223</v>
      </c>
      <c r="BU121" s="73">
        <v>1011025</v>
      </c>
      <c r="BV121" s="73">
        <v>1101892</v>
      </c>
      <c r="BW121" s="73">
        <v>0</v>
      </c>
      <c r="BX121" s="73">
        <v>5160559</v>
      </c>
      <c r="BY121" s="73">
        <v>3398924</v>
      </c>
      <c r="BZ121" s="73">
        <v>0</v>
      </c>
      <c r="CA121" s="71">
        <v>55147501</v>
      </c>
      <c r="CB121" s="8">
        <v>14495498</v>
      </c>
      <c r="CC121" s="10">
        <v>12750700</v>
      </c>
      <c r="CD121" s="10">
        <v>15924970</v>
      </c>
      <c r="CE121" s="10">
        <v>1288324</v>
      </c>
      <c r="CF121" s="10">
        <v>1309344</v>
      </c>
      <c r="CG121" s="10">
        <v>0</v>
      </c>
      <c r="CH121" s="10">
        <v>5388254</v>
      </c>
      <c r="CI121" s="10">
        <v>2041123</v>
      </c>
      <c r="CJ121" s="10">
        <v>0</v>
      </c>
      <c r="CK121" s="9">
        <v>53198213</v>
      </c>
      <c r="CL121" s="8">
        <v>20108352</v>
      </c>
      <c r="CM121" s="10">
        <v>10462813</v>
      </c>
      <c r="CN121" s="10">
        <v>15322403</v>
      </c>
      <c r="CO121" s="10">
        <v>1071669</v>
      </c>
      <c r="CP121" s="10">
        <v>2333319</v>
      </c>
      <c r="CQ121" s="10">
        <v>0</v>
      </c>
      <c r="CR121" s="10">
        <v>5140550</v>
      </c>
      <c r="CS121" s="10">
        <v>1821536</v>
      </c>
      <c r="CT121" s="10">
        <v>0</v>
      </c>
      <c r="CU121" s="9">
        <v>56260642</v>
      </c>
      <c r="CV121" s="8">
        <v>12400847</v>
      </c>
      <c r="CW121" s="10">
        <v>12009013</v>
      </c>
      <c r="CX121" s="10">
        <v>15344407</v>
      </c>
      <c r="CY121" s="10">
        <v>819552</v>
      </c>
      <c r="CZ121" s="10">
        <v>1276827</v>
      </c>
      <c r="DA121" s="10">
        <v>0</v>
      </c>
      <c r="DB121" s="10">
        <v>5472691</v>
      </c>
      <c r="DC121" s="10">
        <v>1152476</v>
      </c>
      <c r="DD121" s="10">
        <v>0</v>
      </c>
      <c r="DE121" s="9">
        <v>48475813</v>
      </c>
      <c r="DF121" s="8">
        <v>11047344</v>
      </c>
      <c r="DG121" s="10">
        <v>10805822</v>
      </c>
      <c r="DH121" s="10">
        <v>15913317</v>
      </c>
      <c r="DI121" s="10">
        <v>1165722</v>
      </c>
      <c r="DJ121" s="10">
        <v>1478167</v>
      </c>
      <c r="DK121" s="10">
        <v>0</v>
      </c>
      <c r="DL121" s="10">
        <v>4513855</v>
      </c>
      <c r="DM121" s="10">
        <v>80752</v>
      </c>
      <c r="DN121" s="10">
        <v>0</v>
      </c>
      <c r="DO121" s="9">
        <v>45004979</v>
      </c>
      <c r="DP121" s="8">
        <v>10487618</v>
      </c>
      <c r="DQ121" s="10">
        <v>9891709</v>
      </c>
      <c r="DR121" s="10">
        <v>16573576</v>
      </c>
      <c r="DS121" s="10">
        <v>1069951</v>
      </c>
      <c r="DT121" s="10">
        <v>1796947</v>
      </c>
      <c r="DU121" s="10">
        <v>0</v>
      </c>
      <c r="DV121" s="10">
        <v>4767247</v>
      </c>
      <c r="DW121" s="10">
        <v>-305928</v>
      </c>
      <c r="DX121" s="10">
        <v>0</v>
      </c>
      <c r="DY121" s="9">
        <v>44281120</v>
      </c>
      <c r="DZ121" s="8">
        <v>10119403</v>
      </c>
      <c r="EA121" s="10">
        <v>10055737</v>
      </c>
      <c r="EB121" s="10">
        <v>13700336</v>
      </c>
      <c r="EC121" s="10">
        <v>1673410</v>
      </c>
      <c r="ED121" s="10">
        <v>2897961</v>
      </c>
      <c r="EE121" s="10">
        <v>0</v>
      </c>
      <c r="EF121" s="10">
        <v>9138264</v>
      </c>
      <c r="EG121" s="10">
        <v>1351726</v>
      </c>
      <c r="EH121" s="10">
        <v>0</v>
      </c>
      <c r="EI121" s="9">
        <v>48936837</v>
      </c>
      <c r="EJ121" s="8">
        <v>0</v>
      </c>
      <c r="EK121" s="10">
        <v>2452268.7599999998</v>
      </c>
      <c r="EL121" s="10">
        <v>0</v>
      </c>
      <c r="EM121" s="9">
        <v>2452268.7599999998</v>
      </c>
      <c r="EN121" s="8">
        <v>10624747.460000001</v>
      </c>
      <c r="EO121" s="10">
        <v>30502675.259999998</v>
      </c>
      <c r="EP121" s="10">
        <v>0</v>
      </c>
      <c r="EQ121" s="9">
        <v>41127422.719999999</v>
      </c>
      <c r="ER121" s="8">
        <v>12311854.43</v>
      </c>
      <c r="ES121" s="10">
        <v>32866618.440000001</v>
      </c>
      <c r="ET121" s="10">
        <v>0</v>
      </c>
      <c r="EU121" s="9">
        <v>45178472.870000005</v>
      </c>
      <c r="EV121" s="8">
        <v>13086258.85</v>
      </c>
      <c r="EW121" s="10">
        <v>35230285.579999998</v>
      </c>
      <c r="EX121" s="10">
        <v>0</v>
      </c>
      <c r="EY121" s="9">
        <v>48316544.43</v>
      </c>
      <c r="EZ121" s="8">
        <v>10601300.890000001</v>
      </c>
      <c r="FA121" s="10">
        <v>24586172.120000001</v>
      </c>
      <c r="FB121" s="10">
        <v>0</v>
      </c>
      <c r="FC121" s="9">
        <v>35187473.010000005</v>
      </c>
      <c r="FD121" s="8">
        <v>0</v>
      </c>
      <c r="FE121" s="10">
        <v>1124793</v>
      </c>
      <c r="FF121" s="10">
        <v>767536</v>
      </c>
      <c r="FG121" s="9">
        <v>1892329</v>
      </c>
      <c r="FH121" s="8">
        <v>0</v>
      </c>
      <c r="FI121" s="10">
        <v>1099796.42</v>
      </c>
      <c r="FJ121" s="10">
        <v>747050</v>
      </c>
      <c r="FK121" s="9">
        <v>1846846.42</v>
      </c>
      <c r="FL121" s="8">
        <v>0</v>
      </c>
      <c r="FM121" s="10">
        <v>1075043.32</v>
      </c>
      <c r="FN121" s="10">
        <v>729738</v>
      </c>
      <c r="FO121" s="9">
        <v>1804781.32</v>
      </c>
      <c r="FP121" s="8">
        <v>0</v>
      </c>
      <c r="FQ121" s="10">
        <v>655529.1</v>
      </c>
      <c r="FR121" s="10">
        <v>720427</v>
      </c>
      <c r="FS121" s="9">
        <v>1375956.1</v>
      </c>
      <c r="FT121" s="8">
        <v>0</v>
      </c>
      <c r="FU121" s="10">
        <v>906383.89</v>
      </c>
      <c r="FV121" s="10">
        <v>701825</v>
      </c>
      <c r="FW121" s="9">
        <v>1608208.8900000001</v>
      </c>
      <c r="FX121" s="8">
        <v>0</v>
      </c>
      <c r="FY121" s="10">
        <v>552891</v>
      </c>
      <c r="FZ121" s="10">
        <v>663651</v>
      </c>
      <c r="GA121" s="9">
        <v>1216542</v>
      </c>
      <c r="GB121" s="8">
        <v>19254836</v>
      </c>
      <c r="GC121" s="10">
        <v>9127859</v>
      </c>
      <c r="GD121" s="13">
        <v>313.64999999999998</v>
      </c>
      <c r="GE121" s="8">
        <v>0</v>
      </c>
      <c r="GF121" s="10">
        <v>0</v>
      </c>
      <c r="GG121" s="13">
        <v>0</v>
      </c>
      <c r="GH121" s="32">
        <v>0</v>
      </c>
      <c r="GI121" s="10">
        <v>0</v>
      </c>
      <c r="GJ121" s="10">
        <v>0</v>
      </c>
      <c r="GK121" s="10">
        <v>0</v>
      </c>
      <c r="GL121" s="10">
        <v>0</v>
      </c>
      <c r="GM121" s="9">
        <v>0</v>
      </c>
      <c r="GN121" s="78">
        <v>21090</v>
      </c>
      <c r="GO121" s="12">
        <v>21120</v>
      </c>
      <c r="GP121" s="12">
        <v>21011</v>
      </c>
      <c r="GQ121" s="12">
        <v>20948</v>
      </c>
      <c r="GR121" s="12">
        <v>21064</v>
      </c>
      <c r="GS121" s="64">
        <v>20940</v>
      </c>
      <c r="GT121" s="12">
        <v>20830</v>
      </c>
      <c r="GU121" s="12">
        <v>20886</v>
      </c>
      <c r="GV121" s="12">
        <v>20879</v>
      </c>
      <c r="GW121" s="12">
        <v>20869</v>
      </c>
      <c r="GX121" s="5">
        <v>20719</v>
      </c>
      <c r="GY121" s="15">
        <v>66556</v>
      </c>
      <c r="GZ121" s="27">
        <v>2</v>
      </c>
    </row>
    <row r="122" spans="1:208" x14ac:dyDescent="0.25">
      <c r="A122" s="4" t="s">
        <v>149</v>
      </c>
      <c r="B122" s="23" t="s">
        <v>150</v>
      </c>
      <c r="C122" s="8">
        <f t="shared" si="70"/>
        <v>934.62790697674416</v>
      </c>
      <c r="D122" s="10">
        <f t="shared" si="63"/>
        <v>999.76607142857142</v>
      </c>
      <c r="E122" s="10">
        <f t="shared" si="64"/>
        <v>868.03429602888082</v>
      </c>
      <c r="F122" s="10">
        <f t="shared" si="65"/>
        <v>929.45143884892082</v>
      </c>
      <c r="G122" s="10">
        <f t="shared" si="39"/>
        <v>953.97463768115938</v>
      </c>
      <c r="H122" s="10">
        <f t="shared" si="40"/>
        <v>1089.8285198555957</v>
      </c>
      <c r="I122" s="75">
        <f t="shared" si="41"/>
        <v>1212.8595041322315</v>
      </c>
      <c r="J122" s="75">
        <f t="shared" si="42"/>
        <v>2329.5847860538829</v>
      </c>
      <c r="K122" s="75">
        <f t="shared" si="57"/>
        <v>776.60856269113151</v>
      </c>
      <c r="L122" s="75">
        <f t="shared" si="58"/>
        <v>3119.8341013824884</v>
      </c>
      <c r="M122" s="35">
        <f t="shared" si="59"/>
        <v>3413.4902548725636</v>
      </c>
      <c r="N122" s="8">
        <f t="shared" si="71"/>
        <v>0</v>
      </c>
      <c r="O122" s="10">
        <f t="shared" si="67"/>
        <v>0</v>
      </c>
      <c r="P122" s="10">
        <f t="shared" si="68"/>
        <v>0</v>
      </c>
      <c r="Q122" s="10">
        <f t="shared" si="69"/>
        <v>0</v>
      </c>
      <c r="R122" s="10">
        <f t="shared" si="47"/>
        <v>0</v>
      </c>
      <c r="S122" s="10">
        <f t="shared" si="48"/>
        <v>0</v>
      </c>
      <c r="T122" s="75">
        <f t="shared" si="49"/>
        <v>0</v>
      </c>
      <c r="U122" s="75">
        <f t="shared" si="50"/>
        <v>39.619651347068142</v>
      </c>
      <c r="V122" s="75">
        <f t="shared" si="51"/>
        <v>38.226299694189599</v>
      </c>
      <c r="W122" s="75">
        <f t="shared" si="60"/>
        <v>0</v>
      </c>
      <c r="X122" s="35">
        <f t="shared" si="61"/>
        <v>0</v>
      </c>
      <c r="Y122" s="39">
        <f t="shared" si="52"/>
        <v>585200</v>
      </c>
      <c r="Z122" s="32">
        <f t="shared" si="53"/>
        <v>52315</v>
      </c>
      <c r="AA122" s="39">
        <f t="shared" si="54"/>
        <v>21540</v>
      </c>
      <c r="AB122" s="93">
        <f t="shared" si="55"/>
        <v>0.14478004068907521</v>
      </c>
      <c r="AC122" s="40">
        <f t="shared" si="56"/>
        <v>0</v>
      </c>
      <c r="AD122" s="69">
        <v>297613</v>
      </c>
      <c r="AE122" s="73">
        <v>1052756</v>
      </c>
      <c r="AF122" s="73">
        <v>10750</v>
      </c>
      <c r="AG122" s="73">
        <v>169024</v>
      </c>
      <c r="AH122" s="73">
        <v>24000</v>
      </c>
      <c r="AI122" s="73">
        <v>585200</v>
      </c>
      <c r="AJ122" s="73">
        <v>137455</v>
      </c>
      <c r="AK122" s="73">
        <v>0</v>
      </c>
      <c r="AL122" s="73">
        <v>0</v>
      </c>
      <c r="AM122" s="71">
        <v>2276798</v>
      </c>
      <c r="AN122" s="69">
        <v>229172</v>
      </c>
      <c r="AO122" s="73">
        <v>999461</v>
      </c>
      <c r="AP122" s="73">
        <v>14500</v>
      </c>
      <c r="AQ122" s="73">
        <v>141561</v>
      </c>
      <c r="AR122" s="73">
        <v>0</v>
      </c>
      <c r="AS122" s="73">
        <v>600000</v>
      </c>
      <c r="AT122" s="73">
        <v>46318</v>
      </c>
      <c r="AU122" s="73">
        <v>0</v>
      </c>
      <c r="AV122" s="73">
        <v>0</v>
      </c>
      <c r="AW122" s="71">
        <v>2031012</v>
      </c>
      <c r="AX122" s="69">
        <v>349970</v>
      </c>
      <c r="AY122" s="73">
        <v>0</v>
      </c>
      <c r="AZ122" s="73">
        <v>99551</v>
      </c>
      <c r="BA122" s="73">
        <v>34140</v>
      </c>
      <c r="BB122" s="73">
        <v>0</v>
      </c>
      <c r="BC122" s="73">
        <v>0</v>
      </c>
      <c r="BD122" s="73">
        <v>24241</v>
      </c>
      <c r="BE122" s="73">
        <v>0</v>
      </c>
      <c r="BF122" s="73">
        <v>0</v>
      </c>
      <c r="BG122" s="71">
        <v>507902</v>
      </c>
      <c r="BH122" s="69">
        <v>271458</v>
      </c>
      <c r="BI122" s="73">
        <v>0</v>
      </c>
      <c r="BJ122" s="73">
        <v>956246</v>
      </c>
      <c r="BK122" s="73">
        <v>155237</v>
      </c>
      <c r="BL122" s="73">
        <v>0</v>
      </c>
      <c r="BM122" s="73">
        <v>0</v>
      </c>
      <c r="BN122" s="73">
        <v>87027</v>
      </c>
      <c r="BO122" s="73">
        <v>0</v>
      </c>
      <c r="BP122" s="73">
        <v>0</v>
      </c>
      <c r="BQ122" s="71">
        <v>1469968</v>
      </c>
      <c r="BR122" s="69">
        <v>345839</v>
      </c>
      <c r="BS122" s="73">
        <v>0</v>
      </c>
      <c r="BT122" s="73">
        <v>242502</v>
      </c>
      <c r="BU122" s="73">
        <v>121227</v>
      </c>
      <c r="BV122" s="73">
        <v>0</v>
      </c>
      <c r="BW122" s="73">
        <v>0</v>
      </c>
      <c r="BX122" s="73">
        <v>24212</v>
      </c>
      <c r="BY122" s="73">
        <v>67491</v>
      </c>
      <c r="BZ122" s="73">
        <v>0</v>
      </c>
      <c r="CA122" s="71">
        <v>801271</v>
      </c>
      <c r="CB122" s="8">
        <v>197693</v>
      </c>
      <c r="CC122" s="10">
        <v>0</v>
      </c>
      <c r="CD122" s="10">
        <v>246127</v>
      </c>
      <c r="CE122" s="10">
        <v>146559</v>
      </c>
      <c r="CF122" s="10">
        <v>0</v>
      </c>
      <c r="CG122" s="10">
        <v>0</v>
      </c>
      <c r="CH122" s="10">
        <v>13386</v>
      </c>
      <c r="CI122" s="10">
        <v>0</v>
      </c>
      <c r="CJ122" s="10">
        <v>0</v>
      </c>
      <c r="CK122" s="9">
        <v>603765</v>
      </c>
      <c r="CL122" s="8">
        <v>100611</v>
      </c>
      <c r="CM122" s="10">
        <v>0</v>
      </c>
      <c r="CN122" s="10">
        <v>289425</v>
      </c>
      <c r="CO122" s="10">
        <v>136558</v>
      </c>
      <c r="CP122" s="10">
        <v>0</v>
      </c>
      <c r="CQ122" s="10">
        <v>0</v>
      </c>
      <c r="CR122" s="10">
        <v>0</v>
      </c>
      <c r="CS122" s="10">
        <v>30078</v>
      </c>
      <c r="CT122" s="10">
        <v>0</v>
      </c>
      <c r="CU122" s="9">
        <v>556672</v>
      </c>
      <c r="CV122" s="8">
        <v>124872</v>
      </c>
      <c r="CW122" s="10">
        <v>0</v>
      </c>
      <c r="CX122" s="10">
        <v>287200</v>
      </c>
      <c r="CY122" s="10">
        <v>89840</v>
      </c>
      <c r="CZ122" s="10">
        <v>0</v>
      </c>
      <c r="DA122" s="10">
        <v>0</v>
      </c>
      <c r="DB122" s="10">
        <v>14863</v>
      </c>
      <c r="DC122" s="10">
        <v>0</v>
      </c>
      <c r="DD122" s="10">
        <v>0</v>
      </c>
      <c r="DE122" s="9">
        <v>516775</v>
      </c>
      <c r="DF122" s="8">
        <v>110695</v>
      </c>
      <c r="DG122" s="10">
        <v>0</v>
      </c>
      <c r="DH122" s="10">
        <v>225794</v>
      </c>
      <c r="DI122" s="10">
        <v>118008</v>
      </c>
      <c r="DJ122" s="10">
        <v>0</v>
      </c>
      <c r="DK122" s="10">
        <v>0</v>
      </c>
      <c r="DL122" s="10">
        <v>26394</v>
      </c>
      <c r="DM122" s="10">
        <v>0</v>
      </c>
      <c r="DN122" s="10">
        <v>0</v>
      </c>
      <c r="DO122" s="9">
        <v>480891</v>
      </c>
      <c r="DP122" s="8">
        <v>113837</v>
      </c>
      <c r="DQ122" s="10">
        <v>0</v>
      </c>
      <c r="DR122" s="10">
        <v>366909</v>
      </c>
      <c r="DS122" s="10">
        <v>56437</v>
      </c>
      <c r="DT122" s="10">
        <v>0</v>
      </c>
      <c r="DU122" s="10">
        <v>0</v>
      </c>
      <c r="DV122" s="10">
        <v>22686</v>
      </c>
      <c r="DW122" s="10">
        <v>0</v>
      </c>
      <c r="DX122" s="10">
        <v>0</v>
      </c>
      <c r="DY122" s="9">
        <v>559869</v>
      </c>
      <c r="DZ122" s="8">
        <v>102850</v>
      </c>
      <c r="EA122" s="10">
        <v>0</v>
      </c>
      <c r="EB122" s="10">
        <v>343429</v>
      </c>
      <c r="EC122" s="10">
        <v>57556</v>
      </c>
      <c r="ED122" s="10">
        <v>0</v>
      </c>
      <c r="EE122" s="10">
        <v>0</v>
      </c>
      <c r="EF122" s="10">
        <v>18622</v>
      </c>
      <c r="EG122" s="10">
        <v>0</v>
      </c>
      <c r="EH122" s="10">
        <v>0</v>
      </c>
      <c r="EI122" s="9">
        <v>522457</v>
      </c>
      <c r="EJ122" s="8">
        <v>0</v>
      </c>
      <c r="EK122" s="10">
        <v>0</v>
      </c>
      <c r="EL122" s="10">
        <v>0</v>
      </c>
      <c r="EM122" s="9">
        <v>0</v>
      </c>
      <c r="EN122" s="8">
        <v>0</v>
      </c>
      <c r="EO122" s="10">
        <v>0</v>
      </c>
      <c r="EP122" s="10">
        <v>0</v>
      </c>
      <c r="EQ122" s="9">
        <v>0</v>
      </c>
      <c r="ER122" s="8">
        <v>0</v>
      </c>
      <c r="ES122" s="10">
        <v>25000</v>
      </c>
      <c r="ET122" s="10">
        <v>0</v>
      </c>
      <c r="EU122" s="9">
        <v>25000</v>
      </c>
      <c r="EV122" s="8">
        <v>0</v>
      </c>
      <c r="EW122" s="10">
        <v>25000</v>
      </c>
      <c r="EX122" s="10">
        <v>0</v>
      </c>
      <c r="EY122" s="9">
        <v>25000</v>
      </c>
      <c r="EZ122" s="8">
        <v>0</v>
      </c>
      <c r="FA122" s="10">
        <v>0</v>
      </c>
      <c r="FB122" s="10">
        <v>0</v>
      </c>
      <c r="FC122" s="9">
        <v>0</v>
      </c>
      <c r="FD122" s="8">
        <v>0</v>
      </c>
      <c r="FE122" s="10">
        <v>0</v>
      </c>
      <c r="FF122" s="10">
        <v>0</v>
      </c>
      <c r="FG122" s="9">
        <v>0</v>
      </c>
      <c r="FH122" s="8">
        <v>0</v>
      </c>
      <c r="FI122" s="10">
        <v>0</v>
      </c>
      <c r="FJ122" s="10">
        <v>0</v>
      </c>
      <c r="FK122" s="9">
        <v>0</v>
      </c>
      <c r="FL122" s="8">
        <v>0</v>
      </c>
      <c r="FM122" s="10">
        <v>0</v>
      </c>
      <c r="FN122" s="10">
        <v>0</v>
      </c>
      <c r="FO122" s="9">
        <v>0</v>
      </c>
      <c r="FP122" s="8">
        <v>0</v>
      </c>
      <c r="FQ122" s="10">
        <v>0</v>
      </c>
      <c r="FR122" s="10">
        <v>0</v>
      </c>
      <c r="FS122" s="9">
        <v>0</v>
      </c>
      <c r="FT122" s="8">
        <v>0</v>
      </c>
      <c r="FU122" s="10">
        <v>0</v>
      </c>
      <c r="FV122" s="10">
        <v>0</v>
      </c>
      <c r="FW122" s="9">
        <v>0</v>
      </c>
      <c r="FX122" s="8">
        <v>0</v>
      </c>
      <c r="FY122" s="10">
        <v>0</v>
      </c>
      <c r="FZ122" s="10">
        <v>0</v>
      </c>
      <c r="GA122" s="9">
        <v>0</v>
      </c>
      <c r="GB122" s="8">
        <v>258480</v>
      </c>
      <c r="GC122" s="10">
        <v>35570</v>
      </c>
      <c r="GD122" s="13">
        <v>12</v>
      </c>
      <c r="GE122" s="8">
        <v>0</v>
      </c>
      <c r="GF122" s="10">
        <v>0</v>
      </c>
      <c r="GG122" s="13">
        <v>0</v>
      </c>
      <c r="GH122" s="32">
        <v>0</v>
      </c>
      <c r="GI122" s="10">
        <v>0</v>
      </c>
      <c r="GJ122" s="10">
        <v>0</v>
      </c>
      <c r="GK122" s="10">
        <v>585200</v>
      </c>
      <c r="GL122" s="10">
        <v>0</v>
      </c>
      <c r="GM122" s="9">
        <v>585200</v>
      </c>
      <c r="GN122" s="78">
        <v>667</v>
      </c>
      <c r="GO122" s="12">
        <v>651</v>
      </c>
      <c r="GP122" s="12">
        <v>654</v>
      </c>
      <c r="GQ122" s="12">
        <v>631</v>
      </c>
      <c r="GR122" s="12">
        <v>605</v>
      </c>
      <c r="GS122" s="64">
        <v>554</v>
      </c>
      <c r="GT122" s="12">
        <v>552</v>
      </c>
      <c r="GU122" s="12">
        <v>556</v>
      </c>
      <c r="GV122" s="12">
        <v>554</v>
      </c>
      <c r="GW122" s="12">
        <v>560</v>
      </c>
      <c r="GX122" s="5">
        <v>559</v>
      </c>
      <c r="GY122" s="15">
        <v>52315</v>
      </c>
      <c r="GZ122" s="27">
        <v>0</v>
      </c>
    </row>
    <row r="123" spans="1:208" x14ac:dyDescent="0.25">
      <c r="A123" s="4" t="s">
        <v>523</v>
      </c>
      <c r="B123" s="23" t="s">
        <v>522</v>
      </c>
      <c r="C123" s="8">
        <f t="shared" si="70"/>
        <v>1900.7564308681672</v>
      </c>
      <c r="D123" s="10">
        <f t="shared" si="63"/>
        <v>1746.1781027371578</v>
      </c>
      <c r="E123" s="10">
        <f t="shared" si="64"/>
        <v>2168.8971466489716</v>
      </c>
      <c r="F123" s="10">
        <f t="shared" si="65"/>
        <v>1809.6074074074074</v>
      </c>
      <c r="G123" s="10">
        <f t="shared" si="39"/>
        <v>1872.422366710013</v>
      </c>
      <c r="H123" s="10">
        <f t="shared" si="40"/>
        <v>1973.3911028730306</v>
      </c>
      <c r="I123" s="75">
        <f t="shared" si="41"/>
        <v>1417.5755420641804</v>
      </c>
      <c r="J123" s="75">
        <f t="shared" si="42"/>
        <v>1363.8222677595629</v>
      </c>
      <c r="K123" s="75">
        <f t="shared" si="57"/>
        <v>1464.3679970252851</v>
      </c>
      <c r="L123" s="75">
        <f t="shared" si="58"/>
        <v>3140.3875968992247</v>
      </c>
      <c r="M123" s="35">
        <f t="shared" si="59"/>
        <v>2748.8901288424472</v>
      </c>
      <c r="N123" s="8">
        <f t="shared" si="71"/>
        <v>4798.2825562700964</v>
      </c>
      <c r="O123" s="10">
        <f t="shared" si="67"/>
        <v>3388.3708286464193</v>
      </c>
      <c r="P123" s="10">
        <f t="shared" si="68"/>
        <v>2889.8165228931653</v>
      </c>
      <c r="Q123" s="10">
        <f t="shared" si="69"/>
        <v>2591.411111111111</v>
      </c>
      <c r="R123" s="10">
        <f t="shared" si="47"/>
        <v>2044.0166449934979</v>
      </c>
      <c r="S123" s="10">
        <f t="shared" si="48"/>
        <v>1739.1800278035219</v>
      </c>
      <c r="T123" s="75">
        <f t="shared" si="49"/>
        <v>1240.3065047701648</v>
      </c>
      <c r="U123" s="75">
        <f t="shared" si="50"/>
        <v>976.72199453551912</v>
      </c>
      <c r="V123" s="75">
        <f t="shared" si="51"/>
        <v>2629.8329201784827</v>
      </c>
      <c r="W123" s="75">
        <f t="shared" si="60"/>
        <v>3379.383777103696</v>
      </c>
      <c r="X123" s="35">
        <f t="shared" si="61"/>
        <v>2974.3927158364613</v>
      </c>
      <c r="Y123" s="39">
        <f t="shared" si="52"/>
        <v>0</v>
      </c>
      <c r="Z123" s="32">
        <f t="shared" si="53"/>
        <v>89540</v>
      </c>
      <c r="AA123" s="39">
        <f t="shared" si="54"/>
        <v>51459.253731343284</v>
      </c>
      <c r="AB123" s="93">
        <f t="shared" si="55"/>
        <v>0.18330108229684619</v>
      </c>
      <c r="AC123" s="40">
        <f t="shared" si="56"/>
        <v>2</v>
      </c>
      <c r="AD123" s="69">
        <v>6832500</v>
      </c>
      <c r="AE123" s="73">
        <v>0</v>
      </c>
      <c r="AF123" s="73">
        <v>16777930</v>
      </c>
      <c r="AG123" s="73">
        <v>656630</v>
      </c>
      <c r="AH123" s="73">
        <v>0</v>
      </c>
      <c r="AI123" s="73">
        <v>0</v>
      </c>
      <c r="AJ123" s="73">
        <v>2828750</v>
      </c>
      <c r="AK123" s="73">
        <v>0</v>
      </c>
      <c r="AL123" s="73">
        <v>0</v>
      </c>
      <c r="AM123" s="71">
        <v>27095810</v>
      </c>
      <c r="AN123" s="69">
        <v>4470970</v>
      </c>
      <c r="AO123" s="73">
        <v>0</v>
      </c>
      <c r="AP123" s="73">
        <v>20874440</v>
      </c>
      <c r="AQ123" s="73">
        <v>774540</v>
      </c>
      <c r="AR123" s="73">
        <v>0</v>
      </c>
      <c r="AS123" s="73">
        <v>0</v>
      </c>
      <c r="AT123" s="73">
        <v>1832640</v>
      </c>
      <c r="AU123" s="73">
        <v>0</v>
      </c>
      <c r="AV123" s="73">
        <v>0</v>
      </c>
      <c r="AW123" s="71">
        <v>27952590</v>
      </c>
      <c r="AX123" s="69">
        <v>2161524</v>
      </c>
      <c r="AY123" s="73">
        <v>0</v>
      </c>
      <c r="AZ123" s="73">
        <v>8048569</v>
      </c>
      <c r="BA123" s="73">
        <v>667149</v>
      </c>
      <c r="BB123" s="73">
        <v>0</v>
      </c>
      <c r="BC123" s="73">
        <v>0</v>
      </c>
      <c r="BD123" s="73">
        <v>937279</v>
      </c>
      <c r="BE123" s="73">
        <v>0</v>
      </c>
      <c r="BF123" s="73">
        <v>0</v>
      </c>
      <c r="BG123" s="71">
        <v>11814521</v>
      </c>
      <c r="BH123" s="69">
        <v>1970001</v>
      </c>
      <c r="BI123" s="73">
        <v>0</v>
      </c>
      <c r="BJ123" s="73">
        <v>6924325</v>
      </c>
      <c r="BK123" s="73">
        <v>526748</v>
      </c>
      <c r="BL123" s="73">
        <v>0</v>
      </c>
      <c r="BM123" s="73">
        <v>0</v>
      </c>
      <c r="BN123" s="73">
        <v>562105</v>
      </c>
      <c r="BO123" s="73">
        <v>275940</v>
      </c>
      <c r="BP123" s="73">
        <v>0</v>
      </c>
      <c r="BQ123" s="71">
        <v>10259119</v>
      </c>
      <c r="BR123" s="69">
        <v>1567475</v>
      </c>
      <c r="BS123" s="73">
        <v>0</v>
      </c>
      <c r="BT123" s="73">
        <v>5762392</v>
      </c>
      <c r="BU123" s="73">
        <v>321573</v>
      </c>
      <c r="BV123" s="73">
        <v>0</v>
      </c>
      <c r="BW123" s="73">
        <v>0</v>
      </c>
      <c r="BX123" s="73">
        <v>520883</v>
      </c>
      <c r="BY123" s="73">
        <v>822150</v>
      </c>
      <c r="BZ123" s="73">
        <v>0</v>
      </c>
      <c r="CA123" s="71">
        <v>8994473</v>
      </c>
      <c r="CB123" s="8">
        <v>1482749</v>
      </c>
      <c r="CC123" s="10">
        <v>0</v>
      </c>
      <c r="CD123" s="10">
        <v>6049532</v>
      </c>
      <c r="CE123" s="10">
        <v>201594</v>
      </c>
      <c r="CF123" s="10">
        <v>0</v>
      </c>
      <c r="CG123" s="10">
        <v>0</v>
      </c>
      <c r="CH123" s="10">
        <v>783281</v>
      </c>
      <c r="CI123" s="10">
        <v>716760</v>
      </c>
      <c r="CJ123" s="10">
        <v>0</v>
      </c>
      <c r="CK123" s="9">
        <v>9233916</v>
      </c>
      <c r="CL123" s="8">
        <v>1272719</v>
      </c>
      <c r="CM123" s="10">
        <v>0</v>
      </c>
      <c r="CN123" s="10">
        <v>4411672</v>
      </c>
      <c r="CO123" s="10">
        <v>339389</v>
      </c>
      <c r="CP123" s="10">
        <v>183181</v>
      </c>
      <c r="CQ123" s="10">
        <v>0</v>
      </c>
      <c r="CR123" s="10">
        <v>992503</v>
      </c>
      <c r="CS123" s="10">
        <v>669420</v>
      </c>
      <c r="CT123" s="10">
        <v>0</v>
      </c>
      <c r="CU123" s="9">
        <v>7868884</v>
      </c>
      <c r="CV123" s="8">
        <v>1055739</v>
      </c>
      <c r="CW123" s="10">
        <v>0</v>
      </c>
      <c r="CX123" s="10">
        <v>4161425</v>
      </c>
      <c r="CY123" s="10">
        <v>108796</v>
      </c>
      <c r="CZ123" s="10">
        <v>133632</v>
      </c>
      <c r="DA123" s="10">
        <v>0</v>
      </c>
      <c r="DB123" s="10">
        <v>403536</v>
      </c>
      <c r="DC123" s="10">
        <v>403420</v>
      </c>
      <c r="DD123" s="10">
        <v>0</v>
      </c>
      <c r="DE123" s="9">
        <v>6266548</v>
      </c>
      <c r="DF123" s="8">
        <v>1256084</v>
      </c>
      <c r="DG123" s="10">
        <v>0</v>
      </c>
      <c r="DH123" s="10">
        <v>4805011</v>
      </c>
      <c r="DI123" s="10">
        <v>105310</v>
      </c>
      <c r="DJ123" s="10">
        <v>0</v>
      </c>
      <c r="DK123" s="10">
        <v>0</v>
      </c>
      <c r="DL123" s="10">
        <v>370651</v>
      </c>
      <c r="DM123" s="10">
        <v>0</v>
      </c>
      <c r="DN123" s="10">
        <v>0</v>
      </c>
      <c r="DO123" s="9">
        <v>6537056</v>
      </c>
      <c r="DP123" s="8">
        <v>568891</v>
      </c>
      <c r="DQ123" s="10">
        <v>212838</v>
      </c>
      <c r="DR123" s="10">
        <v>3518059</v>
      </c>
      <c r="DS123" s="10">
        <v>69620</v>
      </c>
      <c r="DT123" s="10">
        <v>0</v>
      </c>
      <c r="DU123" s="10">
        <v>0</v>
      </c>
      <c r="DV123" s="10">
        <v>287649</v>
      </c>
      <c r="DW123" s="10">
        <v>336717</v>
      </c>
      <c r="DX123" s="10">
        <v>0</v>
      </c>
      <c r="DY123" s="9">
        <v>4993774</v>
      </c>
      <c r="DZ123" s="8">
        <v>693223</v>
      </c>
      <c r="EA123" s="10">
        <v>510678</v>
      </c>
      <c r="EB123" s="10">
        <v>3138300</v>
      </c>
      <c r="EC123" s="10">
        <v>44932</v>
      </c>
      <c r="ED123" s="10">
        <v>0</v>
      </c>
      <c r="EE123" s="10">
        <v>0</v>
      </c>
      <c r="EF123" s="10">
        <v>341949</v>
      </c>
      <c r="EG123" s="10">
        <v>0</v>
      </c>
      <c r="EH123" s="10">
        <v>0</v>
      </c>
      <c r="EI123" s="9">
        <v>4729082</v>
      </c>
      <c r="EJ123" s="8">
        <v>0</v>
      </c>
      <c r="EK123" s="10">
        <v>28563326</v>
      </c>
      <c r="EL123" s="10">
        <v>755263</v>
      </c>
      <c r="EM123" s="9">
        <v>29318589</v>
      </c>
      <c r="EN123" s="8">
        <v>0</v>
      </c>
      <c r="EO123" s="10">
        <v>29305124</v>
      </c>
      <c r="EP123" s="10">
        <v>774771</v>
      </c>
      <c r="EQ123" s="9">
        <v>30079895</v>
      </c>
      <c r="ER123" s="8">
        <v>0</v>
      </c>
      <c r="ES123" s="10">
        <v>20423986</v>
      </c>
      <c r="ET123" s="10">
        <v>793506</v>
      </c>
      <c r="EU123" s="9">
        <v>21217492</v>
      </c>
      <c r="EV123" s="8">
        <v>0</v>
      </c>
      <c r="EW123" s="10">
        <v>6338106</v>
      </c>
      <c r="EX123" s="10">
        <v>811499</v>
      </c>
      <c r="EY123" s="9">
        <v>7149605</v>
      </c>
      <c r="EZ123" s="8">
        <v>0</v>
      </c>
      <c r="FA123" s="10">
        <v>6321588</v>
      </c>
      <c r="FB123" s="10">
        <v>828779</v>
      </c>
      <c r="FC123" s="9">
        <v>7150367</v>
      </c>
      <c r="FD123" s="8">
        <v>0</v>
      </c>
      <c r="FE123" s="10">
        <v>6660927</v>
      </c>
      <c r="FF123" s="10">
        <v>845374</v>
      </c>
      <c r="FG123" s="9">
        <v>7506301</v>
      </c>
      <c r="FH123" s="8">
        <v>0</v>
      </c>
      <c r="FI123" s="10">
        <v>6997932</v>
      </c>
      <c r="FJ123" s="10">
        <v>861312</v>
      </c>
      <c r="FK123" s="9">
        <v>7859244</v>
      </c>
      <c r="FL123" s="8">
        <v>0</v>
      </c>
      <c r="FM123" s="10">
        <v>7519553</v>
      </c>
      <c r="FN123" s="10">
        <v>876619</v>
      </c>
      <c r="FO123" s="9">
        <v>8396172</v>
      </c>
      <c r="FP123" s="8">
        <v>0</v>
      </c>
      <c r="FQ123" s="10">
        <v>7818588</v>
      </c>
      <c r="FR123" s="10">
        <v>891319</v>
      </c>
      <c r="FS123" s="9">
        <v>8709907</v>
      </c>
      <c r="FT123" s="8">
        <v>0</v>
      </c>
      <c r="FU123" s="10">
        <v>8131348</v>
      </c>
      <c r="FV123" s="10">
        <v>905437</v>
      </c>
      <c r="FW123" s="9">
        <v>9036785</v>
      </c>
      <c r="FX123" s="8">
        <v>0</v>
      </c>
      <c r="FY123" s="10">
        <v>11006110</v>
      </c>
      <c r="FZ123" s="10">
        <v>932017</v>
      </c>
      <c r="GA123" s="9">
        <v>11938127</v>
      </c>
      <c r="GB123" s="8">
        <v>3447770</v>
      </c>
      <c r="GC123" s="10">
        <v>1594010</v>
      </c>
      <c r="GD123" s="13">
        <v>67</v>
      </c>
      <c r="GE123" s="8">
        <v>73200</v>
      </c>
      <c r="GF123" s="10">
        <v>8760</v>
      </c>
      <c r="GG123" s="13">
        <v>5.5</v>
      </c>
      <c r="GH123" s="32">
        <v>0</v>
      </c>
      <c r="GI123" s="10">
        <v>0</v>
      </c>
      <c r="GJ123" s="10">
        <v>0</v>
      </c>
      <c r="GK123" s="10">
        <v>0</v>
      </c>
      <c r="GL123" s="10">
        <v>0</v>
      </c>
      <c r="GM123" s="9">
        <v>0</v>
      </c>
      <c r="GN123" s="78">
        <v>9857</v>
      </c>
      <c r="GO123" s="12">
        <v>8901</v>
      </c>
      <c r="GP123" s="12">
        <v>8068</v>
      </c>
      <c r="GQ123" s="12">
        <v>7320</v>
      </c>
      <c r="GR123" s="12">
        <v>5765</v>
      </c>
      <c r="GS123" s="64">
        <v>4316</v>
      </c>
      <c r="GT123" s="12">
        <v>3845</v>
      </c>
      <c r="GU123" s="12">
        <v>3240</v>
      </c>
      <c r="GV123" s="12">
        <v>3014</v>
      </c>
      <c r="GW123" s="12">
        <v>2667</v>
      </c>
      <c r="GX123" s="5">
        <v>2488</v>
      </c>
      <c r="GY123" s="15">
        <v>89540</v>
      </c>
      <c r="GZ123" s="27">
        <v>2</v>
      </c>
    </row>
    <row r="124" spans="1:208" x14ac:dyDescent="0.25">
      <c r="A124" s="126" t="s">
        <v>448</v>
      </c>
      <c r="B124" s="23" t="s">
        <v>442</v>
      </c>
      <c r="C124" s="8">
        <f t="shared" si="70"/>
        <v>1516.3650793650793</v>
      </c>
      <c r="D124" s="10">
        <f t="shared" si="63"/>
        <v>1731.6055259653795</v>
      </c>
      <c r="E124" s="10">
        <f t="shared" si="64"/>
        <v>1582.4218346253231</v>
      </c>
      <c r="F124" s="10">
        <f t="shared" si="65"/>
        <v>1898.6434531450577</v>
      </c>
      <c r="G124" s="10">
        <f t="shared" si="39"/>
        <v>1759.9642172523961</v>
      </c>
      <c r="H124" s="10">
        <f t="shared" si="40"/>
        <v>1757.2655614638725</v>
      </c>
      <c r="I124" s="75">
        <f t="shared" si="41"/>
        <v>1927.7672264041692</v>
      </c>
      <c r="J124" s="75">
        <f t="shared" si="42"/>
        <v>2146.3491847826085</v>
      </c>
      <c r="K124" s="75">
        <f t="shared" si="57"/>
        <v>2177.0106737825217</v>
      </c>
      <c r="L124" s="75">
        <f t="shared" si="58"/>
        <v>0</v>
      </c>
      <c r="M124" s="35">
        <f t="shared" si="59"/>
        <v>0</v>
      </c>
      <c r="N124" s="8">
        <f t="shared" si="71"/>
        <v>1502.8686254643701</v>
      </c>
      <c r="O124" s="10">
        <f t="shared" si="67"/>
        <v>1345.5379494007989</v>
      </c>
      <c r="P124" s="10">
        <f t="shared" si="68"/>
        <v>1147.093992248062</v>
      </c>
      <c r="Q124" s="10">
        <f t="shared" si="69"/>
        <v>1068.3716302952503</v>
      </c>
      <c r="R124" s="10">
        <f t="shared" si="47"/>
        <v>988.98530351437705</v>
      </c>
      <c r="S124" s="10">
        <f t="shared" si="48"/>
        <v>893.41194870190805</v>
      </c>
      <c r="T124" s="75">
        <f t="shared" si="49"/>
        <v>756.13659525188177</v>
      </c>
      <c r="U124" s="75">
        <f t="shared" si="50"/>
        <v>817.82370923913038</v>
      </c>
      <c r="V124" s="75">
        <f t="shared" si="51"/>
        <v>0</v>
      </c>
      <c r="W124" s="75">
        <f t="shared" si="60"/>
        <v>0</v>
      </c>
      <c r="X124" s="35">
        <f t="shared" si="61"/>
        <v>0</v>
      </c>
      <c r="Y124" s="39">
        <f t="shared" si="52"/>
        <v>0</v>
      </c>
      <c r="Z124" s="32">
        <f t="shared" si="53"/>
        <v>39301</v>
      </c>
      <c r="AA124" s="39" t="e">
        <f t="shared" si="54"/>
        <v>#DIV/0!</v>
      </c>
      <c r="AB124" s="93" t="e">
        <f t="shared" si="55"/>
        <v>#DIV/0!</v>
      </c>
      <c r="AC124" s="40">
        <f t="shared" si="56"/>
        <v>2</v>
      </c>
      <c r="AD124" s="69">
        <v>0</v>
      </c>
      <c r="AE124" s="73">
        <v>0</v>
      </c>
      <c r="AF124" s="73">
        <v>0</v>
      </c>
      <c r="AG124" s="73">
        <v>0</v>
      </c>
      <c r="AH124" s="73">
        <v>0</v>
      </c>
      <c r="AI124" s="73">
        <v>0</v>
      </c>
      <c r="AJ124" s="73">
        <v>0</v>
      </c>
      <c r="AK124" s="73">
        <v>0</v>
      </c>
      <c r="AL124" s="73">
        <v>0</v>
      </c>
      <c r="AM124" s="71">
        <v>0</v>
      </c>
      <c r="AN124" s="69">
        <v>0</v>
      </c>
      <c r="AO124" s="73">
        <v>0</v>
      </c>
      <c r="AP124" s="73">
        <v>0</v>
      </c>
      <c r="AQ124" s="73">
        <v>0</v>
      </c>
      <c r="AR124" s="73">
        <v>0</v>
      </c>
      <c r="AS124" s="73">
        <v>0</v>
      </c>
      <c r="AT124" s="73">
        <v>0</v>
      </c>
      <c r="AU124" s="73">
        <v>0</v>
      </c>
      <c r="AV124" s="73">
        <v>0</v>
      </c>
      <c r="AW124" s="71">
        <v>0</v>
      </c>
      <c r="AX124" s="69">
        <v>1292819</v>
      </c>
      <c r="AY124" s="73">
        <v>1464972</v>
      </c>
      <c r="AZ124" s="73">
        <v>2689630</v>
      </c>
      <c r="BA124" s="73">
        <v>519985</v>
      </c>
      <c r="BB124" s="73">
        <v>0</v>
      </c>
      <c r="BC124" s="73">
        <v>0</v>
      </c>
      <c r="BD124" s="73">
        <v>559272</v>
      </c>
      <c r="BE124" s="73">
        <v>642739</v>
      </c>
      <c r="BF124" s="73">
        <v>0</v>
      </c>
      <c r="BG124" s="71">
        <v>7169417</v>
      </c>
      <c r="BH124" s="69">
        <v>1288579</v>
      </c>
      <c r="BI124" s="73">
        <v>1422941</v>
      </c>
      <c r="BJ124" s="73">
        <v>2582776</v>
      </c>
      <c r="BK124" s="73">
        <v>525149</v>
      </c>
      <c r="BL124" s="73">
        <v>0</v>
      </c>
      <c r="BM124" s="73">
        <v>0</v>
      </c>
      <c r="BN124" s="73">
        <v>499407</v>
      </c>
      <c r="BO124" s="73">
        <v>44553</v>
      </c>
      <c r="BP124" s="73">
        <v>0</v>
      </c>
      <c r="BQ124" s="71">
        <v>6363405</v>
      </c>
      <c r="BR124" s="69">
        <v>1273553</v>
      </c>
      <c r="BS124" s="73">
        <v>1676362</v>
      </c>
      <c r="BT124" s="73">
        <v>2761710</v>
      </c>
      <c r="BU124" s="73">
        <v>454967</v>
      </c>
      <c r="BV124" s="73">
        <v>0</v>
      </c>
      <c r="BW124" s="73">
        <v>0</v>
      </c>
      <c r="BX124" s="73">
        <v>491916</v>
      </c>
      <c r="BY124" s="73">
        <v>0</v>
      </c>
      <c r="BZ124" s="73">
        <v>0</v>
      </c>
      <c r="CA124" s="71">
        <v>6658508</v>
      </c>
      <c r="CB124" s="8">
        <v>953508</v>
      </c>
      <c r="CC124" s="10">
        <v>1212653</v>
      </c>
      <c r="CD124" s="10">
        <v>2527468</v>
      </c>
      <c r="CE124" s="10">
        <v>431572</v>
      </c>
      <c r="CF124" s="10">
        <v>0</v>
      </c>
      <c r="CG124" s="10">
        <v>0</v>
      </c>
      <c r="CH124" s="10">
        <v>492777</v>
      </c>
      <c r="CI124" s="10">
        <v>0</v>
      </c>
      <c r="CJ124" s="10">
        <v>0</v>
      </c>
      <c r="CK124" s="9">
        <v>5617978</v>
      </c>
      <c r="CL124" s="8">
        <v>1040981</v>
      </c>
      <c r="CM124" s="10">
        <v>1262449</v>
      </c>
      <c r="CN124" s="10">
        <v>2199476</v>
      </c>
      <c r="CO124" s="10">
        <v>374008</v>
      </c>
      <c r="CP124" s="10">
        <v>0</v>
      </c>
      <c r="CQ124" s="10">
        <v>0</v>
      </c>
      <c r="CR124" s="10">
        <v>631774</v>
      </c>
      <c r="CS124" s="10">
        <v>6446</v>
      </c>
      <c r="CT124" s="10">
        <v>0</v>
      </c>
      <c r="CU124" s="9">
        <v>5515134</v>
      </c>
      <c r="CV124" s="8">
        <v>1001288</v>
      </c>
      <c r="CW124" s="10">
        <v>1313184</v>
      </c>
      <c r="CX124" s="10">
        <v>2193234</v>
      </c>
      <c r="CY124" s="10">
        <v>703912</v>
      </c>
      <c r="CZ124" s="10">
        <v>0</v>
      </c>
      <c r="DA124" s="10">
        <v>0</v>
      </c>
      <c r="DB124" s="10">
        <v>704555</v>
      </c>
      <c r="DC124" s="10">
        <v>5729</v>
      </c>
      <c r="DD124" s="10">
        <v>0</v>
      </c>
      <c r="DE124" s="9">
        <v>5921902</v>
      </c>
      <c r="DF124" s="8">
        <v>943710</v>
      </c>
      <c r="DG124" s="10">
        <v>1245198</v>
      </c>
      <c r="DH124" s="10">
        <v>2031492</v>
      </c>
      <c r="DI124" s="10">
        <v>410296</v>
      </c>
      <c r="DJ124" s="10">
        <v>0</v>
      </c>
      <c r="DK124" s="10">
        <v>0</v>
      </c>
      <c r="DL124" s="10">
        <v>268482</v>
      </c>
      <c r="DM124" s="10">
        <v>0</v>
      </c>
      <c r="DN124" s="10">
        <v>0</v>
      </c>
      <c r="DO124" s="9">
        <v>4899178</v>
      </c>
      <c r="DP124" s="8">
        <v>878919</v>
      </c>
      <c r="DQ124" s="10">
        <v>1215485</v>
      </c>
      <c r="DR124" s="10">
        <v>1987736</v>
      </c>
      <c r="DS124" s="10">
        <v>792620</v>
      </c>
      <c r="DT124" s="10">
        <v>0</v>
      </c>
      <c r="DU124" s="10">
        <v>0</v>
      </c>
      <c r="DV124" s="10">
        <v>326983</v>
      </c>
      <c r="DW124" s="10">
        <v>0</v>
      </c>
      <c r="DX124" s="10">
        <v>0</v>
      </c>
      <c r="DY124" s="9">
        <v>5201743</v>
      </c>
      <c r="DZ124" s="8">
        <v>651627</v>
      </c>
      <c r="EA124" s="10">
        <v>1208596</v>
      </c>
      <c r="EB124" s="10">
        <v>1943426</v>
      </c>
      <c r="EC124" s="10">
        <v>395480</v>
      </c>
      <c r="ED124" s="10">
        <v>0</v>
      </c>
      <c r="EE124" s="10">
        <v>0</v>
      </c>
      <c r="EF124" s="10">
        <v>290828</v>
      </c>
      <c r="EG124" s="10">
        <v>0</v>
      </c>
      <c r="EH124" s="10">
        <v>0</v>
      </c>
      <c r="EI124" s="9">
        <v>4489957</v>
      </c>
      <c r="EJ124" s="8">
        <v>0</v>
      </c>
      <c r="EK124" s="10">
        <v>0</v>
      </c>
      <c r="EL124" s="10">
        <v>0</v>
      </c>
      <c r="EM124" s="9">
        <v>0</v>
      </c>
      <c r="EN124" s="8">
        <v>0</v>
      </c>
      <c r="EO124" s="10">
        <v>0</v>
      </c>
      <c r="EP124" s="10">
        <v>0</v>
      </c>
      <c r="EQ124" s="9">
        <v>0</v>
      </c>
      <c r="ER124" s="8">
        <v>0</v>
      </c>
      <c r="ES124" s="10">
        <v>0</v>
      </c>
      <c r="ET124" s="10">
        <v>0</v>
      </c>
      <c r="EU124" s="9">
        <v>0</v>
      </c>
      <c r="EV124" s="8">
        <v>0</v>
      </c>
      <c r="EW124" s="10">
        <v>2407673</v>
      </c>
      <c r="EX124" s="10">
        <v>0</v>
      </c>
      <c r="EY124" s="9">
        <v>2407673</v>
      </c>
      <c r="EZ124" s="8">
        <v>0</v>
      </c>
      <c r="FA124" s="10">
        <v>2611695.7999999998</v>
      </c>
      <c r="FB124" s="10">
        <v>0</v>
      </c>
      <c r="FC124" s="9">
        <v>2611695.7999999998</v>
      </c>
      <c r="FD124" s="8">
        <v>0</v>
      </c>
      <c r="FE124" s="10">
        <v>2856238</v>
      </c>
      <c r="FF124" s="10">
        <v>0</v>
      </c>
      <c r="FG124" s="9">
        <v>2856238</v>
      </c>
      <c r="FH124" s="8">
        <v>0</v>
      </c>
      <c r="FI124" s="10">
        <v>3095524</v>
      </c>
      <c r="FJ124" s="10">
        <v>0</v>
      </c>
      <c r="FK124" s="9">
        <v>3095524</v>
      </c>
      <c r="FL124" s="8">
        <v>0</v>
      </c>
      <c r="FM124" s="10">
        <v>3329046</v>
      </c>
      <c r="FN124" s="10">
        <v>0</v>
      </c>
      <c r="FO124" s="9">
        <v>3329046</v>
      </c>
      <c r="FP124" s="8">
        <v>0</v>
      </c>
      <c r="FQ124" s="10">
        <v>3551403</v>
      </c>
      <c r="FR124" s="10">
        <v>0</v>
      </c>
      <c r="FS124" s="9">
        <v>3551403</v>
      </c>
      <c r="FT124" s="8">
        <v>0</v>
      </c>
      <c r="FU124" s="10">
        <v>4041996</v>
      </c>
      <c r="FV124" s="10">
        <v>0</v>
      </c>
      <c r="FW124" s="9">
        <v>4041996</v>
      </c>
      <c r="FX124" s="8">
        <v>0</v>
      </c>
      <c r="FY124" s="10">
        <v>4449994</v>
      </c>
      <c r="FZ124" s="10">
        <v>0</v>
      </c>
      <c r="GA124" s="9">
        <v>4449994</v>
      </c>
      <c r="GB124" s="8">
        <v>0</v>
      </c>
      <c r="GC124" s="10">
        <v>0</v>
      </c>
      <c r="GD124" s="13">
        <v>0</v>
      </c>
      <c r="GE124" s="8">
        <v>0</v>
      </c>
      <c r="GF124" s="10">
        <v>0</v>
      </c>
      <c r="GG124" s="13">
        <v>0</v>
      </c>
      <c r="GH124" s="32">
        <v>0</v>
      </c>
      <c r="GI124" s="10">
        <v>0</v>
      </c>
      <c r="GJ124" s="10">
        <v>0</v>
      </c>
      <c r="GK124" s="10">
        <v>0</v>
      </c>
      <c r="GL124" s="10">
        <v>0</v>
      </c>
      <c r="GM124" s="9">
        <v>0</v>
      </c>
      <c r="GN124" s="78">
        <v>3032</v>
      </c>
      <c r="GO124" s="12">
        <v>3029</v>
      </c>
      <c r="GP124" s="12">
        <v>2998</v>
      </c>
      <c r="GQ124" s="12">
        <v>2944</v>
      </c>
      <c r="GR124" s="12">
        <v>3454</v>
      </c>
      <c r="GS124" s="64">
        <v>3197</v>
      </c>
      <c r="GT124" s="12">
        <v>3130</v>
      </c>
      <c r="GU124" s="12">
        <v>3116</v>
      </c>
      <c r="GV124" s="12">
        <v>3096</v>
      </c>
      <c r="GW124" s="12">
        <v>3004</v>
      </c>
      <c r="GX124" s="5">
        <v>2961</v>
      </c>
      <c r="GY124" s="15">
        <v>39301</v>
      </c>
      <c r="GZ124" s="27">
        <v>2</v>
      </c>
    </row>
    <row r="125" spans="1:208" x14ac:dyDescent="0.25">
      <c r="A125" s="4" t="s">
        <v>246</v>
      </c>
      <c r="B125" s="23" t="s">
        <v>243</v>
      </c>
      <c r="C125" s="8">
        <f t="shared" si="70"/>
        <v>1469.8015892126173</v>
      </c>
      <c r="D125" s="10">
        <f t="shared" si="63"/>
        <v>1634.6366872330327</v>
      </c>
      <c r="E125" s="10">
        <f t="shared" si="64"/>
        <v>1757.4995320542816</v>
      </c>
      <c r="F125" s="10">
        <f t="shared" si="65"/>
        <v>1371.996022493485</v>
      </c>
      <c r="G125" s="10">
        <f t="shared" si="39"/>
        <v>1076.4594443824612</v>
      </c>
      <c r="H125" s="10">
        <f t="shared" si="40"/>
        <v>867.5792550029721</v>
      </c>
      <c r="I125" s="75">
        <f t="shared" si="41"/>
        <v>994.63247109543408</v>
      </c>
      <c r="J125" s="75">
        <f t="shared" si="42"/>
        <v>1194.7076657060518</v>
      </c>
      <c r="K125" s="75">
        <f t="shared" si="57"/>
        <v>1550.4408589669181</v>
      </c>
      <c r="L125" s="75">
        <f t="shared" si="58"/>
        <v>1615.4378409750436</v>
      </c>
      <c r="M125" s="35">
        <f t="shared" si="59"/>
        <v>1769.3259207783183</v>
      </c>
      <c r="N125" s="8">
        <f t="shared" si="71"/>
        <v>0</v>
      </c>
      <c r="O125" s="10">
        <f t="shared" si="67"/>
        <v>986.11490982439489</v>
      </c>
      <c r="P125" s="10">
        <f t="shared" si="68"/>
        <v>944.2183458118858</v>
      </c>
      <c r="Q125" s="10">
        <f t="shared" si="69"/>
        <v>536.67981758332189</v>
      </c>
      <c r="R125" s="10">
        <f t="shared" si="47"/>
        <v>406.60499051656808</v>
      </c>
      <c r="S125" s="10">
        <f t="shared" si="48"/>
        <v>319.48681493956809</v>
      </c>
      <c r="T125" s="75">
        <f t="shared" si="49"/>
        <v>275.2323006074858</v>
      </c>
      <c r="U125" s="75">
        <f t="shared" si="50"/>
        <v>274.67109394812678</v>
      </c>
      <c r="V125" s="75">
        <f t="shared" si="51"/>
        <v>224.23470690655833</v>
      </c>
      <c r="W125" s="75">
        <f t="shared" si="60"/>
        <v>170.66217063261755</v>
      </c>
      <c r="X125" s="35">
        <f t="shared" si="61"/>
        <v>66.848390085707663</v>
      </c>
      <c r="Y125" s="39">
        <f t="shared" si="52"/>
        <v>0</v>
      </c>
      <c r="Z125" s="32">
        <f t="shared" si="53"/>
        <v>78359</v>
      </c>
      <c r="AA125" s="39">
        <f t="shared" si="54"/>
        <v>64045.225352112677</v>
      </c>
      <c r="AB125" s="93">
        <f t="shared" si="55"/>
        <v>0.5205023756202577</v>
      </c>
      <c r="AC125" s="40">
        <f t="shared" si="56"/>
        <v>4</v>
      </c>
      <c r="AD125" s="69">
        <v>1561843</v>
      </c>
      <c r="AE125" s="73">
        <v>4112159</v>
      </c>
      <c r="AF125" s="73">
        <v>1393259</v>
      </c>
      <c r="AG125" s="73">
        <v>1106332</v>
      </c>
      <c r="AH125" s="73">
        <v>1638312</v>
      </c>
      <c r="AI125" s="73">
        <v>3066811</v>
      </c>
      <c r="AJ125" s="73">
        <v>2397644</v>
      </c>
      <c r="AK125" s="73">
        <v>0</v>
      </c>
      <c r="AL125" s="73">
        <v>0</v>
      </c>
      <c r="AM125" s="71">
        <v>15276360</v>
      </c>
      <c r="AN125" s="69">
        <v>1391628</v>
      </c>
      <c r="AO125" s="73">
        <v>3832731</v>
      </c>
      <c r="AP125" s="73">
        <v>1143981</v>
      </c>
      <c r="AQ125" s="73">
        <v>988488</v>
      </c>
      <c r="AR125" s="73">
        <v>1748613</v>
      </c>
      <c r="AS125" s="73">
        <v>2692214</v>
      </c>
      <c r="AT125" s="73">
        <v>2119342</v>
      </c>
      <c r="AU125" s="73">
        <v>0</v>
      </c>
      <c r="AV125" s="73">
        <v>0</v>
      </c>
      <c r="AW125" s="71">
        <v>13916997</v>
      </c>
      <c r="AX125" s="69">
        <v>2246075</v>
      </c>
      <c r="AY125" s="73">
        <v>3854481</v>
      </c>
      <c r="AZ125" s="73">
        <v>2685168</v>
      </c>
      <c r="BA125" s="73">
        <v>2573408</v>
      </c>
      <c r="BB125" s="73">
        <v>0</v>
      </c>
      <c r="BC125" s="73">
        <v>0</v>
      </c>
      <c r="BD125" s="73">
        <v>1997916</v>
      </c>
      <c r="BE125" s="73">
        <v>409752</v>
      </c>
      <c r="BF125" s="73">
        <v>0</v>
      </c>
      <c r="BG125" s="71">
        <v>13766800</v>
      </c>
      <c r="BH125" s="69">
        <v>1765149</v>
      </c>
      <c r="BI125" s="73">
        <v>3871808</v>
      </c>
      <c r="BJ125" s="73">
        <v>2718392</v>
      </c>
      <c r="BK125" s="73">
        <v>643092</v>
      </c>
      <c r="BL125" s="73">
        <v>0</v>
      </c>
      <c r="BM125" s="73">
        <v>0</v>
      </c>
      <c r="BN125" s="73">
        <v>1365648</v>
      </c>
      <c r="BO125" s="73">
        <v>688422</v>
      </c>
      <c r="BP125" s="73">
        <v>0</v>
      </c>
      <c r="BQ125" s="71">
        <v>11052511</v>
      </c>
      <c r="BR125" s="69">
        <v>1868119</v>
      </c>
      <c r="BS125" s="73">
        <v>3968923</v>
      </c>
      <c r="BT125" s="73">
        <v>2632958</v>
      </c>
      <c r="BU125" s="73">
        <v>455935</v>
      </c>
      <c r="BV125" s="73">
        <v>0</v>
      </c>
      <c r="BW125" s="73">
        <v>0</v>
      </c>
      <c r="BX125" s="73">
        <v>1225284</v>
      </c>
      <c r="BY125" s="73">
        <v>640197</v>
      </c>
      <c r="BZ125" s="73">
        <v>0</v>
      </c>
      <c r="CA125" s="71">
        <v>10791416</v>
      </c>
      <c r="CB125" s="8">
        <v>1406614</v>
      </c>
      <c r="CC125" s="10">
        <v>3458576</v>
      </c>
      <c r="CD125" s="10">
        <v>2259249</v>
      </c>
      <c r="CE125" s="10">
        <v>323952</v>
      </c>
      <c r="CF125" s="10">
        <v>0</v>
      </c>
      <c r="CG125" s="10">
        <v>0</v>
      </c>
      <c r="CH125" s="10">
        <v>1308954</v>
      </c>
      <c r="CI125" s="10">
        <v>642529</v>
      </c>
      <c r="CJ125" s="10">
        <v>0</v>
      </c>
      <c r="CK125" s="9">
        <v>9399874</v>
      </c>
      <c r="CL125" s="8">
        <v>1233020</v>
      </c>
      <c r="CM125" s="10">
        <v>3763644</v>
      </c>
      <c r="CN125" s="10">
        <v>2196460</v>
      </c>
      <c r="CO125" s="10">
        <v>341753</v>
      </c>
      <c r="CP125" s="10">
        <v>0</v>
      </c>
      <c r="CQ125" s="10">
        <v>0</v>
      </c>
      <c r="CR125" s="10">
        <v>2113429</v>
      </c>
      <c r="CS125" s="10">
        <v>688383</v>
      </c>
      <c r="CT125" s="10">
        <v>0</v>
      </c>
      <c r="CU125" s="9">
        <v>10336689</v>
      </c>
      <c r="CV125" s="8">
        <v>1082719</v>
      </c>
      <c r="CW125" s="10">
        <v>3635625</v>
      </c>
      <c r="CX125" s="10">
        <v>1621384</v>
      </c>
      <c r="CY125" s="10">
        <v>686758</v>
      </c>
      <c r="CZ125" s="10">
        <v>0</v>
      </c>
      <c r="DA125" s="10">
        <v>0</v>
      </c>
      <c r="DB125" s="10">
        <v>2976737</v>
      </c>
      <c r="DC125" s="10">
        <v>590688</v>
      </c>
      <c r="DD125" s="10">
        <v>0</v>
      </c>
      <c r="DE125" s="9">
        <v>10593911</v>
      </c>
      <c r="DF125" s="8">
        <v>1134954</v>
      </c>
      <c r="DG125" s="10">
        <v>3400773</v>
      </c>
      <c r="DH125" s="10">
        <v>1647987</v>
      </c>
      <c r="DI125" s="10">
        <v>478399</v>
      </c>
      <c r="DJ125" s="10">
        <v>0</v>
      </c>
      <c r="DK125" s="10">
        <v>0</v>
      </c>
      <c r="DL125" s="10">
        <v>849440</v>
      </c>
      <c r="DM125" s="10">
        <v>250437</v>
      </c>
      <c r="DN125" s="10">
        <v>0</v>
      </c>
      <c r="DO125" s="9">
        <v>7761990</v>
      </c>
      <c r="DP125" s="8">
        <v>1406309</v>
      </c>
      <c r="DQ125" s="10">
        <v>3017295</v>
      </c>
      <c r="DR125" s="10">
        <v>1466394</v>
      </c>
      <c r="DS125" s="10">
        <v>299333</v>
      </c>
      <c r="DT125" s="10">
        <v>0</v>
      </c>
      <c r="DU125" s="10">
        <v>0</v>
      </c>
      <c r="DV125" s="10">
        <v>699028</v>
      </c>
      <c r="DW125" s="10">
        <v>210165</v>
      </c>
      <c r="DX125" s="10">
        <v>0</v>
      </c>
      <c r="DY125" s="9">
        <v>7098524</v>
      </c>
      <c r="DZ125" s="8">
        <v>1495344</v>
      </c>
      <c r="EA125" s="10">
        <v>2297041</v>
      </c>
      <c r="EB125" s="10">
        <v>1405787</v>
      </c>
      <c r="EC125" s="10">
        <v>300474</v>
      </c>
      <c r="ED125" s="10">
        <v>0</v>
      </c>
      <c r="EE125" s="10">
        <v>0</v>
      </c>
      <c r="EF125" s="10">
        <v>605440</v>
      </c>
      <c r="EG125" s="10">
        <v>215908</v>
      </c>
      <c r="EH125" s="10">
        <v>0</v>
      </c>
      <c r="EI125" s="9">
        <v>6319994</v>
      </c>
      <c r="EJ125" s="8">
        <v>0</v>
      </c>
      <c r="EK125" s="10">
        <v>577169</v>
      </c>
      <c r="EL125" s="10">
        <v>0</v>
      </c>
      <c r="EM125" s="9">
        <v>577169</v>
      </c>
      <c r="EN125" s="8">
        <v>0</v>
      </c>
      <c r="EO125" s="10">
        <v>638690.01</v>
      </c>
      <c r="EP125" s="10">
        <v>831564.59</v>
      </c>
      <c r="EQ125" s="9">
        <v>1470254.6</v>
      </c>
      <c r="ER125" s="8">
        <v>0</v>
      </c>
      <c r="ES125" s="10">
        <v>482932</v>
      </c>
      <c r="ET125" s="10">
        <v>1448850</v>
      </c>
      <c r="EU125" s="9">
        <v>1931782</v>
      </c>
      <c r="EV125" s="8">
        <v>0</v>
      </c>
      <c r="EW125" s="10">
        <v>919773.33</v>
      </c>
      <c r="EX125" s="10">
        <v>1462998.41</v>
      </c>
      <c r="EY125" s="9">
        <v>2382771.7399999998</v>
      </c>
      <c r="EZ125" s="8">
        <v>0</v>
      </c>
      <c r="FA125" s="10">
        <v>2809020.86</v>
      </c>
      <c r="FB125" s="10">
        <v>0</v>
      </c>
      <c r="FC125" s="9">
        <v>2809020.86</v>
      </c>
      <c r="FD125" s="8">
        <v>0</v>
      </c>
      <c r="FE125" s="10">
        <v>3224899.91</v>
      </c>
      <c r="FF125" s="10">
        <v>0</v>
      </c>
      <c r="FG125" s="9">
        <v>3224899.91</v>
      </c>
      <c r="FH125" s="8">
        <v>0</v>
      </c>
      <c r="FI125" s="10">
        <v>3644400.53</v>
      </c>
      <c r="FJ125" s="10">
        <v>0</v>
      </c>
      <c r="FK125" s="9">
        <v>3644400.53</v>
      </c>
      <c r="FL125" s="8">
        <v>0</v>
      </c>
      <c r="FM125" s="10">
        <v>3912932.55</v>
      </c>
      <c r="FN125" s="10">
        <v>0</v>
      </c>
      <c r="FO125" s="9">
        <v>3912932.55</v>
      </c>
      <c r="FP125" s="8">
        <v>0</v>
      </c>
      <c r="FQ125" s="10">
        <v>4035589.21</v>
      </c>
      <c r="FR125" s="10">
        <v>0</v>
      </c>
      <c r="FS125" s="9">
        <v>4035589.21</v>
      </c>
      <c r="FT125" s="8">
        <v>0</v>
      </c>
      <c r="FU125" s="10">
        <v>4155488.23</v>
      </c>
      <c r="FV125" s="10">
        <v>0</v>
      </c>
      <c r="FW125" s="9">
        <v>4155488.23</v>
      </c>
      <c r="FX125" s="8">
        <v>0</v>
      </c>
      <c r="FY125" s="10">
        <v>0</v>
      </c>
      <c r="FZ125" s="10">
        <v>0</v>
      </c>
      <c r="GA125" s="9">
        <v>0</v>
      </c>
      <c r="GB125" s="8">
        <v>4547211</v>
      </c>
      <c r="GC125" s="10">
        <v>2204949</v>
      </c>
      <c r="GD125" s="13">
        <v>71</v>
      </c>
      <c r="GE125" s="8">
        <v>323045</v>
      </c>
      <c r="GF125" s="10">
        <v>168625</v>
      </c>
      <c r="GG125" s="13">
        <v>32</v>
      </c>
      <c r="GH125" s="32">
        <v>0</v>
      </c>
      <c r="GI125" s="10">
        <v>0</v>
      </c>
      <c r="GJ125" s="10">
        <v>0</v>
      </c>
      <c r="GK125" s="10">
        <v>0</v>
      </c>
      <c r="GL125" s="10">
        <v>0</v>
      </c>
      <c r="GM125" s="9">
        <v>0</v>
      </c>
      <c r="GN125" s="78">
        <v>8634</v>
      </c>
      <c r="GO125" s="12">
        <v>8615</v>
      </c>
      <c r="GP125" s="12">
        <v>8615</v>
      </c>
      <c r="GQ125" s="12">
        <v>8675</v>
      </c>
      <c r="GR125" s="12">
        <v>10206</v>
      </c>
      <c r="GS125" s="64">
        <v>10094</v>
      </c>
      <c r="GT125" s="12">
        <v>8963</v>
      </c>
      <c r="GU125" s="12">
        <v>7291</v>
      </c>
      <c r="GV125" s="12">
        <v>4274</v>
      </c>
      <c r="GW125" s="12">
        <v>4214</v>
      </c>
      <c r="GX125" s="5">
        <v>4153</v>
      </c>
      <c r="GY125" s="15">
        <v>78359</v>
      </c>
      <c r="GZ125" s="27">
        <v>4</v>
      </c>
    </row>
    <row r="126" spans="1:208" x14ac:dyDescent="0.25">
      <c r="A126" s="4" t="s">
        <v>61</v>
      </c>
      <c r="B126" s="23" t="s">
        <v>59</v>
      </c>
      <c r="C126" s="8">
        <f t="shared" si="70"/>
        <v>5122.5082294304302</v>
      </c>
      <c r="D126" s="10">
        <f t="shared" si="63"/>
        <v>5263.328243374006</v>
      </c>
      <c r="E126" s="10">
        <f t="shared" si="64"/>
        <v>5426.5824406275678</v>
      </c>
      <c r="F126" s="10">
        <f t="shared" si="65"/>
        <v>5245.4980315875946</v>
      </c>
      <c r="G126" s="10">
        <f t="shared" si="39"/>
        <v>5169.9222861873623</v>
      </c>
      <c r="H126" s="10">
        <f t="shared" si="40"/>
        <v>5641.7708219964934</v>
      </c>
      <c r="I126" s="75">
        <f t="shared" si="41"/>
        <v>5019.9341535623425</v>
      </c>
      <c r="J126" s="75">
        <f t="shared" si="42"/>
        <v>5420.7966214225371</v>
      </c>
      <c r="K126" s="75">
        <f t="shared" si="57"/>
        <v>5351.6113520285244</v>
      </c>
      <c r="L126" s="75">
        <f t="shared" si="58"/>
        <v>3361.7206714582676</v>
      </c>
      <c r="M126" s="35">
        <f t="shared" si="59"/>
        <v>2662.2684357938119</v>
      </c>
      <c r="N126" s="8">
        <f t="shared" si="71"/>
        <v>8626.980239751274</v>
      </c>
      <c r="O126" s="10">
        <f t="shared" si="67"/>
        <v>8713.600678136776</v>
      </c>
      <c r="P126" s="10">
        <f t="shared" si="68"/>
        <v>8490.9067647404045</v>
      </c>
      <c r="Q126" s="10">
        <f t="shared" si="69"/>
        <v>8208.5001239944831</v>
      </c>
      <c r="R126" s="10">
        <f t="shared" si="47"/>
        <v>13475.97227353913</v>
      </c>
      <c r="S126" s="10">
        <f t="shared" si="48"/>
        <v>13020.009847935184</v>
      </c>
      <c r="T126" s="75">
        <f t="shared" si="49"/>
        <v>0</v>
      </c>
      <c r="U126" s="75">
        <f t="shared" si="50"/>
        <v>14325.621045502468</v>
      </c>
      <c r="V126" s="75">
        <f t="shared" si="51"/>
        <v>2075.9970126240723</v>
      </c>
      <c r="W126" s="75">
        <f t="shared" si="60"/>
        <v>1956.3381611662885</v>
      </c>
      <c r="X126" s="35">
        <f t="shared" si="61"/>
        <v>1824.9391143212717</v>
      </c>
      <c r="Y126" s="39">
        <f t="shared" si="52"/>
        <v>5371186.1500000004</v>
      </c>
      <c r="Z126" s="32">
        <f t="shared" si="53"/>
        <v>45611</v>
      </c>
      <c r="AA126" s="39">
        <f t="shared" si="54"/>
        <v>66826.129365486588</v>
      </c>
      <c r="AB126" s="93">
        <f t="shared" si="55"/>
        <v>0.2532775828114604</v>
      </c>
      <c r="AC126" s="40">
        <f t="shared" si="56"/>
        <v>3</v>
      </c>
      <c r="AD126" s="69">
        <v>192683829.21000001</v>
      </c>
      <c r="AE126" s="73">
        <v>89844488.329999998</v>
      </c>
      <c r="AF126" s="73">
        <v>28295564.32</v>
      </c>
      <c r="AG126" s="73">
        <v>52899922.909999996</v>
      </c>
      <c r="AH126" s="73">
        <v>11129176.880000001</v>
      </c>
      <c r="AI126" s="73">
        <v>576017.77</v>
      </c>
      <c r="AJ126" s="73">
        <v>22462991.920000002</v>
      </c>
      <c r="AK126" s="73">
        <v>26633796</v>
      </c>
      <c r="AL126" s="73">
        <v>0</v>
      </c>
      <c r="AM126" s="71">
        <v>424525787.33999997</v>
      </c>
      <c r="AN126" s="69">
        <v>209039601.48999998</v>
      </c>
      <c r="AO126" s="73">
        <v>97909989.409999996</v>
      </c>
      <c r="AP126" s="73">
        <v>25491535.140000001</v>
      </c>
      <c r="AQ126" s="73">
        <v>81905606.939999998</v>
      </c>
      <c r="AR126" s="73">
        <v>40735028.950000003</v>
      </c>
      <c r="AS126" s="73">
        <v>534450.96</v>
      </c>
      <c r="AT126" s="73">
        <v>39235793.390000001</v>
      </c>
      <c r="AU126" s="73">
        <v>35681105.079999998</v>
      </c>
      <c r="AV126" s="73">
        <v>0</v>
      </c>
      <c r="AW126" s="71">
        <v>530533111.3599999</v>
      </c>
      <c r="AX126" s="69">
        <v>153411324</v>
      </c>
      <c r="AY126" s="73">
        <v>77832970</v>
      </c>
      <c r="AZ126" s="73">
        <v>467187773</v>
      </c>
      <c r="BA126" s="73">
        <v>54243695</v>
      </c>
      <c r="BB126" s="73">
        <v>8148126</v>
      </c>
      <c r="BC126" s="73">
        <v>2136295</v>
      </c>
      <c r="BD126" s="73">
        <v>14511211</v>
      </c>
      <c r="BE126" s="73">
        <v>119175643</v>
      </c>
      <c r="BF126" s="73">
        <v>0</v>
      </c>
      <c r="BG126" s="71">
        <v>896647037</v>
      </c>
      <c r="BH126" s="69">
        <v>139543387.19</v>
      </c>
      <c r="BI126" s="73">
        <v>70046454.170000002</v>
      </c>
      <c r="BJ126" s="73">
        <v>493664863.65000004</v>
      </c>
      <c r="BK126" s="73">
        <v>49035133.420000002</v>
      </c>
      <c r="BL126" s="73">
        <v>8017615.0099999998</v>
      </c>
      <c r="BM126" s="73">
        <v>1908418.8</v>
      </c>
      <c r="BN126" s="73">
        <v>14166882.27</v>
      </c>
      <c r="BO126" s="73">
        <v>119636533.99000001</v>
      </c>
      <c r="BP126" s="73">
        <v>0</v>
      </c>
      <c r="BQ126" s="71">
        <v>896019288.5</v>
      </c>
      <c r="BR126" s="69">
        <v>125438594</v>
      </c>
      <c r="BS126" s="73">
        <v>67156655</v>
      </c>
      <c r="BT126" s="73">
        <v>411480234</v>
      </c>
      <c r="BU126" s="73">
        <v>25748272</v>
      </c>
      <c r="BV126" s="73">
        <v>27738191</v>
      </c>
      <c r="BW126" s="73">
        <v>2557456</v>
      </c>
      <c r="BX126" s="73">
        <v>14730426</v>
      </c>
      <c r="BY126" s="73">
        <v>131420375</v>
      </c>
      <c r="BZ126" s="73">
        <v>0</v>
      </c>
      <c r="CA126" s="71">
        <v>806270203</v>
      </c>
      <c r="CB126" s="8">
        <v>132269297</v>
      </c>
      <c r="CC126" s="10">
        <v>129308651</v>
      </c>
      <c r="CD126" s="10">
        <v>398204048</v>
      </c>
      <c r="CE126" s="10">
        <v>32489371</v>
      </c>
      <c r="CF126" s="10">
        <v>33557132</v>
      </c>
      <c r="CG126" s="10">
        <v>2854080</v>
      </c>
      <c r="CH126" s="10">
        <v>17791402</v>
      </c>
      <c r="CI126" s="10">
        <v>121240080</v>
      </c>
      <c r="CJ126" s="10">
        <v>0</v>
      </c>
      <c r="CK126" s="9">
        <v>867714061</v>
      </c>
      <c r="CL126" s="8">
        <v>107536382</v>
      </c>
      <c r="CM126" s="10">
        <v>63594737</v>
      </c>
      <c r="CN126" s="10">
        <v>414278313</v>
      </c>
      <c r="CO126" s="10">
        <v>30087209</v>
      </c>
      <c r="CP126" s="10">
        <v>40305070</v>
      </c>
      <c r="CQ126" s="10">
        <v>2501384</v>
      </c>
      <c r="CR126" s="10">
        <v>16128777</v>
      </c>
      <c r="CS126" s="10">
        <v>119901283</v>
      </c>
      <c r="CT126" s="10">
        <v>0</v>
      </c>
      <c r="CU126" s="9">
        <v>794333155</v>
      </c>
      <c r="CV126" s="8">
        <v>101986598</v>
      </c>
      <c r="CW126" s="10">
        <v>76066390</v>
      </c>
      <c r="CX126" s="10">
        <v>411065440</v>
      </c>
      <c r="CY126" s="10">
        <v>28543528</v>
      </c>
      <c r="CZ126" s="10">
        <v>40769690</v>
      </c>
      <c r="DA126" s="10">
        <v>2119280</v>
      </c>
      <c r="DB126" s="10">
        <v>16317649</v>
      </c>
      <c r="DC126" s="10">
        <v>119105810</v>
      </c>
      <c r="DD126" s="10">
        <v>0</v>
      </c>
      <c r="DE126" s="9">
        <v>795974385</v>
      </c>
      <c r="DF126" s="8">
        <v>100261819</v>
      </c>
      <c r="DG126" s="10">
        <v>66831473</v>
      </c>
      <c r="DH126" s="10">
        <v>454287871</v>
      </c>
      <c r="DI126" s="10">
        <v>24715043</v>
      </c>
      <c r="DJ126" s="10">
        <v>33613983</v>
      </c>
      <c r="DK126" s="10">
        <v>1744414</v>
      </c>
      <c r="DL126" s="10">
        <v>12035500</v>
      </c>
      <c r="DM126" s="10">
        <v>101194762</v>
      </c>
      <c r="DN126" s="10">
        <v>0</v>
      </c>
      <c r="DO126" s="9">
        <v>794684865</v>
      </c>
      <c r="DP126" s="8">
        <v>94709402</v>
      </c>
      <c r="DQ126" s="10">
        <v>62317702</v>
      </c>
      <c r="DR126" s="10">
        <v>433919579</v>
      </c>
      <c r="DS126" s="10">
        <v>31894412</v>
      </c>
      <c r="DT126" s="10">
        <v>27861272</v>
      </c>
      <c r="DU126" s="10">
        <v>1738502</v>
      </c>
      <c r="DV126" s="10">
        <v>16596574</v>
      </c>
      <c r="DW126" s="10">
        <v>118821807</v>
      </c>
      <c r="DX126" s="10">
        <v>0</v>
      </c>
      <c r="DY126" s="9">
        <v>787859250</v>
      </c>
      <c r="DZ126" s="8">
        <v>92772811</v>
      </c>
      <c r="EA126" s="10">
        <v>60715922</v>
      </c>
      <c r="EB126" s="10">
        <v>419997979</v>
      </c>
      <c r="EC126" s="10">
        <v>26724239</v>
      </c>
      <c r="ED126" s="10">
        <v>25043765</v>
      </c>
      <c r="EE126" s="10">
        <v>2073672</v>
      </c>
      <c r="EF126" s="10">
        <v>11940149</v>
      </c>
      <c r="EG126" s="10">
        <v>112639757</v>
      </c>
      <c r="EH126" s="10">
        <v>0</v>
      </c>
      <c r="EI126" s="9">
        <v>751908294</v>
      </c>
      <c r="EJ126" s="8">
        <v>0</v>
      </c>
      <c r="EK126" s="10">
        <v>1687076</v>
      </c>
      <c r="EL126" s="10">
        <v>271061024.26999998</v>
      </c>
      <c r="EM126" s="9">
        <v>272748100.26999998</v>
      </c>
      <c r="EN126" s="8">
        <v>0</v>
      </c>
      <c r="EO126" s="10">
        <v>1889286</v>
      </c>
      <c r="EP126" s="10">
        <v>286087604</v>
      </c>
      <c r="EQ126" s="9">
        <v>287976890</v>
      </c>
      <c r="ER126" s="8">
        <v>297024194</v>
      </c>
      <c r="ES126" s="10">
        <v>2419300</v>
      </c>
      <c r="ET126" s="10">
        <v>2153200</v>
      </c>
      <c r="EU126" s="9">
        <v>301596694</v>
      </c>
      <c r="EV126" s="8">
        <v>318118423</v>
      </c>
      <c r="EW126" s="10">
        <v>1733640000</v>
      </c>
      <c r="EX126" s="10">
        <v>0</v>
      </c>
      <c r="EY126" s="9">
        <v>2051758423</v>
      </c>
      <c r="EZ126" s="8">
        <v>0</v>
      </c>
      <c r="FA126" s="10">
        <v>0</v>
      </c>
      <c r="FB126" s="10">
        <v>0</v>
      </c>
      <c r="FC126" s="9">
        <v>0</v>
      </c>
      <c r="FD126" s="8">
        <v>116546140</v>
      </c>
      <c r="FE126" s="10">
        <v>1604048327</v>
      </c>
      <c r="FF126" s="10">
        <v>2109076</v>
      </c>
      <c r="FG126" s="9">
        <v>1722703543</v>
      </c>
      <c r="FH126" s="8">
        <v>123263747</v>
      </c>
      <c r="FI126" s="10">
        <v>1632323682</v>
      </c>
      <c r="FJ126" s="10">
        <v>2393582</v>
      </c>
      <c r="FK126" s="9">
        <v>1757981011</v>
      </c>
      <c r="FL126" s="8">
        <v>120964961</v>
      </c>
      <c r="FM126" s="10">
        <v>935794395</v>
      </c>
      <c r="FN126" s="10">
        <v>2449083</v>
      </c>
      <c r="FO126" s="9">
        <v>1059208439</v>
      </c>
      <c r="FP126" s="8">
        <v>128163955</v>
      </c>
      <c r="FQ126" s="10">
        <v>954264668</v>
      </c>
      <c r="FR126" s="10">
        <v>2666807</v>
      </c>
      <c r="FS126" s="9">
        <v>1085095430</v>
      </c>
      <c r="FT126" s="8">
        <v>128303368</v>
      </c>
      <c r="FU126" s="10">
        <v>976691880</v>
      </c>
      <c r="FV126" s="10">
        <v>2616675</v>
      </c>
      <c r="FW126" s="9">
        <v>1107611923</v>
      </c>
      <c r="FX126" s="8">
        <v>121631843</v>
      </c>
      <c r="FY126" s="10">
        <v>952131064</v>
      </c>
      <c r="FZ126" s="10">
        <v>2849719</v>
      </c>
      <c r="GA126" s="9">
        <v>1076612626</v>
      </c>
      <c r="GB126" s="8">
        <v>97683094.600000009</v>
      </c>
      <c r="GC126" s="10">
        <v>25099594.890000001</v>
      </c>
      <c r="GD126" s="13">
        <v>1461.75</v>
      </c>
      <c r="GE126" s="8">
        <v>2370859.7400000002</v>
      </c>
      <c r="GF126" s="10">
        <v>181370.77</v>
      </c>
      <c r="GG126" s="13">
        <v>113</v>
      </c>
      <c r="GH126" s="32">
        <v>1605000</v>
      </c>
      <c r="GI126" s="10">
        <v>0</v>
      </c>
      <c r="GJ126" s="10">
        <v>2048608.15</v>
      </c>
      <c r="GK126" s="10">
        <v>226323</v>
      </c>
      <c r="GL126" s="10">
        <v>1491255</v>
      </c>
      <c r="GM126" s="9">
        <v>5371186.1500000004</v>
      </c>
      <c r="GN126" s="78">
        <v>149456</v>
      </c>
      <c r="GO126" s="12">
        <v>147202</v>
      </c>
      <c r="GP126" s="12">
        <v>145278</v>
      </c>
      <c r="GQ126" s="12">
        <v>143223</v>
      </c>
      <c r="GR126" s="12">
        <v>134434</v>
      </c>
      <c r="GS126" s="64">
        <v>132312</v>
      </c>
      <c r="GT126" s="12">
        <v>130453</v>
      </c>
      <c r="GU126" s="12">
        <v>129038</v>
      </c>
      <c r="GV126" s="12">
        <v>127795</v>
      </c>
      <c r="GW126" s="12">
        <v>127113</v>
      </c>
      <c r="GX126" s="5">
        <v>124796</v>
      </c>
      <c r="GY126" s="15">
        <v>45611</v>
      </c>
      <c r="GZ126" s="27">
        <v>3</v>
      </c>
    </row>
    <row r="127" spans="1:208" x14ac:dyDescent="0.25">
      <c r="A127" s="4" t="s">
        <v>379</v>
      </c>
      <c r="B127" s="23" t="s">
        <v>372</v>
      </c>
      <c r="C127" s="8">
        <f t="shared" si="70"/>
        <v>284.11872146118719</v>
      </c>
      <c r="D127" s="10">
        <f t="shared" si="63"/>
        <v>432.28837209302327</v>
      </c>
      <c r="E127" s="10">
        <f t="shared" si="64"/>
        <v>491.48165137614677</v>
      </c>
      <c r="F127" s="10">
        <f t="shared" si="65"/>
        <v>526.51541850220269</v>
      </c>
      <c r="G127" s="10">
        <f t="shared" si="39"/>
        <v>629.65470852017938</v>
      </c>
      <c r="H127" s="10">
        <f t="shared" si="40"/>
        <v>490.05555555555554</v>
      </c>
      <c r="I127" s="75">
        <f t="shared" si="41"/>
        <v>497.56595744680851</v>
      </c>
      <c r="J127" s="75">
        <f t="shared" si="42"/>
        <v>953.80645161290317</v>
      </c>
      <c r="K127" s="75">
        <f t="shared" si="57"/>
        <v>624.35944700460834</v>
      </c>
      <c r="L127" s="75">
        <f t="shared" si="58"/>
        <v>711.29553488372096</v>
      </c>
      <c r="M127" s="35">
        <f t="shared" si="59"/>
        <v>780.72429906542061</v>
      </c>
      <c r="N127" s="8">
        <f t="shared" si="71"/>
        <v>0</v>
      </c>
      <c r="O127" s="10">
        <f t="shared" si="67"/>
        <v>0</v>
      </c>
      <c r="P127" s="10">
        <f t="shared" si="68"/>
        <v>0</v>
      </c>
      <c r="Q127" s="10">
        <f t="shared" si="69"/>
        <v>0</v>
      </c>
      <c r="R127" s="10">
        <f t="shared" si="47"/>
        <v>0</v>
      </c>
      <c r="S127" s="10">
        <f t="shared" si="48"/>
        <v>0</v>
      </c>
      <c r="T127" s="75">
        <f t="shared" si="49"/>
        <v>0</v>
      </c>
      <c r="U127" s="75">
        <f t="shared" si="50"/>
        <v>0</v>
      </c>
      <c r="V127" s="75">
        <f t="shared" si="51"/>
        <v>0</v>
      </c>
      <c r="W127" s="75">
        <f t="shared" si="60"/>
        <v>0</v>
      </c>
      <c r="X127" s="35">
        <f t="shared" si="61"/>
        <v>0</v>
      </c>
      <c r="Y127" s="39">
        <f t="shared" si="52"/>
        <v>0</v>
      </c>
      <c r="Z127" s="32">
        <f t="shared" si="53"/>
        <v>124219</v>
      </c>
      <c r="AA127" s="39">
        <f t="shared" si="54"/>
        <v>60000</v>
      </c>
      <c r="AB127" s="93">
        <f t="shared" si="55"/>
        <v>0.19617005432733484</v>
      </c>
      <c r="AC127" s="40">
        <f t="shared" si="56"/>
        <v>0</v>
      </c>
      <c r="AD127" s="69">
        <v>95695</v>
      </c>
      <c r="AE127" s="73">
        <v>30200</v>
      </c>
      <c r="AF127" s="73">
        <v>29880</v>
      </c>
      <c r="AG127" s="73">
        <v>10100</v>
      </c>
      <c r="AH127" s="73">
        <v>0</v>
      </c>
      <c r="AI127" s="73">
        <v>0</v>
      </c>
      <c r="AJ127" s="73">
        <v>1200</v>
      </c>
      <c r="AK127" s="73">
        <v>0</v>
      </c>
      <c r="AL127" s="73">
        <v>0</v>
      </c>
      <c r="AM127" s="71">
        <v>167075</v>
      </c>
      <c r="AN127" s="69">
        <v>98023.74</v>
      </c>
      <c r="AO127" s="73">
        <v>11598.83</v>
      </c>
      <c r="AP127" s="73">
        <v>35793.620000000003</v>
      </c>
      <c r="AQ127" s="73">
        <v>7512.35</v>
      </c>
      <c r="AR127" s="73">
        <v>0</v>
      </c>
      <c r="AS127" s="73">
        <v>0</v>
      </c>
      <c r="AT127" s="73">
        <v>0</v>
      </c>
      <c r="AU127" s="73">
        <v>0</v>
      </c>
      <c r="AV127" s="73">
        <v>0</v>
      </c>
      <c r="AW127" s="71">
        <v>152928.54</v>
      </c>
      <c r="AX127" s="69">
        <v>70351</v>
      </c>
      <c r="AY127" s="73">
        <v>16830</v>
      </c>
      <c r="AZ127" s="73">
        <v>21110</v>
      </c>
      <c r="BA127" s="73">
        <v>10084</v>
      </c>
      <c r="BB127" s="73">
        <v>0</v>
      </c>
      <c r="BC127" s="73">
        <v>0</v>
      </c>
      <c r="BD127" s="73">
        <v>17111</v>
      </c>
      <c r="BE127" s="73">
        <v>0</v>
      </c>
      <c r="BF127" s="73">
        <v>0</v>
      </c>
      <c r="BG127" s="71">
        <v>135486</v>
      </c>
      <c r="BH127" s="69">
        <v>88941</v>
      </c>
      <c r="BI127" s="73">
        <v>17740</v>
      </c>
      <c r="BJ127" s="73">
        <v>23329</v>
      </c>
      <c r="BK127" s="73">
        <v>62055</v>
      </c>
      <c r="BL127" s="73">
        <v>0</v>
      </c>
      <c r="BM127" s="73">
        <v>0</v>
      </c>
      <c r="BN127" s="73">
        <v>14911</v>
      </c>
      <c r="BO127" s="73">
        <v>0</v>
      </c>
      <c r="BP127" s="73">
        <v>0</v>
      </c>
      <c r="BQ127" s="71">
        <v>206976</v>
      </c>
      <c r="BR127" s="69">
        <v>76027</v>
      </c>
      <c r="BS127" s="73">
        <v>13947</v>
      </c>
      <c r="BT127" s="73">
        <v>18975</v>
      </c>
      <c r="BU127" s="73">
        <v>7979</v>
      </c>
      <c r="BV127" s="73">
        <v>0</v>
      </c>
      <c r="BW127" s="73">
        <v>0</v>
      </c>
      <c r="BX127" s="73">
        <v>0</v>
      </c>
      <c r="BY127" s="73">
        <v>0</v>
      </c>
      <c r="BZ127" s="73">
        <v>0</v>
      </c>
      <c r="CA127" s="71">
        <v>116928</v>
      </c>
      <c r="CB127" s="8">
        <v>62711</v>
      </c>
      <c r="CC127" s="10">
        <v>19977</v>
      </c>
      <c r="CD127" s="10">
        <v>18873</v>
      </c>
      <c r="CE127" s="10">
        <v>13112</v>
      </c>
      <c r="CF127" s="10">
        <v>0</v>
      </c>
      <c r="CG127" s="10">
        <v>0</v>
      </c>
      <c r="CH127" s="10">
        <v>0</v>
      </c>
      <c r="CI127" s="10">
        <v>0</v>
      </c>
      <c r="CJ127" s="10">
        <v>0</v>
      </c>
      <c r="CK127" s="9">
        <v>114673</v>
      </c>
      <c r="CL127" s="8">
        <v>80486</v>
      </c>
      <c r="CM127" s="10">
        <v>34046</v>
      </c>
      <c r="CN127" s="10">
        <v>19133</v>
      </c>
      <c r="CO127" s="10">
        <v>6748</v>
      </c>
      <c r="CP127" s="10">
        <v>0</v>
      </c>
      <c r="CQ127" s="10">
        <v>0</v>
      </c>
      <c r="CR127" s="10">
        <v>0</v>
      </c>
      <c r="CS127" s="10">
        <v>0</v>
      </c>
      <c r="CT127" s="10">
        <v>0</v>
      </c>
      <c r="CU127" s="9">
        <v>140413</v>
      </c>
      <c r="CV127" s="8">
        <v>70778</v>
      </c>
      <c r="CW127" s="10">
        <v>41738</v>
      </c>
      <c r="CX127" s="10">
        <v>1402</v>
      </c>
      <c r="CY127" s="10">
        <v>4896</v>
      </c>
      <c r="CZ127" s="10">
        <v>0</v>
      </c>
      <c r="DA127" s="10">
        <v>0</v>
      </c>
      <c r="DB127" s="10">
        <v>705</v>
      </c>
      <c r="DC127" s="10">
        <v>0</v>
      </c>
      <c r="DD127" s="10">
        <v>0</v>
      </c>
      <c r="DE127" s="9">
        <v>119519</v>
      </c>
      <c r="DF127" s="8">
        <v>77285</v>
      </c>
      <c r="DG127" s="10">
        <v>24116</v>
      </c>
      <c r="DH127" s="10">
        <v>1759</v>
      </c>
      <c r="DI127" s="10">
        <v>3983</v>
      </c>
      <c r="DJ127" s="10">
        <v>0</v>
      </c>
      <c r="DK127" s="10">
        <v>0</v>
      </c>
      <c r="DL127" s="10">
        <v>0</v>
      </c>
      <c r="DM127" s="10">
        <v>0</v>
      </c>
      <c r="DN127" s="10">
        <v>0</v>
      </c>
      <c r="DO127" s="9">
        <v>107143</v>
      </c>
      <c r="DP127" s="8">
        <v>70217</v>
      </c>
      <c r="DQ127" s="10">
        <v>8125</v>
      </c>
      <c r="DR127" s="10">
        <v>1447</v>
      </c>
      <c r="DS127" s="10">
        <v>4136</v>
      </c>
      <c r="DT127" s="10">
        <v>0</v>
      </c>
      <c r="DU127" s="10">
        <v>0</v>
      </c>
      <c r="DV127" s="10">
        <v>9017</v>
      </c>
      <c r="DW127" s="10">
        <v>0</v>
      </c>
      <c r="DX127" s="10">
        <v>0</v>
      </c>
      <c r="DY127" s="9">
        <v>92942</v>
      </c>
      <c r="DZ127" s="8">
        <v>58560</v>
      </c>
      <c r="EA127" s="10">
        <v>-2920</v>
      </c>
      <c r="EB127" s="10">
        <v>1589</v>
      </c>
      <c r="EC127" s="10">
        <v>5493</v>
      </c>
      <c r="ED127" s="10">
        <v>0</v>
      </c>
      <c r="EE127" s="10">
        <v>0</v>
      </c>
      <c r="EF127" s="10">
        <v>-500</v>
      </c>
      <c r="EG127" s="10">
        <v>0</v>
      </c>
      <c r="EH127" s="10">
        <v>0</v>
      </c>
      <c r="EI127" s="9">
        <v>62222</v>
      </c>
      <c r="EJ127" s="8">
        <v>0</v>
      </c>
      <c r="EK127" s="10">
        <v>0</v>
      </c>
      <c r="EL127" s="10">
        <v>0</v>
      </c>
      <c r="EM127" s="9">
        <v>0</v>
      </c>
      <c r="EN127" s="8">
        <v>0</v>
      </c>
      <c r="EO127" s="10">
        <v>0</v>
      </c>
      <c r="EP127" s="10">
        <v>0</v>
      </c>
      <c r="EQ127" s="9">
        <v>0</v>
      </c>
      <c r="ER127" s="8">
        <v>0</v>
      </c>
      <c r="ES127" s="10">
        <v>0</v>
      </c>
      <c r="ET127" s="10">
        <v>0</v>
      </c>
      <c r="EU127" s="9">
        <v>0</v>
      </c>
      <c r="EV127" s="8">
        <v>0</v>
      </c>
      <c r="EW127" s="10">
        <v>0</v>
      </c>
      <c r="EX127" s="10">
        <v>0</v>
      </c>
      <c r="EY127" s="9">
        <v>0</v>
      </c>
      <c r="EZ127" s="8">
        <v>0</v>
      </c>
      <c r="FA127" s="10">
        <v>0</v>
      </c>
      <c r="FB127" s="10">
        <v>0</v>
      </c>
      <c r="FC127" s="9">
        <v>0</v>
      </c>
      <c r="FD127" s="8">
        <v>0</v>
      </c>
      <c r="FE127" s="10">
        <v>0</v>
      </c>
      <c r="FF127" s="10">
        <v>0</v>
      </c>
      <c r="FG127" s="9">
        <v>0</v>
      </c>
      <c r="FH127" s="8">
        <v>0</v>
      </c>
      <c r="FI127" s="10">
        <v>0</v>
      </c>
      <c r="FJ127" s="10">
        <v>0</v>
      </c>
      <c r="FK127" s="9">
        <v>0</v>
      </c>
      <c r="FL127" s="8">
        <v>0</v>
      </c>
      <c r="FM127" s="10">
        <v>0</v>
      </c>
      <c r="FN127" s="10">
        <v>0</v>
      </c>
      <c r="FO127" s="9">
        <v>0</v>
      </c>
      <c r="FP127" s="8">
        <v>0</v>
      </c>
      <c r="FQ127" s="10">
        <v>0</v>
      </c>
      <c r="FR127" s="10">
        <v>0</v>
      </c>
      <c r="FS127" s="9">
        <v>0</v>
      </c>
      <c r="FT127" s="8">
        <v>0</v>
      </c>
      <c r="FU127" s="10">
        <v>0</v>
      </c>
      <c r="FV127" s="10">
        <v>0</v>
      </c>
      <c r="FW127" s="9">
        <v>0</v>
      </c>
      <c r="FX127" s="8">
        <v>0</v>
      </c>
      <c r="FY127" s="10">
        <v>0</v>
      </c>
      <c r="FZ127" s="10">
        <v>0</v>
      </c>
      <c r="GA127" s="9">
        <v>0</v>
      </c>
      <c r="GB127" s="8">
        <v>30000</v>
      </c>
      <c r="GC127" s="10">
        <v>0</v>
      </c>
      <c r="GD127" s="13">
        <v>0.5</v>
      </c>
      <c r="GE127" s="8">
        <v>0</v>
      </c>
      <c r="GF127" s="10">
        <v>0</v>
      </c>
      <c r="GG127" s="13">
        <v>0</v>
      </c>
      <c r="GH127" s="32">
        <v>0</v>
      </c>
      <c r="GI127" s="10">
        <v>0</v>
      </c>
      <c r="GJ127" s="10">
        <v>0</v>
      </c>
      <c r="GK127" s="10">
        <v>0</v>
      </c>
      <c r="GL127" s="10">
        <v>0</v>
      </c>
      <c r="GM127" s="9">
        <v>0</v>
      </c>
      <c r="GN127" s="78">
        <v>214</v>
      </c>
      <c r="GO127" s="12">
        <v>215</v>
      </c>
      <c r="GP127" s="12">
        <v>217</v>
      </c>
      <c r="GQ127" s="12">
        <v>217</v>
      </c>
      <c r="GR127" s="12">
        <v>235</v>
      </c>
      <c r="GS127" s="64">
        <v>234</v>
      </c>
      <c r="GT127" s="12">
        <v>223</v>
      </c>
      <c r="GU127" s="12">
        <v>227</v>
      </c>
      <c r="GV127" s="12">
        <v>218</v>
      </c>
      <c r="GW127" s="12">
        <v>215</v>
      </c>
      <c r="GX127" s="5">
        <v>219</v>
      </c>
      <c r="GY127" s="15">
        <v>124219</v>
      </c>
      <c r="GZ127" s="27">
        <v>0</v>
      </c>
    </row>
    <row r="128" spans="1:208" x14ac:dyDescent="0.25">
      <c r="A128" s="4" t="s">
        <v>68</v>
      </c>
      <c r="B128" s="23" t="s">
        <v>69</v>
      </c>
      <c r="C128" s="8">
        <f t="shared" si="70"/>
        <v>743.85747663551399</v>
      </c>
      <c r="D128" s="10">
        <f t="shared" si="63"/>
        <v>750.14942528735628</v>
      </c>
      <c r="E128" s="10">
        <f t="shared" si="64"/>
        <v>750.62612612612611</v>
      </c>
      <c r="F128" s="10">
        <f t="shared" si="65"/>
        <v>775.54229934924081</v>
      </c>
      <c r="G128" s="10">
        <f t="shared" si="39"/>
        <v>857.63004484304929</v>
      </c>
      <c r="H128" s="10">
        <f t="shared" si="40"/>
        <v>896.59691629955944</v>
      </c>
      <c r="I128" s="75">
        <f t="shared" si="41"/>
        <v>1030.1137855579868</v>
      </c>
      <c r="J128" s="75">
        <f t="shared" si="42"/>
        <v>992.44117647058829</v>
      </c>
      <c r="K128" s="75">
        <f t="shared" si="57"/>
        <v>1203.7623126338331</v>
      </c>
      <c r="L128" s="75">
        <f t="shared" si="58"/>
        <v>755.32457330415764</v>
      </c>
      <c r="M128" s="35">
        <f t="shared" si="59"/>
        <v>734.55405295315677</v>
      </c>
      <c r="N128" s="8">
        <f t="shared" si="71"/>
        <v>0</v>
      </c>
      <c r="O128" s="10">
        <f t="shared" si="67"/>
        <v>0</v>
      </c>
      <c r="P128" s="10">
        <f t="shared" si="68"/>
        <v>0</v>
      </c>
      <c r="Q128" s="10">
        <f t="shared" si="69"/>
        <v>0</v>
      </c>
      <c r="R128" s="10">
        <f t="shared" si="47"/>
        <v>0</v>
      </c>
      <c r="S128" s="10">
        <f t="shared" si="48"/>
        <v>0</v>
      </c>
      <c r="T128" s="75">
        <f t="shared" si="49"/>
        <v>0</v>
      </c>
      <c r="U128" s="75">
        <f t="shared" si="50"/>
        <v>0</v>
      </c>
      <c r="V128" s="75">
        <f t="shared" si="51"/>
        <v>0</v>
      </c>
      <c r="W128" s="75">
        <f t="shared" si="60"/>
        <v>0</v>
      </c>
      <c r="X128" s="35">
        <f t="shared" si="61"/>
        <v>1530.1425661914461</v>
      </c>
      <c r="Y128" s="39">
        <f t="shared" si="52"/>
        <v>0</v>
      </c>
      <c r="Z128" s="32">
        <f t="shared" si="53"/>
        <v>51691</v>
      </c>
      <c r="AA128" s="39">
        <f t="shared" si="54"/>
        <v>14167</v>
      </c>
      <c r="AB128" s="93">
        <f t="shared" si="55"/>
        <v>0.49977277292040728</v>
      </c>
      <c r="AC128" s="40">
        <f t="shared" si="56"/>
        <v>0</v>
      </c>
      <c r="AD128" s="69">
        <v>353281.04</v>
      </c>
      <c r="AE128" s="73">
        <v>0</v>
      </c>
      <c r="AF128" s="73">
        <v>0</v>
      </c>
      <c r="AG128" s="73">
        <v>7385</v>
      </c>
      <c r="AH128" s="73">
        <v>0</v>
      </c>
      <c r="AI128" s="73">
        <v>0</v>
      </c>
      <c r="AJ128" s="73">
        <v>0</v>
      </c>
      <c r="AK128" s="73">
        <v>0</v>
      </c>
      <c r="AL128" s="73">
        <v>0</v>
      </c>
      <c r="AM128" s="71">
        <v>360666.04</v>
      </c>
      <c r="AN128" s="69">
        <v>337798.33</v>
      </c>
      <c r="AO128" s="73">
        <v>0</v>
      </c>
      <c r="AP128" s="73">
        <v>0</v>
      </c>
      <c r="AQ128" s="73">
        <v>7385</v>
      </c>
      <c r="AR128" s="73">
        <v>0</v>
      </c>
      <c r="AS128" s="73">
        <v>0</v>
      </c>
      <c r="AT128" s="73">
        <v>0</v>
      </c>
      <c r="AU128" s="73">
        <v>0</v>
      </c>
      <c r="AV128" s="73">
        <v>0</v>
      </c>
      <c r="AW128" s="71">
        <v>345183.33</v>
      </c>
      <c r="AX128" s="69">
        <v>289258</v>
      </c>
      <c r="AY128" s="73">
        <v>0</v>
      </c>
      <c r="AZ128" s="73">
        <v>266093</v>
      </c>
      <c r="BA128" s="73">
        <v>6806</v>
      </c>
      <c r="BB128" s="73">
        <v>0</v>
      </c>
      <c r="BC128" s="73">
        <v>0</v>
      </c>
      <c r="BD128" s="73">
        <v>0</v>
      </c>
      <c r="BE128" s="73">
        <v>0</v>
      </c>
      <c r="BF128" s="73">
        <v>0</v>
      </c>
      <c r="BG128" s="71">
        <v>562157</v>
      </c>
      <c r="BH128" s="69">
        <v>222601</v>
      </c>
      <c r="BI128" s="73">
        <v>0</v>
      </c>
      <c r="BJ128" s="73">
        <v>238332</v>
      </c>
      <c r="BK128" s="73">
        <v>11469</v>
      </c>
      <c r="BL128" s="73">
        <v>0</v>
      </c>
      <c r="BM128" s="73">
        <v>0</v>
      </c>
      <c r="BN128" s="73">
        <v>0</v>
      </c>
      <c r="BO128" s="73">
        <v>15000</v>
      </c>
      <c r="BP128" s="73">
        <v>0</v>
      </c>
      <c r="BQ128" s="71">
        <v>487402</v>
      </c>
      <c r="BR128" s="69">
        <v>189854</v>
      </c>
      <c r="BS128" s="73">
        <v>0</v>
      </c>
      <c r="BT128" s="73">
        <v>273513</v>
      </c>
      <c r="BU128" s="73">
        <v>7395</v>
      </c>
      <c r="BV128" s="73">
        <v>0</v>
      </c>
      <c r="BW128" s="73">
        <v>0</v>
      </c>
      <c r="BX128" s="73">
        <v>0</v>
      </c>
      <c r="BY128" s="73">
        <v>50000</v>
      </c>
      <c r="BZ128" s="73">
        <v>0</v>
      </c>
      <c r="CA128" s="71">
        <v>520762</v>
      </c>
      <c r="CB128" s="8">
        <v>178338</v>
      </c>
      <c r="CC128" s="10">
        <v>0</v>
      </c>
      <c r="CD128" s="10">
        <v>219353</v>
      </c>
      <c r="CE128" s="10">
        <v>8299</v>
      </c>
      <c r="CF128" s="10">
        <v>0</v>
      </c>
      <c r="CG128" s="10">
        <v>1065</v>
      </c>
      <c r="CH128" s="10">
        <v>0</v>
      </c>
      <c r="CI128" s="10">
        <v>15000</v>
      </c>
      <c r="CJ128" s="10">
        <v>0</v>
      </c>
      <c r="CK128" s="9">
        <v>422055</v>
      </c>
      <c r="CL128" s="8">
        <v>179550</v>
      </c>
      <c r="CM128" s="10">
        <v>0</v>
      </c>
      <c r="CN128" s="10">
        <v>191550</v>
      </c>
      <c r="CO128" s="10">
        <v>10338</v>
      </c>
      <c r="CP128" s="10">
        <v>0</v>
      </c>
      <c r="CQ128" s="10">
        <v>1065</v>
      </c>
      <c r="CR128" s="10">
        <v>0</v>
      </c>
      <c r="CS128" s="10">
        <v>156916</v>
      </c>
      <c r="CT128" s="10">
        <v>0</v>
      </c>
      <c r="CU128" s="9">
        <v>539419</v>
      </c>
      <c r="CV128" s="8">
        <v>150849</v>
      </c>
      <c r="CW128" s="10">
        <v>0</v>
      </c>
      <c r="CX128" s="10">
        <v>189609</v>
      </c>
      <c r="CY128" s="10">
        <v>13034</v>
      </c>
      <c r="CZ128" s="10">
        <v>0</v>
      </c>
      <c r="DA128" s="10">
        <v>4033</v>
      </c>
      <c r="DB128" s="10">
        <v>0</v>
      </c>
      <c r="DC128" s="10">
        <v>109151</v>
      </c>
      <c r="DD128" s="10">
        <v>0</v>
      </c>
      <c r="DE128" s="9">
        <v>466676</v>
      </c>
      <c r="DF128" s="8">
        <v>161326</v>
      </c>
      <c r="DG128" s="10">
        <v>0</v>
      </c>
      <c r="DH128" s="10">
        <v>159715</v>
      </c>
      <c r="DI128" s="10">
        <v>11172</v>
      </c>
      <c r="DJ128" s="10">
        <v>0</v>
      </c>
      <c r="DK128" s="10">
        <v>1065</v>
      </c>
      <c r="DL128" s="10">
        <v>0</v>
      </c>
      <c r="DM128" s="10">
        <v>15000</v>
      </c>
      <c r="DN128" s="10">
        <v>0</v>
      </c>
      <c r="DO128" s="9">
        <v>348278</v>
      </c>
      <c r="DP128" s="8">
        <v>152510</v>
      </c>
      <c r="DQ128" s="10">
        <v>0</v>
      </c>
      <c r="DR128" s="10">
        <v>160747</v>
      </c>
      <c r="DS128" s="10">
        <v>10657</v>
      </c>
      <c r="DT128" s="10">
        <v>0</v>
      </c>
      <c r="DU128" s="10">
        <v>931</v>
      </c>
      <c r="DV128" s="10">
        <v>1470</v>
      </c>
      <c r="DW128" s="10">
        <v>15000</v>
      </c>
      <c r="DX128" s="10">
        <v>0</v>
      </c>
      <c r="DY128" s="9">
        <v>341315</v>
      </c>
      <c r="DZ128" s="8">
        <v>144502</v>
      </c>
      <c r="EA128" s="10">
        <v>0</v>
      </c>
      <c r="EB128" s="10">
        <v>158560</v>
      </c>
      <c r="EC128" s="10">
        <v>10579</v>
      </c>
      <c r="ED128" s="10">
        <v>0</v>
      </c>
      <c r="EE128" s="10">
        <v>1790</v>
      </c>
      <c r="EF128" s="10">
        <v>2940</v>
      </c>
      <c r="EG128" s="10">
        <v>15000</v>
      </c>
      <c r="EH128" s="10">
        <v>0</v>
      </c>
      <c r="EI128" s="9">
        <v>333371</v>
      </c>
      <c r="EJ128" s="8">
        <v>751300</v>
      </c>
      <c r="EK128" s="10">
        <v>0</v>
      </c>
      <c r="EL128" s="10">
        <v>0</v>
      </c>
      <c r="EM128" s="9">
        <v>751300</v>
      </c>
      <c r="EN128" s="8">
        <v>0</v>
      </c>
      <c r="EO128" s="10">
        <v>0</v>
      </c>
      <c r="EP128" s="10">
        <v>0</v>
      </c>
      <c r="EQ128" s="9">
        <v>0</v>
      </c>
      <c r="ER128" s="8">
        <v>0</v>
      </c>
      <c r="ES128" s="10">
        <v>0</v>
      </c>
      <c r="ET128" s="10">
        <v>0</v>
      </c>
      <c r="EU128" s="9">
        <v>0</v>
      </c>
      <c r="EV128" s="8">
        <v>0</v>
      </c>
      <c r="EW128" s="10">
        <v>0</v>
      </c>
      <c r="EX128" s="10">
        <v>0</v>
      </c>
      <c r="EY128" s="9">
        <v>0</v>
      </c>
      <c r="EZ128" s="8">
        <v>0</v>
      </c>
      <c r="FA128" s="10">
        <v>0</v>
      </c>
      <c r="FB128" s="10">
        <v>0</v>
      </c>
      <c r="FC128" s="9">
        <v>0</v>
      </c>
      <c r="FD128" s="8">
        <v>0</v>
      </c>
      <c r="FE128" s="10">
        <v>0</v>
      </c>
      <c r="FF128" s="10">
        <v>0</v>
      </c>
      <c r="FG128" s="9">
        <v>0</v>
      </c>
      <c r="FH128" s="8">
        <v>0</v>
      </c>
      <c r="FI128" s="10">
        <v>0</v>
      </c>
      <c r="FJ128" s="10">
        <v>0</v>
      </c>
      <c r="FK128" s="9">
        <v>0</v>
      </c>
      <c r="FL128" s="8">
        <v>0</v>
      </c>
      <c r="FM128" s="10">
        <v>0</v>
      </c>
      <c r="FN128" s="10">
        <v>0</v>
      </c>
      <c r="FO128" s="9">
        <v>0</v>
      </c>
      <c r="FP128" s="8">
        <v>0</v>
      </c>
      <c r="FQ128" s="10">
        <v>0</v>
      </c>
      <c r="FR128" s="10">
        <v>0</v>
      </c>
      <c r="FS128" s="9">
        <v>0</v>
      </c>
      <c r="FT128" s="8">
        <v>0</v>
      </c>
      <c r="FU128" s="10">
        <v>0</v>
      </c>
      <c r="FV128" s="10">
        <v>0</v>
      </c>
      <c r="FW128" s="9">
        <v>0</v>
      </c>
      <c r="FX128" s="8">
        <v>0</v>
      </c>
      <c r="FY128" s="10">
        <v>0</v>
      </c>
      <c r="FZ128" s="10">
        <v>0</v>
      </c>
      <c r="GA128" s="9">
        <v>0</v>
      </c>
      <c r="GB128" s="8">
        <v>141670</v>
      </c>
      <c r="GC128" s="10">
        <v>30843.23</v>
      </c>
      <c r="GD128" s="13">
        <v>10</v>
      </c>
      <c r="GE128" s="8">
        <v>0</v>
      </c>
      <c r="GF128" s="10">
        <v>0</v>
      </c>
      <c r="GG128" s="13">
        <v>0</v>
      </c>
      <c r="GH128" s="32">
        <v>0</v>
      </c>
      <c r="GI128" s="10">
        <v>0</v>
      </c>
      <c r="GJ128" s="10">
        <v>0</v>
      </c>
      <c r="GK128" s="10">
        <v>0</v>
      </c>
      <c r="GL128" s="10">
        <v>0</v>
      </c>
      <c r="GM128" s="9">
        <v>0</v>
      </c>
      <c r="GN128" s="78">
        <v>491</v>
      </c>
      <c r="GO128" s="12">
        <v>457</v>
      </c>
      <c r="GP128" s="12">
        <v>467</v>
      </c>
      <c r="GQ128" s="12">
        <v>476</v>
      </c>
      <c r="GR128" s="12">
        <v>457</v>
      </c>
      <c r="GS128" s="64">
        <v>454</v>
      </c>
      <c r="GT128" s="12">
        <v>446</v>
      </c>
      <c r="GU128" s="12">
        <v>461</v>
      </c>
      <c r="GV128" s="12">
        <v>444</v>
      </c>
      <c r="GW128" s="12">
        <v>435</v>
      </c>
      <c r="GX128" s="5">
        <v>428</v>
      </c>
      <c r="GY128" s="15">
        <v>51691</v>
      </c>
      <c r="GZ128" s="27">
        <v>0</v>
      </c>
    </row>
    <row r="129" spans="1:208" x14ac:dyDescent="0.25">
      <c r="A129" s="126" t="s">
        <v>308</v>
      </c>
      <c r="B129" s="23" t="s">
        <v>299</v>
      </c>
      <c r="C129" s="8">
        <f t="shared" si="70"/>
        <v>12765.362050163576</v>
      </c>
      <c r="D129" s="10">
        <f t="shared" si="63"/>
        <v>10840.919181034482</v>
      </c>
      <c r="E129" s="10">
        <f t="shared" si="64"/>
        <v>11381.890557939914</v>
      </c>
      <c r="F129" s="10">
        <f t="shared" si="65"/>
        <v>13453.417391304349</v>
      </c>
      <c r="G129" s="10">
        <f t="shared" si="39"/>
        <v>12789.099465240643</v>
      </c>
      <c r="H129" s="10">
        <f t="shared" si="40"/>
        <v>13591.051742344245</v>
      </c>
      <c r="I129" s="75">
        <f t="shared" si="41"/>
        <v>13904.957582184517</v>
      </c>
      <c r="J129" s="75">
        <f t="shared" si="42"/>
        <v>18400.434554973821</v>
      </c>
      <c r="K129" s="75">
        <f t="shared" si="57"/>
        <v>20618.135078534033</v>
      </c>
      <c r="L129" s="75">
        <f t="shared" si="58"/>
        <v>0</v>
      </c>
      <c r="M129" s="35">
        <f t="shared" si="59"/>
        <v>0</v>
      </c>
      <c r="N129" s="8">
        <f t="shared" si="71"/>
        <v>0</v>
      </c>
      <c r="O129" s="10">
        <f t="shared" si="67"/>
        <v>0</v>
      </c>
      <c r="P129" s="10">
        <f t="shared" si="68"/>
        <v>0</v>
      </c>
      <c r="Q129" s="10">
        <f t="shared" si="69"/>
        <v>0</v>
      </c>
      <c r="R129" s="10">
        <f t="shared" si="47"/>
        <v>0</v>
      </c>
      <c r="S129" s="10">
        <f t="shared" si="48"/>
        <v>0</v>
      </c>
      <c r="T129" s="75">
        <f t="shared" si="49"/>
        <v>0</v>
      </c>
      <c r="U129" s="75">
        <f t="shared" si="50"/>
        <v>0</v>
      </c>
      <c r="V129" s="75">
        <f t="shared" si="51"/>
        <v>0</v>
      </c>
      <c r="W129" s="75">
        <f t="shared" si="60"/>
        <v>22660.660745341615</v>
      </c>
      <c r="X129" s="35">
        <f t="shared" si="61"/>
        <v>0</v>
      </c>
      <c r="Y129" s="39">
        <f t="shared" si="52"/>
        <v>0</v>
      </c>
      <c r="Z129" s="32">
        <f t="shared" si="53"/>
        <v>250001</v>
      </c>
      <c r="AA129" s="39" t="e">
        <f t="shared" si="54"/>
        <v>#DIV/0!</v>
      </c>
      <c r="AB129" s="93" t="e">
        <f t="shared" si="55"/>
        <v>#DIV/0!</v>
      </c>
      <c r="AC129" s="40">
        <f t="shared" si="56"/>
        <v>0</v>
      </c>
      <c r="AD129" s="69">
        <v>0</v>
      </c>
      <c r="AE129" s="73">
        <v>0</v>
      </c>
      <c r="AF129" s="73">
        <v>0</v>
      </c>
      <c r="AG129" s="73">
        <v>0</v>
      </c>
      <c r="AH129" s="73">
        <v>0</v>
      </c>
      <c r="AI129" s="73">
        <v>0</v>
      </c>
      <c r="AJ129" s="73">
        <v>0</v>
      </c>
      <c r="AK129" s="73">
        <v>0</v>
      </c>
      <c r="AL129" s="73">
        <v>0</v>
      </c>
      <c r="AM129" s="71">
        <v>0</v>
      </c>
      <c r="AN129" s="69">
        <v>0</v>
      </c>
      <c r="AO129" s="73">
        <v>0</v>
      </c>
      <c r="AP129" s="73">
        <v>0</v>
      </c>
      <c r="AQ129" s="73">
        <v>0</v>
      </c>
      <c r="AR129" s="73">
        <v>0</v>
      </c>
      <c r="AS129" s="73">
        <v>0</v>
      </c>
      <c r="AT129" s="73">
        <v>0</v>
      </c>
      <c r="AU129" s="73">
        <v>0</v>
      </c>
      <c r="AV129" s="73">
        <v>0</v>
      </c>
      <c r="AW129" s="71">
        <v>0</v>
      </c>
      <c r="AX129" s="69">
        <v>9689049</v>
      </c>
      <c r="AY129" s="73">
        <v>5417114</v>
      </c>
      <c r="AZ129" s="73">
        <v>2003838</v>
      </c>
      <c r="BA129" s="73">
        <v>1246216</v>
      </c>
      <c r="BB129" s="73">
        <v>0</v>
      </c>
      <c r="BC129" s="73">
        <v>0</v>
      </c>
      <c r="BD129" s="73">
        <v>1334102</v>
      </c>
      <c r="BE129" s="73">
        <v>3225183</v>
      </c>
      <c r="BF129" s="73">
        <v>0</v>
      </c>
      <c r="BG129" s="71">
        <v>22915502</v>
      </c>
      <c r="BH129" s="69">
        <v>8297842</v>
      </c>
      <c r="BI129" s="73">
        <v>4762120</v>
      </c>
      <c r="BJ129" s="73">
        <v>2045084</v>
      </c>
      <c r="BK129" s="73">
        <v>1242034</v>
      </c>
      <c r="BL129" s="73">
        <v>0</v>
      </c>
      <c r="BM129" s="73">
        <v>0</v>
      </c>
      <c r="BN129" s="73">
        <v>1225335</v>
      </c>
      <c r="BO129" s="73">
        <v>1000000</v>
      </c>
      <c r="BP129" s="73">
        <v>0</v>
      </c>
      <c r="BQ129" s="71">
        <v>18572415</v>
      </c>
      <c r="BR129" s="69">
        <v>5192773</v>
      </c>
      <c r="BS129" s="73">
        <v>4207389</v>
      </c>
      <c r="BT129" s="73">
        <v>1790674</v>
      </c>
      <c r="BU129" s="73">
        <v>866125</v>
      </c>
      <c r="BV129" s="73">
        <v>0</v>
      </c>
      <c r="BW129" s="73">
        <v>0</v>
      </c>
      <c r="BX129" s="73">
        <v>1055414</v>
      </c>
      <c r="BY129" s="73">
        <v>665688</v>
      </c>
      <c r="BZ129" s="73">
        <v>0</v>
      </c>
      <c r="CA129" s="71">
        <v>13778063</v>
      </c>
      <c r="CB129" s="8">
        <v>4563817</v>
      </c>
      <c r="CC129" s="10">
        <v>4190197</v>
      </c>
      <c r="CD129" s="10">
        <v>2143420</v>
      </c>
      <c r="CE129" s="10">
        <v>855958</v>
      </c>
      <c r="CF129" s="10">
        <v>0</v>
      </c>
      <c r="CG129" s="10">
        <v>0</v>
      </c>
      <c r="CH129" s="10">
        <v>1117334</v>
      </c>
      <c r="CI129" s="10">
        <v>60000</v>
      </c>
      <c r="CJ129" s="10">
        <v>0</v>
      </c>
      <c r="CK129" s="9">
        <v>12930726</v>
      </c>
      <c r="CL129" s="8">
        <v>3706405</v>
      </c>
      <c r="CM129" s="10">
        <v>4233719</v>
      </c>
      <c r="CN129" s="10">
        <v>1987548</v>
      </c>
      <c r="CO129" s="10">
        <v>926378</v>
      </c>
      <c r="CP129" s="10">
        <v>0</v>
      </c>
      <c r="CQ129" s="10">
        <v>0</v>
      </c>
      <c r="CR129" s="10">
        <v>1103758</v>
      </c>
      <c r="CS129" s="10">
        <v>3230270</v>
      </c>
      <c r="CT129" s="10">
        <v>0</v>
      </c>
      <c r="CU129" s="9">
        <v>15188078</v>
      </c>
      <c r="CV129" s="8">
        <v>4764251</v>
      </c>
      <c r="CW129" s="10">
        <v>3904656</v>
      </c>
      <c r="CX129" s="10">
        <v>1935571</v>
      </c>
      <c r="CY129" s="10">
        <v>740661</v>
      </c>
      <c r="CZ129" s="10">
        <v>0</v>
      </c>
      <c r="DA129" s="10">
        <v>0</v>
      </c>
      <c r="DB129" s="10">
        <v>1032005</v>
      </c>
      <c r="DC129" s="10">
        <v>84413</v>
      </c>
      <c r="DD129" s="10">
        <v>0</v>
      </c>
      <c r="DE129" s="9">
        <v>12461557</v>
      </c>
      <c r="DF129" s="8">
        <v>3943877</v>
      </c>
      <c r="DG129" s="10">
        <v>3574765</v>
      </c>
      <c r="DH129" s="10">
        <v>1766668</v>
      </c>
      <c r="DI129" s="10">
        <v>555653</v>
      </c>
      <c r="DJ129" s="10">
        <v>0</v>
      </c>
      <c r="DK129" s="10">
        <v>0</v>
      </c>
      <c r="DL129" s="10">
        <v>766959</v>
      </c>
      <c r="DM129" s="10">
        <v>13073032</v>
      </c>
      <c r="DN129" s="10">
        <v>0</v>
      </c>
      <c r="DO129" s="9">
        <v>23680954</v>
      </c>
      <c r="DP129" s="8">
        <v>3635600</v>
      </c>
      <c r="DQ129" s="10">
        <v>3034188</v>
      </c>
      <c r="DR129" s="10">
        <v>1923764</v>
      </c>
      <c r="DS129" s="10">
        <v>551532</v>
      </c>
      <c r="DT129" s="10">
        <v>0</v>
      </c>
      <c r="DU129" s="10">
        <v>0</v>
      </c>
      <c r="DV129" s="10">
        <v>915289</v>
      </c>
      <c r="DW129" s="10">
        <v>88102</v>
      </c>
      <c r="DX129" s="10">
        <v>0</v>
      </c>
      <c r="DY129" s="9">
        <v>10148475</v>
      </c>
      <c r="DZ129" s="8">
        <v>5392177</v>
      </c>
      <c r="EA129" s="10">
        <v>3057628</v>
      </c>
      <c r="EB129" s="10">
        <v>2033868</v>
      </c>
      <c r="EC129" s="10">
        <v>433651</v>
      </c>
      <c r="ED129" s="10">
        <v>0</v>
      </c>
      <c r="EE129" s="10">
        <v>0</v>
      </c>
      <c r="EF129" s="10">
        <v>788513</v>
      </c>
      <c r="EG129" s="10">
        <v>91905</v>
      </c>
      <c r="EH129" s="10">
        <v>0</v>
      </c>
      <c r="EI129" s="9">
        <v>11797742</v>
      </c>
      <c r="EJ129" s="8">
        <v>0</v>
      </c>
      <c r="EK129" s="10">
        <v>0</v>
      </c>
      <c r="EL129" s="10">
        <v>0</v>
      </c>
      <c r="EM129" s="9">
        <v>0</v>
      </c>
      <c r="EN129" s="8">
        <v>17190000</v>
      </c>
      <c r="EO129" s="10">
        <v>922420.5</v>
      </c>
      <c r="EP129" s="10">
        <v>3777777.78</v>
      </c>
      <c r="EQ129" s="9">
        <v>21890198.280000001</v>
      </c>
      <c r="ER129" s="8">
        <v>0</v>
      </c>
      <c r="ES129" s="10">
        <v>0</v>
      </c>
      <c r="ET129" s="10">
        <v>0</v>
      </c>
      <c r="EU129" s="9">
        <v>0</v>
      </c>
      <c r="EV129" s="8">
        <v>0</v>
      </c>
      <c r="EW129" s="10">
        <v>0</v>
      </c>
      <c r="EX129" s="10">
        <v>0</v>
      </c>
      <c r="EY129" s="9">
        <v>0</v>
      </c>
      <c r="EZ129" s="8">
        <v>0</v>
      </c>
      <c r="FA129" s="10">
        <v>0</v>
      </c>
      <c r="FB129" s="10">
        <v>0</v>
      </c>
      <c r="FC129" s="9">
        <v>0</v>
      </c>
      <c r="FD129" s="8">
        <v>0</v>
      </c>
      <c r="FE129" s="10">
        <v>0</v>
      </c>
      <c r="FF129" s="10">
        <v>0</v>
      </c>
      <c r="FG129" s="9">
        <v>0</v>
      </c>
      <c r="FH129" s="8">
        <v>0</v>
      </c>
      <c r="FI129" s="10">
        <v>0</v>
      </c>
      <c r="FJ129" s="10">
        <v>0</v>
      </c>
      <c r="FK129" s="9">
        <v>0</v>
      </c>
      <c r="FL129" s="8">
        <v>0</v>
      </c>
      <c r="FM129" s="10">
        <v>0</v>
      </c>
      <c r="FN129" s="10">
        <v>0</v>
      </c>
      <c r="FO129" s="9">
        <v>0</v>
      </c>
      <c r="FP129" s="8">
        <v>0</v>
      </c>
      <c r="FQ129" s="10">
        <v>0</v>
      </c>
      <c r="FR129" s="10">
        <v>0</v>
      </c>
      <c r="FS129" s="9">
        <v>0</v>
      </c>
      <c r="FT129" s="8">
        <v>0</v>
      </c>
      <c r="FU129" s="10">
        <v>0</v>
      </c>
      <c r="FV129" s="10">
        <v>0</v>
      </c>
      <c r="FW129" s="9">
        <v>0</v>
      </c>
      <c r="FX129" s="8">
        <v>0</v>
      </c>
      <c r="FY129" s="10">
        <v>0</v>
      </c>
      <c r="FZ129" s="10">
        <v>0</v>
      </c>
      <c r="GA129" s="9">
        <v>0</v>
      </c>
      <c r="GB129" s="8">
        <v>0</v>
      </c>
      <c r="GC129" s="10">
        <v>0</v>
      </c>
      <c r="GD129" s="13">
        <v>0</v>
      </c>
      <c r="GE129" s="8">
        <v>0</v>
      </c>
      <c r="GF129" s="10">
        <v>0</v>
      </c>
      <c r="GG129" s="13">
        <v>0</v>
      </c>
      <c r="GH129" s="32">
        <v>0</v>
      </c>
      <c r="GI129" s="10">
        <v>0</v>
      </c>
      <c r="GJ129" s="10">
        <v>0</v>
      </c>
      <c r="GK129" s="10">
        <v>0</v>
      </c>
      <c r="GL129" s="10">
        <v>0</v>
      </c>
      <c r="GM129" s="9">
        <v>0</v>
      </c>
      <c r="GN129" s="78">
        <v>981</v>
      </c>
      <c r="GO129" s="12">
        <v>966</v>
      </c>
      <c r="GP129" s="12">
        <v>955</v>
      </c>
      <c r="GQ129" s="12">
        <v>955</v>
      </c>
      <c r="GR129" s="12">
        <v>943</v>
      </c>
      <c r="GS129" s="64">
        <v>947</v>
      </c>
      <c r="GT129" s="12">
        <v>935</v>
      </c>
      <c r="GU129" s="12">
        <v>920</v>
      </c>
      <c r="GV129" s="12">
        <v>932</v>
      </c>
      <c r="GW129" s="12">
        <v>928</v>
      </c>
      <c r="GX129" s="5">
        <v>917</v>
      </c>
      <c r="GY129" s="15">
        <v>250001</v>
      </c>
      <c r="GZ129" s="27">
        <v>0</v>
      </c>
    </row>
    <row r="130" spans="1:208" x14ac:dyDescent="0.25">
      <c r="A130" s="4" t="s">
        <v>380</v>
      </c>
      <c r="B130" s="23" t="s">
        <v>372</v>
      </c>
      <c r="C130" s="8">
        <f t="shared" si="70"/>
        <v>12178.220883534137</v>
      </c>
      <c r="D130" s="10">
        <f t="shared" si="63"/>
        <v>11917.492063492064</v>
      </c>
      <c r="E130" s="10">
        <f t="shared" si="64"/>
        <v>13102.16796875</v>
      </c>
      <c r="F130" s="10">
        <f t="shared" si="65"/>
        <v>13244.767441860466</v>
      </c>
      <c r="G130" s="10">
        <f t="shared" si="39"/>
        <v>14643.459143968872</v>
      </c>
      <c r="H130" s="10">
        <f t="shared" si="40"/>
        <v>15581.906976744185</v>
      </c>
      <c r="I130" s="75">
        <f t="shared" si="41"/>
        <v>16298.967272727272</v>
      </c>
      <c r="J130" s="75">
        <f t="shared" si="42"/>
        <v>22491.583657587547</v>
      </c>
      <c r="K130" s="75">
        <f t="shared" si="57"/>
        <v>19766.615384615383</v>
      </c>
      <c r="L130" s="75">
        <f t="shared" si="58"/>
        <v>14328.918149466192</v>
      </c>
      <c r="M130" s="35">
        <f t="shared" si="59"/>
        <v>19761.66550522648</v>
      </c>
      <c r="N130" s="8">
        <f t="shared" si="71"/>
        <v>0</v>
      </c>
      <c r="O130" s="10">
        <f t="shared" si="67"/>
        <v>594.1150793650794</v>
      </c>
      <c r="P130" s="10">
        <f t="shared" si="68"/>
        <v>584.83203125</v>
      </c>
      <c r="Q130" s="10">
        <f t="shared" si="69"/>
        <v>580.29844961240315</v>
      </c>
      <c r="R130" s="10">
        <f t="shared" si="47"/>
        <v>582.55642023346309</v>
      </c>
      <c r="S130" s="10">
        <f t="shared" si="48"/>
        <v>580.29844961240315</v>
      </c>
      <c r="T130" s="75">
        <f t="shared" si="49"/>
        <v>544.4254545454545</v>
      </c>
      <c r="U130" s="75">
        <f t="shared" si="50"/>
        <v>0</v>
      </c>
      <c r="V130" s="75">
        <f t="shared" si="51"/>
        <v>0</v>
      </c>
      <c r="W130" s="75">
        <f t="shared" si="60"/>
        <v>0</v>
      </c>
      <c r="X130" s="35">
        <f t="shared" si="61"/>
        <v>1495.7038327526132</v>
      </c>
      <c r="Y130" s="39">
        <f t="shared" si="52"/>
        <v>0</v>
      </c>
      <c r="Z130" s="32">
        <f t="shared" si="53"/>
        <v>250001</v>
      </c>
      <c r="AA130" s="39">
        <f t="shared" si="54"/>
        <v>65988.636363636368</v>
      </c>
      <c r="AB130" s="93">
        <f t="shared" si="55"/>
        <v>0.25122999901153031</v>
      </c>
      <c r="AC130" s="40">
        <f t="shared" si="56"/>
        <v>0</v>
      </c>
      <c r="AD130" s="69">
        <v>824199</v>
      </c>
      <c r="AE130" s="73">
        <v>1255435</v>
      </c>
      <c r="AF130" s="73">
        <v>3549941</v>
      </c>
      <c r="AG130" s="73">
        <v>42023</v>
      </c>
      <c r="AH130" s="73">
        <v>0</v>
      </c>
      <c r="AI130" s="73">
        <v>0</v>
      </c>
      <c r="AJ130" s="73">
        <v>0</v>
      </c>
      <c r="AK130" s="73">
        <v>449811</v>
      </c>
      <c r="AL130" s="73">
        <v>0</v>
      </c>
      <c r="AM130" s="71">
        <v>6121409</v>
      </c>
      <c r="AN130" s="69">
        <v>683093</v>
      </c>
      <c r="AO130" s="73">
        <v>1105167</v>
      </c>
      <c r="AP130" s="73">
        <v>2200364</v>
      </c>
      <c r="AQ130" s="73">
        <v>37802</v>
      </c>
      <c r="AR130" s="73">
        <v>0</v>
      </c>
      <c r="AS130" s="73">
        <v>0</v>
      </c>
      <c r="AT130" s="73">
        <v>0</v>
      </c>
      <c r="AU130" s="73">
        <v>2877659</v>
      </c>
      <c r="AV130" s="73">
        <v>0</v>
      </c>
      <c r="AW130" s="71">
        <v>6904085</v>
      </c>
      <c r="AX130" s="69">
        <v>628694</v>
      </c>
      <c r="AY130" s="73">
        <v>1293445</v>
      </c>
      <c r="AZ130" s="73">
        <v>3217181</v>
      </c>
      <c r="BA130" s="73">
        <v>0</v>
      </c>
      <c r="BB130" s="73">
        <v>0</v>
      </c>
      <c r="BC130" s="73">
        <v>0</v>
      </c>
      <c r="BD130" s="73">
        <v>0</v>
      </c>
      <c r="BE130" s="73">
        <v>429300</v>
      </c>
      <c r="BF130" s="73">
        <v>0</v>
      </c>
      <c r="BG130" s="71">
        <v>5568620</v>
      </c>
      <c r="BH130" s="69">
        <v>660670</v>
      </c>
      <c r="BI130" s="73">
        <v>1379608</v>
      </c>
      <c r="BJ130" s="73">
        <v>3740059</v>
      </c>
      <c r="BK130" s="73">
        <v>0</v>
      </c>
      <c r="BL130" s="73">
        <v>0</v>
      </c>
      <c r="BM130" s="73">
        <v>0</v>
      </c>
      <c r="BN130" s="73">
        <v>0</v>
      </c>
      <c r="BO130" s="73">
        <v>781493</v>
      </c>
      <c r="BP130" s="73">
        <v>0</v>
      </c>
      <c r="BQ130" s="71">
        <v>6561830</v>
      </c>
      <c r="BR130" s="69">
        <v>475194</v>
      </c>
      <c r="BS130" s="73">
        <v>1389914</v>
      </c>
      <c r="BT130" s="73">
        <v>2617108</v>
      </c>
      <c r="BU130" s="73">
        <v>0</v>
      </c>
      <c r="BV130" s="73">
        <v>0</v>
      </c>
      <c r="BW130" s="73">
        <v>0</v>
      </c>
      <c r="BX130" s="73">
        <v>0</v>
      </c>
      <c r="BY130" s="73">
        <v>665201</v>
      </c>
      <c r="BZ130" s="73">
        <v>0</v>
      </c>
      <c r="CA130" s="71">
        <v>5147417</v>
      </c>
      <c r="CB130" s="8">
        <v>520492</v>
      </c>
      <c r="CC130" s="10">
        <v>1031163</v>
      </c>
      <c r="CD130" s="10">
        <v>2468477</v>
      </c>
      <c r="CE130" s="10">
        <v>0</v>
      </c>
      <c r="CF130" s="10">
        <v>0</v>
      </c>
      <c r="CG130" s="10">
        <v>0</v>
      </c>
      <c r="CH130" s="10">
        <v>0</v>
      </c>
      <c r="CI130" s="10">
        <v>456000</v>
      </c>
      <c r="CJ130" s="10">
        <v>0</v>
      </c>
      <c r="CK130" s="9">
        <v>4476132</v>
      </c>
      <c r="CL130" s="8">
        <v>491366</v>
      </c>
      <c r="CM130" s="10">
        <v>1078162</v>
      </c>
      <c r="CN130" s="10">
        <v>2193841</v>
      </c>
      <c r="CO130" s="10">
        <v>0</v>
      </c>
      <c r="CP130" s="10">
        <v>0</v>
      </c>
      <c r="CQ130" s="10">
        <v>0</v>
      </c>
      <c r="CR130" s="10">
        <v>0</v>
      </c>
      <c r="CS130" s="10">
        <v>627024</v>
      </c>
      <c r="CT130" s="10">
        <v>0</v>
      </c>
      <c r="CU130" s="9">
        <v>4390393</v>
      </c>
      <c r="CV130" s="8">
        <v>623138</v>
      </c>
      <c r="CW130" s="10">
        <v>813985</v>
      </c>
      <c r="CX130" s="10">
        <v>1980027</v>
      </c>
      <c r="CY130" s="10">
        <v>0</v>
      </c>
      <c r="CZ130" s="10">
        <v>0</v>
      </c>
      <c r="DA130" s="10">
        <v>0</v>
      </c>
      <c r="DB130" s="10">
        <v>0</v>
      </c>
      <c r="DC130" s="10">
        <v>455000</v>
      </c>
      <c r="DD130" s="10">
        <v>0</v>
      </c>
      <c r="DE130" s="9">
        <v>3872150</v>
      </c>
      <c r="DF130" s="8">
        <v>530578</v>
      </c>
      <c r="DG130" s="10">
        <v>823676</v>
      </c>
      <c r="DH130" s="10">
        <v>1999901</v>
      </c>
      <c r="DI130" s="10">
        <v>0</v>
      </c>
      <c r="DJ130" s="10">
        <v>0</v>
      </c>
      <c r="DK130" s="10">
        <v>0</v>
      </c>
      <c r="DL130" s="10">
        <v>0</v>
      </c>
      <c r="DM130" s="10">
        <v>416000</v>
      </c>
      <c r="DN130" s="10">
        <v>0</v>
      </c>
      <c r="DO130" s="9">
        <v>3770155</v>
      </c>
      <c r="DP130" s="8">
        <v>438719</v>
      </c>
      <c r="DQ130" s="10">
        <v>781246</v>
      </c>
      <c r="DR130" s="10">
        <v>1783243</v>
      </c>
      <c r="DS130" s="10">
        <v>0</v>
      </c>
      <c r="DT130" s="10">
        <v>0</v>
      </c>
      <c r="DU130" s="10">
        <v>0</v>
      </c>
      <c r="DV130" s="10">
        <v>0</v>
      </c>
      <c r="DW130" s="10">
        <v>416000</v>
      </c>
      <c r="DX130" s="10">
        <v>0</v>
      </c>
      <c r="DY130" s="9">
        <v>3419208</v>
      </c>
      <c r="DZ130" s="8">
        <v>316356</v>
      </c>
      <c r="EA130" s="10">
        <v>874061</v>
      </c>
      <c r="EB130" s="10">
        <v>1841960</v>
      </c>
      <c r="EC130" s="10">
        <v>0</v>
      </c>
      <c r="ED130" s="10">
        <v>0</v>
      </c>
      <c r="EE130" s="10">
        <v>0</v>
      </c>
      <c r="EF130" s="10">
        <v>0</v>
      </c>
      <c r="EG130" s="10">
        <v>193500</v>
      </c>
      <c r="EH130" s="10">
        <v>0</v>
      </c>
      <c r="EI130" s="9">
        <v>3225877</v>
      </c>
      <c r="EJ130" s="8">
        <v>0</v>
      </c>
      <c r="EK130" s="10">
        <v>429267</v>
      </c>
      <c r="EL130" s="10">
        <v>0</v>
      </c>
      <c r="EM130" s="9">
        <v>429267</v>
      </c>
      <c r="EN130" s="8">
        <v>0</v>
      </c>
      <c r="EO130" s="10">
        <v>0</v>
      </c>
      <c r="EP130" s="10">
        <v>0</v>
      </c>
      <c r="EQ130" s="9">
        <v>0</v>
      </c>
      <c r="ER130" s="8">
        <v>0</v>
      </c>
      <c r="ES130" s="10">
        <v>0</v>
      </c>
      <c r="ET130" s="10">
        <v>0</v>
      </c>
      <c r="EU130" s="9">
        <v>0</v>
      </c>
      <c r="EV130" s="8">
        <v>0</v>
      </c>
      <c r="EW130" s="10">
        <v>0</v>
      </c>
      <c r="EX130" s="10">
        <v>0</v>
      </c>
      <c r="EY130" s="9">
        <v>0</v>
      </c>
      <c r="EZ130" s="8">
        <v>0</v>
      </c>
      <c r="FA130" s="10">
        <v>149717</v>
      </c>
      <c r="FB130" s="10">
        <v>0</v>
      </c>
      <c r="FC130" s="9">
        <v>149717</v>
      </c>
      <c r="FD130" s="8">
        <v>0</v>
      </c>
      <c r="FE130" s="10">
        <v>149717</v>
      </c>
      <c r="FF130" s="10">
        <v>0</v>
      </c>
      <c r="FG130" s="9">
        <v>149717</v>
      </c>
      <c r="FH130" s="8">
        <v>0</v>
      </c>
      <c r="FI130" s="10">
        <v>149717</v>
      </c>
      <c r="FJ130" s="10">
        <v>0</v>
      </c>
      <c r="FK130" s="9">
        <v>149717</v>
      </c>
      <c r="FL130" s="8">
        <v>0</v>
      </c>
      <c r="FM130" s="10">
        <v>149717</v>
      </c>
      <c r="FN130" s="10">
        <v>0</v>
      </c>
      <c r="FO130" s="9">
        <v>149717</v>
      </c>
      <c r="FP130" s="8">
        <v>0</v>
      </c>
      <c r="FQ130" s="10">
        <v>149717</v>
      </c>
      <c r="FR130" s="10">
        <v>0</v>
      </c>
      <c r="FS130" s="9">
        <v>149717</v>
      </c>
      <c r="FT130" s="8">
        <v>0</v>
      </c>
      <c r="FU130" s="10">
        <v>149717</v>
      </c>
      <c r="FV130" s="10">
        <v>0</v>
      </c>
      <c r="FW130" s="9">
        <v>149717</v>
      </c>
      <c r="FX130" s="8">
        <v>0</v>
      </c>
      <c r="FY130" s="10">
        <v>0</v>
      </c>
      <c r="FZ130" s="10">
        <v>0</v>
      </c>
      <c r="GA130" s="9">
        <v>0</v>
      </c>
      <c r="GB130" s="8">
        <v>725875</v>
      </c>
      <c r="GC130" s="10">
        <v>285684</v>
      </c>
      <c r="GD130" s="13">
        <v>11</v>
      </c>
      <c r="GE130" s="8">
        <v>0</v>
      </c>
      <c r="GF130" s="10">
        <v>0</v>
      </c>
      <c r="GG130" s="13">
        <v>0</v>
      </c>
      <c r="GH130" s="32">
        <v>0</v>
      </c>
      <c r="GI130" s="10">
        <v>0</v>
      </c>
      <c r="GJ130" s="10">
        <v>0</v>
      </c>
      <c r="GK130" s="10">
        <v>0</v>
      </c>
      <c r="GL130" s="10">
        <v>0</v>
      </c>
      <c r="GM130" s="9">
        <v>0</v>
      </c>
      <c r="GN130" s="78">
        <v>287</v>
      </c>
      <c r="GO130" s="12">
        <v>281</v>
      </c>
      <c r="GP130" s="12">
        <v>260</v>
      </c>
      <c r="GQ130" s="12">
        <v>257</v>
      </c>
      <c r="GR130" s="12">
        <v>275</v>
      </c>
      <c r="GS130" s="64">
        <v>258</v>
      </c>
      <c r="GT130" s="12">
        <v>257</v>
      </c>
      <c r="GU130" s="12">
        <v>258</v>
      </c>
      <c r="GV130" s="12">
        <v>256</v>
      </c>
      <c r="GW130" s="12">
        <v>252</v>
      </c>
      <c r="GX130" s="5">
        <v>249</v>
      </c>
      <c r="GY130" s="15">
        <v>250001</v>
      </c>
      <c r="GZ130" s="27">
        <v>0</v>
      </c>
    </row>
    <row r="131" spans="1:208" x14ac:dyDescent="0.25">
      <c r="A131" s="126" t="s">
        <v>232</v>
      </c>
      <c r="B131" s="23" t="s">
        <v>228</v>
      </c>
      <c r="C131" s="8">
        <f t="shared" si="70"/>
        <v>1566.5033982782056</v>
      </c>
      <c r="D131" s="10">
        <f t="shared" si="63"/>
        <v>1707.5857338820301</v>
      </c>
      <c r="E131" s="10">
        <f t="shared" si="64"/>
        <v>1751.5623017671046</v>
      </c>
      <c r="F131" s="10">
        <f t="shared" si="65"/>
        <v>1661.8000910746812</v>
      </c>
      <c r="G131" s="10">
        <f t="shared" si="39"/>
        <v>1811.7456461961503</v>
      </c>
      <c r="H131" s="10">
        <f t="shared" si="40"/>
        <v>1851.9253798033958</v>
      </c>
      <c r="I131" s="75">
        <f t="shared" si="41"/>
        <v>2170.4856115107914</v>
      </c>
      <c r="J131" s="75">
        <f t="shared" si="42"/>
        <v>2021.9471977767485</v>
      </c>
      <c r="K131" s="75">
        <f t="shared" si="57"/>
        <v>2948.0431279620852</v>
      </c>
      <c r="L131" s="75">
        <f t="shared" si="58"/>
        <v>0</v>
      </c>
      <c r="M131" s="35">
        <f t="shared" si="59"/>
        <v>0</v>
      </c>
      <c r="N131" s="8">
        <f t="shared" si="71"/>
        <v>0</v>
      </c>
      <c r="O131" s="10">
        <f t="shared" si="67"/>
        <v>0</v>
      </c>
      <c r="P131" s="10">
        <f t="shared" si="68"/>
        <v>0</v>
      </c>
      <c r="Q131" s="10">
        <f t="shared" si="69"/>
        <v>0</v>
      </c>
      <c r="R131" s="10">
        <f t="shared" si="47"/>
        <v>0</v>
      </c>
      <c r="S131" s="10">
        <f t="shared" si="48"/>
        <v>0</v>
      </c>
      <c r="T131" s="75">
        <f t="shared" si="49"/>
        <v>0</v>
      </c>
      <c r="U131" s="75">
        <f t="shared" si="50"/>
        <v>0</v>
      </c>
      <c r="V131" s="75">
        <f t="shared" si="51"/>
        <v>0</v>
      </c>
      <c r="W131" s="75">
        <f t="shared" si="60"/>
        <v>0</v>
      </c>
      <c r="X131" s="35">
        <f t="shared" si="61"/>
        <v>0</v>
      </c>
      <c r="Y131" s="39">
        <f t="shared" si="52"/>
        <v>0</v>
      </c>
      <c r="Z131" s="32">
        <f t="shared" si="53"/>
        <v>33068</v>
      </c>
      <c r="AA131" s="39" t="e">
        <f t="shared" si="54"/>
        <v>#DIV/0!</v>
      </c>
      <c r="AB131" s="93" t="e">
        <f t="shared" si="55"/>
        <v>#DIV/0!</v>
      </c>
      <c r="AC131" s="40">
        <f t="shared" si="56"/>
        <v>0</v>
      </c>
      <c r="AD131" s="69">
        <v>0</v>
      </c>
      <c r="AE131" s="73">
        <v>0</v>
      </c>
      <c r="AF131" s="73">
        <v>0</v>
      </c>
      <c r="AG131" s="73">
        <v>0</v>
      </c>
      <c r="AH131" s="73">
        <v>0</v>
      </c>
      <c r="AI131" s="73">
        <v>0</v>
      </c>
      <c r="AJ131" s="73">
        <v>0</v>
      </c>
      <c r="AK131" s="73">
        <v>0</v>
      </c>
      <c r="AL131" s="73">
        <v>0</v>
      </c>
      <c r="AM131" s="71">
        <v>0</v>
      </c>
      <c r="AN131" s="69">
        <v>0</v>
      </c>
      <c r="AO131" s="73">
        <v>0</v>
      </c>
      <c r="AP131" s="73">
        <v>0</v>
      </c>
      <c r="AQ131" s="73">
        <v>0</v>
      </c>
      <c r="AR131" s="73">
        <v>0</v>
      </c>
      <c r="AS131" s="73">
        <v>0</v>
      </c>
      <c r="AT131" s="73">
        <v>0</v>
      </c>
      <c r="AU131" s="73">
        <v>0</v>
      </c>
      <c r="AV131" s="73">
        <v>0</v>
      </c>
      <c r="AW131" s="71">
        <v>0</v>
      </c>
      <c r="AX131" s="69">
        <v>778890</v>
      </c>
      <c r="AY131" s="73">
        <v>850345</v>
      </c>
      <c r="AZ131" s="73">
        <v>2034704</v>
      </c>
      <c r="BA131" s="73">
        <v>2268386</v>
      </c>
      <c r="BB131" s="73">
        <v>0</v>
      </c>
      <c r="BC131" s="73">
        <v>0</v>
      </c>
      <c r="BD131" s="73">
        <v>288046</v>
      </c>
      <c r="BE131" s="73">
        <v>1278151</v>
      </c>
      <c r="BF131" s="73">
        <v>0</v>
      </c>
      <c r="BG131" s="71">
        <v>7498522</v>
      </c>
      <c r="BH131" s="69">
        <v>690805</v>
      </c>
      <c r="BI131" s="73">
        <v>755540</v>
      </c>
      <c r="BJ131" s="73">
        <v>1827603</v>
      </c>
      <c r="BK131" s="73">
        <v>804249</v>
      </c>
      <c r="BL131" s="73">
        <v>0</v>
      </c>
      <c r="BM131" s="73">
        <v>0</v>
      </c>
      <c r="BN131" s="73">
        <v>287187</v>
      </c>
      <c r="BO131" s="73">
        <v>400358</v>
      </c>
      <c r="BP131" s="73">
        <v>0</v>
      </c>
      <c r="BQ131" s="71">
        <v>4765742</v>
      </c>
      <c r="BR131" s="69">
        <v>809201</v>
      </c>
      <c r="BS131" s="73">
        <v>707293</v>
      </c>
      <c r="BT131" s="73">
        <v>1853991</v>
      </c>
      <c r="BU131" s="73">
        <v>1065749</v>
      </c>
      <c r="BV131" s="73">
        <v>0</v>
      </c>
      <c r="BW131" s="73">
        <v>0</v>
      </c>
      <c r="BX131" s="73">
        <v>390926</v>
      </c>
      <c r="BY131" s="73">
        <v>490000</v>
      </c>
      <c r="BZ131" s="73">
        <v>0</v>
      </c>
      <c r="CA131" s="71">
        <v>5317160</v>
      </c>
      <c r="CB131" s="8">
        <v>744715</v>
      </c>
      <c r="CC131" s="10">
        <v>704698</v>
      </c>
      <c r="CD131" s="10">
        <v>1865324</v>
      </c>
      <c r="CE131" s="10">
        <v>624621</v>
      </c>
      <c r="CF131" s="10">
        <v>0</v>
      </c>
      <c r="CG131" s="10">
        <v>0</v>
      </c>
      <c r="CH131" s="10">
        <v>205251</v>
      </c>
      <c r="CI131" s="10">
        <v>680060</v>
      </c>
      <c r="CJ131" s="10">
        <v>0</v>
      </c>
      <c r="CK131" s="9">
        <v>4824669</v>
      </c>
      <c r="CL131" s="8">
        <v>715228</v>
      </c>
      <c r="CM131" s="10">
        <v>671654</v>
      </c>
      <c r="CN131" s="10">
        <v>1776607</v>
      </c>
      <c r="CO131" s="10">
        <v>532830</v>
      </c>
      <c r="CP131" s="10">
        <v>0</v>
      </c>
      <c r="CQ131" s="10">
        <v>0</v>
      </c>
      <c r="CR131" s="10">
        <v>256910</v>
      </c>
      <c r="CS131" s="10">
        <v>495000</v>
      </c>
      <c r="CT131" s="10">
        <v>0</v>
      </c>
      <c r="CU131" s="9">
        <v>4448229</v>
      </c>
      <c r="CV131" s="8">
        <v>685252</v>
      </c>
      <c r="CW131" s="10">
        <v>664227</v>
      </c>
      <c r="CX131" s="10">
        <v>1566716</v>
      </c>
      <c r="CY131" s="10">
        <v>514943</v>
      </c>
      <c r="CZ131" s="10">
        <v>0</v>
      </c>
      <c r="DA131" s="10">
        <v>0</v>
      </c>
      <c r="DB131" s="10">
        <v>218175</v>
      </c>
      <c r="DC131" s="10">
        <v>454000</v>
      </c>
      <c r="DD131" s="10">
        <v>0</v>
      </c>
      <c r="DE131" s="9">
        <v>4103313</v>
      </c>
      <c r="DF131" s="8">
        <v>690604</v>
      </c>
      <c r="DG131" s="10">
        <v>632543</v>
      </c>
      <c r="DH131" s="10">
        <v>1667116</v>
      </c>
      <c r="DI131" s="10">
        <v>633283</v>
      </c>
      <c r="DJ131" s="10">
        <v>0</v>
      </c>
      <c r="DK131" s="10">
        <v>0</v>
      </c>
      <c r="DL131" s="10">
        <v>242152</v>
      </c>
      <c r="DM131" s="10">
        <v>595000</v>
      </c>
      <c r="DN131" s="10">
        <v>0</v>
      </c>
      <c r="DO131" s="9">
        <v>4460698</v>
      </c>
      <c r="DP131" s="8">
        <v>697612</v>
      </c>
      <c r="DQ131" s="10">
        <v>611405</v>
      </c>
      <c r="DR131" s="10">
        <v>1661533</v>
      </c>
      <c r="DS131" s="10">
        <v>504245</v>
      </c>
      <c r="DT131" s="10">
        <v>0</v>
      </c>
      <c r="DU131" s="10">
        <v>0</v>
      </c>
      <c r="DV131" s="10">
        <v>259695</v>
      </c>
      <c r="DW131" s="10">
        <v>430000</v>
      </c>
      <c r="DX131" s="10">
        <v>0</v>
      </c>
      <c r="DY131" s="9">
        <v>4164490</v>
      </c>
      <c r="DZ131" s="8">
        <v>654818</v>
      </c>
      <c r="EA131" s="10">
        <v>546250</v>
      </c>
      <c r="EB131" s="10">
        <v>1601067</v>
      </c>
      <c r="EC131" s="10">
        <v>415520</v>
      </c>
      <c r="ED131" s="10">
        <v>0</v>
      </c>
      <c r="EE131" s="10">
        <v>0</v>
      </c>
      <c r="EF131" s="10">
        <v>239618</v>
      </c>
      <c r="EG131" s="10">
        <v>380000</v>
      </c>
      <c r="EH131" s="10">
        <v>0</v>
      </c>
      <c r="EI131" s="9">
        <v>3837273</v>
      </c>
      <c r="EJ131" s="8">
        <v>0</v>
      </c>
      <c r="EK131" s="10">
        <v>0</v>
      </c>
      <c r="EL131" s="10">
        <v>0</v>
      </c>
      <c r="EM131" s="9">
        <v>0</v>
      </c>
      <c r="EN131" s="8">
        <v>0</v>
      </c>
      <c r="EO131" s="10">
        <v>0</v>
      </c>
      <c r="EP131" s="10">
        <v>0</v>
      </c>
      <c r="EQ131" s="9">
        <v>0</v>
      </c>
      <c r="ER131" s="8">
        <v>0</v>
      </c>
      <c r="ES131" s="10">
        <v>0</v>
      </c>
      <c r="ET131" s="10">
        <v>0</v>
      </c>
      <c r="EU131" s="9">
        <v>0</v>
      </c>
      <c r="EV131" s="8">
        <v>0</v>
      </c>
      <c r="EW131" s="10">
        <v>0</v>
      </c>
      <c r="EX131" s="10">
        <v>0</v>
      </c>
      <c r="EY131" s="9">
        <v>0</v>
      </c>
      <c r="EZ131" s="8">
        <v>0</v>
      </c>
      <c r="FA131" s="10">
        <v>0</v>
      </c>
      <c r="FB131" s="10">
        <v>0</v>
      </c>
      <c r="FC131" s="9">
        <v>0</v>
      </c>
      <c r="FD131" s="8">
        <v>0</v>
      </c>
      <c r="FE131" s="10">
        <v>0</v>
      </c>
      <c r="FF131" s="10">
        <v>0</v>
      </c>
      <c r="FG131" s="9">
        <v>0</v>
      </c>
      <c r="FH131" s="8">
        <v>0</v>
      </c>
      <c r="FI131" s="10">
        <v>0</v>
      </c>
      <c r="FJ131" s="10">
        <v>0</v>
      </c>
      <c r="FK131" s="9">
        <v>0</v>
      </c>
      <c r="FL131" s="8">
        <v>0</v>
      </c>
      <c r="FM131" s="10">
        <v>0</v>
      </c>
      <c r="FN131" s="10">
        <v>0</v>
      </c>
      <c r="FO131" s="9">
        <v>0</v>
      </c>
      <c r="FP131" s="8">
        <v>0</v>
      </c>
      <c r="FQ131" s="10">
        <v>0</v>
      </c>
      <c r="FR131" s="10">
        <v>0</v>
      </c>
      <c r="FS131" s="9">
        <v>0</v>
      </c>
      <c r="FT131" s="8">
        <v>0</v>
      </c>
      <c r="FU131" s="10">
        <v>0</v>
      </c>
      <c r="FV131" s="10">
        <v>0</v>
      </c>
      <c r="FW131" s="9">
        <v>0</v>
      </c>
      <c r="FX131" s="8">
        <v>0</v>
      </c>
      <c r="FY131" s="10">
        <v>0</v>
      </c>
      <c r="FZ131" s="10">
        <v>0</v>
      </c>
      <c r="GA131" s="9">
        <v>0</v>
      </c>
      <c r="GB131" s="8">
        <v>0</v>
      </c>
      <c r="GC131" s="10">
        <v>0</v>
      </c>
      <c r="GD131" s="13">
        <v>0</v>
      </c>
      <c r="GE131" s="8">
        <v>0</v>
      </c>
      <c r="GF131" s="10">
        <v>0</v>
      </c>
      <c r="GG131" s="13">
        <v>0</v>
      </c>
      <c r="GH131" s="32">
        <v>0</v>
      </c>
      <c r="GI131" s="10">
        <v>0</v>
      </c>
      <c r="GJ131" s="10">
        <v>0</v>
      </c>
      <c r="GK131" s="10">
        <v>0</v>
      </c>
      <c r="GL131" s="10">
        <v>0</v>
      </c>
      <c r="GM131" s="9">
        <v>0</v>
      </c>
      <c r="GN131" s="78">
        <v>2045</v>
      </c>
      <c r="GO131" s="12">
        <v>2117</v>
      </c>
      <c r="GP131" s="12">
        <v>2110</v>
      </c>
      <c r="GQ131" s="12">
        <v>2159</v>
      </c>
      <c r="GR131" s="12">
        <v>2224</v>
      </c>
      <c r="GS131" s="64">
        <v>2238</v>
      </c>
      <c r="GT131" s="12">
        <v>2182</v>
      </c>
      <c r="GU131" s="12">
        <v>2196</v>
      </c>
      <c r="GV131" s="12">
        <v>2207</v>
      </c>
      <c r="GW131" s="12">
        <v>2187</v>
      </c>
      <c r="GX131" s="5">
        <v>2207</v>
      </c>
      <c r="GY131" s="15">
        <v>33068</v>
      </c>
      <c r="GZ131" s="27">
        <v>0</v>
      </c>
    </row>
    <row r="132" spans="1:208" x14ac:dyDescent="0.25">
      <c r="A132" s="4" t="s">
        <v>233</v>
      </c>
      <c r="B132" s="23" t="s">
        <v>228</v>
      </c>
      <c r="C132" s="8">
        <f t="shared" si="70"/>
        <v>1392.6829533116179</v>
      </c>
      <c r="D132" s="10">
        <f t="shared" si="63"/>
        <v>1439.284188034188</v>
      </c>
      <c r="E132" s="10">
        <f t="shared" si="64"/>
        <v>1395.8934169278996</v>
      </c>
      <c r="F132" s="10">
        <f t="shared" si="65"/>
        <v>1492.4062827225132</v>
      </c>
      <c r="G132" s="10">
        <f t="shared" si="39"/>
        <v>2047.5045871559632</v>
      </c>
      <c r="H132" s="10">
        <f t="shared" si="40"/>
        <v>1665.3847850055126</v>
      </c>
      <c r="I132" s="75">
        <f t="shared" si="41"/>
        <v>2352.8083832335328</v>
      </c>
      <c r="J132" s="75">
        <f t="shared" si="42"/>
        <v>3063.9274376417234</v>
      </c>
      <c r="K132" s="75">
        <f t="shared" si="57"/>
        <v>2018.0459641255604</v>
      </c>
      <c r="L132" s="75">
        <f t="shared" si="58"/>
        <v>20965.130434782608</v>
      </c>
      <c r="M132" s="35">
        <f t="shared" si="59"/>
        <v>19625.589171974523</v>
      </c>
      <c r="N132" s="8">
        <f t="shared" si="71"/>
        <v>4730.5950054288814</v>
      </c>
      <c r="O132" s="10">
        <f t="shared" si="67"/>
        <v>4493.416666666667</v>
      </c>
      <c r="P132" s="10">
        <f t="shared" si="68"/>
        <v>4240.0804597701153</v>
      </c>
      <c r="Q132" s="10">
        <f t="shared" si="69"/>
        <v>4381.7413612565442</v>
      </c>
      <c r="R132" s="10">
        <f t="shared" si="47"/>
        <v>4372.2629969418958</v>
      </c>
      <c r="S132" s="10">
        <f t="shared" si="48"/>
        <v>3801.077177508269</v>
      </c>
      <c r="T132" s="75">
        <f t="shared" si="49"/>
        <v>0</v>
      </c>
      <c r="U132" s="75">
        <f t="shared" si="50"/>
        <v>2679.4115646258501</v>
      </c>
      <c r="V132" s="75">
        <f t="shared" si="51"/>
        <v>1046.5652690582958</v>
      </c>
      <c r="W132" s="75">
        <f t="shared" si="60"/>
        <v>1726.7282282608696</v>
      </c>
      <c r="X132" s="35">
        <f t="shared" si="61"/>
        <v>1407.29042462845</v>
      </c>
      <c r="Y132" s="39">
        <f t="shared" si="52"/>
        <v>0</v>
      </c>
      <c r="Z132" s="32">
        <f t="shared" si="53"/>
        <v>43333</v>
      </c>
      <c r="AA132" s="39">
        <f t="shared" si="54"/>
        <v>47012.5</v>
      </c>
      <c r="AB132" s="93">
        <f t="shared" si="55"/>
        <v>2.018434336102597E-2</v>
      </c>
      <c r="AC132" s="40">
        <f t="shared" si="56"/>
        <v>0</v>
      </c>
      <c r="AD132" s="69">
        <v>3881262</v>
      </c>
      <c r="AE132" s="73">
        <v>3395440</v>
      </c>
      <c r="AF132" s="73">
        <v>9972961</v>
      </c>
      <c r="AG132" s="73">
        <v>113731</v>
      </c>
      <c r="AH132" s="73">
        <v>0</v>
      </c>
      <c r="AI132" s="73">
        <v>1500</v>
      </c>
      <c r="AJ132" s="73">
        <v>1122411</v>
      </c>
      <c r="AK132" s="73">
        <v>5650</v>
      </c>
      <c r="AL132" s="73">
        <v>0</v>
      </c>
      <c r="AM132" s="71">
        <v>18492955</v>
      </c>
      <c r="AN132" s="69">
        <v>4154237</v>
      </c>
      <c r="AO132" s="73">
        <v>3357293</v>
      </c>
      <c r="AP132" s="73">
        <v>10394734</v>
      </c>
      <c r="AQ132" s="73">
        <v>213562</v>
      </c>
      <c r="AR132" s="73">
        <v>0</v>
      </c>
      <c r="AS132" s="73">
        <v>1500</v>
      </c>
      <c r="AT132" s="73">
        <v>1166594</v>
      </c>
      <c r="AU132" s="73">
        <v>6800</v>
      </c>
      <c r="AV132" s="73">
        <v>0</v>
      </c>
      <c r="AW132" s="71">
        <v>19294720</v>
      </c>
      <c r="AX132" s="69">
        <v>341465</v>
      </c>
      <c r="AY132" s="73">
        <v>79894</v>
      </c>
      <c r="AZ132" s="73">
        <v>1025341</v>
      </c>
      <c r="BA132" s="73">
        <v>107196</v>
      </c>
      <c r="BB132" s="73">
        <v>0</v>
      </c>
      <c r="BC132" s="73">
        <v>0</v>
      </c>
      <c r="BD132" s="73">
        <v>246201</v>
      </c>
      <c r="BE132" s="73">
        <v>75000</v>
      </c>
      <c r="BF132" s="73">
        <v>0</v>
      </c>
      <c r="BG132" s="71">
        <v>1875097</v>
      </c>
      <c r="BH132" s="69">
        <v>326025</v>
      </c>
      <c r="BI132" s="73">
        <v>390670</v>
      </c>
      <c r="BJ132" s="73">
        <v>1182362</v>
      </c>
      <c r="BK132" s="73">
        <v>695269</v>
      </c>
      <c r="BL132" s="73">
        <v>0</v>
      </c>
      <c r="BM132" s="73">
        <v>0</v>
      </c>
      <c r="BN132" s="73">
        <v>108058</v>
      </c>
      <c r="BO132" s="73">
        <v>232784</v>
      </c>
      <c r="BP132" s="73">
        <v>0</v>
      </c>
      <c r="BQ132" s="71">
        <v>2935168</v>
      </c>
      <c r="BR132" s="69">
        <v>613577</v>
      </c>
      <c r="BS132" s="73">
        <v>44825</v>
      </c>
      <c r="BT132" s="73">
        <v>914104</v>
      </c>
      <c r="BU132" s="73">
        <v>256678</v>
      </c>
      <c r="BV132" s="73">
        <v>0</v>
      </c>
      <c r="BW132" s="73">
        <v>0</v>
      </c>
      <c r="BX132" s="73">
        <v>135411</v>
      </c>
      <c r="BY132" s="73">
        <v>52944</v>
      </c>
      <c r="BZ132" s="73">
        <v>0</v>
      </c>
      <c r="CA132" s="71">
        <v>2017539</v>
      </c>
      <c r="CB132" s="8">
        <v>798501</v>
      </c>
      <c r="CC132" s="10">
        <v>13685</v>
      </c>
      <c r="CD132" s="10">
        <v>423255</v>
      </c>
      <c r="CE132" s="10">
        <v>124527</v>
      </c>
      <c r="CF132" s="10">
        <v>0</v>
      </c>
      <c r="CG132" s="10">
        <v>0</v>
      </c>
      <c r="CH132" s="10">
        <v>150536</v>
      </c>
      <c r="CI132" s="10">
        <v>0</v>
      </c>
      <c r="CJ132" s="10">
        <v>0</v>
      </c>
      <c r="CK132" s="9">
        <v>1510504</v>
      </c>
      <c r="CL132" s="8">
        <v>779614</v>
      </c>
      <c r="CM132" s="10">
        <v>13975</v>
      </c>
      <c r="CN132" s="10">
        <v>787729</v>
      </c>
      <c r="CO132" s="10">
        <v>148225</v>
      </c>
      <c r="CP132" s="10">
        <v>0</v>
      </c>
      <c r="CQ132" s="10">
        <v>0</v>
      </c>
      <c r="CR132" s="10">
        <v>279059</v>
      </c>
      <c r="CS132" s="10">
        <v>0</v>
      </c>
      <c r="CT132" s="10">
        <v>0</v>
      </c>
      <c r="CU132" s="9">
        <v>2008602</v>
      </c>
      <c r="CV132" s="8">
        <v>723495</v>
      </c>
      <c r="CW132" s="10">
        <v>10044</v>
      </c>
      <c r="CX132" s="10">
        <v>440049</v>
      </c>
      <c r="CY132" s="10">
        <v>154258</v>
      </c>
      <c r="CZ132" s="10">
        <v>0</v>
      </c>
      <c r="DA132" s="10">
        <v>0</v>
      </c>
      <c r="DB132" s="10">
        <v>97402</v>
      </c>
      <c r="DC132" s="10">
        <v>0</v>
      </c>
      <c r="DD132" s="10">
        <v>0</v>
      </c>
      <c r="DE132" s="9">
        <v>1425248</v>
      </c>
      <c r="DF132" s="8">
        <v>712267</v>
      </c>
      <c r="DG132" s="10">
        <v>34338</v>
      </c>
      <c r="DH132" s="10">
        <v>402696</v>
      </c>
      <c r="DI132" s="10">
        <v>68004</v>
      </c>
      <c r="DJ132" s="10">
        <v>0</v>
      </c>
      <c r="DK132" s="10">
        <v>0</v>
      </c>
      <c r="DL132" s="10">
        <v>118565</v>
      </c>
      <c r="DM132" s="10">
        <v>2700</v>
      </c>
      <c r="DN132" s="10">
        <v>0</v>
      </c>
      <c r="DO132" s="9">
        <v>1338570</v>
      </c>
      <c r="DP132" s="8">
        <v>717264</v>
      </c>
      <c r="DQ132" s="10">
        <v>11748</v>
      </c>
      <c r="DR132" s="10">
        <v>402550</v>
      </c>
      <c r="DS132" s="10">
        <v>95014</v>
      </c>
      <c r="DT132" s="10">
        <v>0</v>
      </c>
      <c r="DU132" s="10">
        <v>0</v>
      </c>
      <c r="DV132" s="10">
        <v>120594</v>
      </c>
      <c r="DW132" s="10">
        <v>596</v>
      </c>
      <c r="DX132" s="10">
        <v>0</v>
      </c>
      <c r="DY132" s="9">
        <v>1347766</v>
      </c>
      <c r="DZ132" s="8">
        <v>233568</v>
      </c>
      <c r="EA132" s="10">
        <v>18177</v>
      </c>
      <c r="EB132" s="10">
        <v>883138</v>
      </c>
      <c r="EC132" s="10">
        <v>52883</v>
      </c>
      <c r="ED132" s="10">
        <v>0</v>
      </c>
      <c r="EE132" s="10">
        <v>0</v>
      </c>
      <c r="EF132" s="10">
        <v>94895</v>
      </c>
      <c r="EG132" s="10">
        <v>0</v>
      </c>
      <c r="EH132" s="10">
        <v>0</v>
      </c>
      <c r="EI132" s="9">
        <v>1282661</v>
      </c>
      <c r="EJ132" s="8">
        <v>207725.95</v>
      </c>
      <c r="EK132" s="10">
        <v>1117941.6299999999</v>
      </c>
      <c r="EL132" s="10">
        <v>0</v>
      </c>
      <c r="EM132" s="9">
        <v>1325667.5799999998</v>
      </c>
      <c r="EN132" s="8">
        <v>225900</v>
      </c>
      <c r="EO132" s="10">
        <v>1362689.97</v>
      </c>
      <c r="EP132" s="10">
        <v>0</v>
      </c>
      <c r="EQ132" s="9">
        <v>1588589.97</v>
      </c>
      <c r="ER132" s="8">
        <v>300898.17</v>
      </c>
      <c r="ES132" s="10">
        <v>632638.05000000005</v>
      </c>
      <c r="ET132" s="10">
        <v>0</v>
      </c>
      <c r="EU132" s="9">
        <v>933536.22</v>
      </c>
      <c r="EV132" s="8">
        <v>45796</v>
      </c>
      <c r="EW132" s="10">
        <v>2317445</v>
      </c>
      <c r="EX132" s="10">
        <v>0</v>
      </c>
      <c r="EY132" s="9">
        <v>2363241</v>
      </c>
      <c r="EZ132" s="8">
        <v>0</v>
      </c>
      <c r="FA132" s="10">
        <v>0</v>
      </c>
      <c r="FB132" s="10">
        <v>0</v>
      </c>
      <c r="FC132" s="9">
        <v>0</v>
      </c>
      <c r="FD132" s="8">
        <v>0</v>
      </c>
      <c r="FE132" s="10">
        <v>3447577</v>
      </c>
      <c r="FF132" s="10">
        <v>0</v>
      </c>
      <c r="FG132" s="9">
        <v>3447577</v>
      </c>
      <c r="FH132" s="8">
        <v>260000</v>
      </c>
      <c r="FI132" s="10">
        <v>4029190</v>
      </c>
      <c r="FJ132" s="10">
        <v>0</v>
      </c>
      <c r="FK132" s="9">
        <v>4289190</v>
      </c>
      <c r="FL132" s="8">
        <v>0</v>
      </c>
      <c r="FM132" s="10">
        <v>4184563</v>
      </c>
      <c r="FN132" s="10">
        <v>0</v>
      </c>
      <c r="FO132" s="9">
        <v>4184563</v>
      </c>
      <c r="FP132" s="8">
        <v>0</v>
      </c>
      <c r="FQ132" s="10">
        <v>4057757</v>
      </c>
      <c r="FR132" s="10">
        <v>0</v>
      </c>
      <c r="FS132" s="9">
        <v>4057757</v>
      </c>
      <c r="FT132" s="8">
        <v>0</v>
      </c>
      <c r="FU132" s="10">
        <v>4205838</v>
      </c>
      <c r="FV132" s="10">
        <v>0</v>
      </c>
      <c r="FW132" s="9">
        <v>4205838</v>
      </c>
      <c r="FX132" s="8">
        <v>0</v>
      </c>
      <c r="FY132" s="10">
        <v>4356878</v>
      </c>
      <c r="FZ132" s="10">
        <v>0</v>
      </c>
      <c r="GA132" s="9">
        <v>4356878</v>
      </c>
      <c r="GB132" s="8">
        <v>282075</v>
      </c>
      <c r="GC132" s="10">
        <v>107239</v>
      </c>
      <c r="GD132" s="13">
        <v>6</v>
      </c>
      <c r="GE132" s="8">
        <v>0</v>
      </c>
      <c r="GF132" s="10">
        <v>0</v>
      </c>
      <c r="GG132" s="13">
        <v>0</v>
      </c>
      <c r="GH132" s="32">
        <v>0</v>
      </c>
      <c r="GI132" s="10">
        <v>0</v>
      </c>
      <c r="GJ132" s="10">
        <v>0</v>
      </c>
      <c r="GK132" s="10">
        <v>0</v>
      </c>
      <c r="GL132" s="10">
        <v>0</v>
      </c>
      <c r="GM132" s="9">
        <v>0</v>
      </c>
      <c r="GN132" s="78">
        <v>942</v>
      </c>
      <c r="GO132" s="12">
        <v>920</v>
      </c>
      <c r="GP132" s="12">
        <v>892</v>
      </c>
      <c r="GQ132" s="12">
        <v>882</v>
      </c>
      <c r="GR132" s="12">
        <v>835</v>
      </c>
      <c r="GS132" s="64">
        <v>907</v>
      </c>
      <c r="GT132" s="12">
        <v>981</v>
      </c>
      <c r="GU132" s="12">
        <v>955</v>
      </c>
      <c r="GV132" s="12">
        <v>957</v>
      </c>
      <c r="GW132" s="12">
        <v>936</v>
      </c>
      <c r="GX132" s="5">
        <v>921</v>
      </c>
      <c r="GY132" s="15">
        <v>43333</v>
      </c>
      <c r="GZ132" s="27">
        <v>0</v>
      </c>
    </row>
    <row r="133" spans="1:208" x14ac:dyDescent="0.25">
      <c r="A133" s="4" t="s">
        <v>88</v>
      </c>
      <c r="B133" s="23" t="s">
        <v>85</v>
      </c>
      <c r="C133" s="8">
        <f t="shared" si="70"/>
        <v>352.14479060265575</v>
      </c>
      <c r="D133" s="10">
        <f t="shared" ref="D133:D164" si="72">(DY133-DW133)/GW133</f>
        <v>340.2823499620157</v>
      </c>
      <c r="E133" s="10">
        <f t="shared" ref="E133:E164" si="73">(DO133-DM133)/GV133</f>
        <v>508.52442916768968</v>
      </c>
      <c r="F133" s="10">
        <f t="shared" ref="F133:F164" si="74">(DE133-DC133)/GU133</f>
        <v>508.27764365041043</v>
      </c>
      <c r="G133" s="10">
        <f t="shared" ref="G133:G196" si="75">(CU133-CS133)/GT133</f>
        <v>378.25821596244134</v>
      </c>
      <c r="H133" s="10">
        <f t="shared" ref="H133:H196" si="76">(CK133-CI133)/GS133</f>
        <v>375.62264150943395</v>
      </c>
      <c r="I133" s="75">
        <f t="shared" ref="I133:I196" si="77">(CA133-BY133)/GR133</f>
        <v>463.78650934995545</v>
      </c>
      <c r="J133" s="75">
        <f t="shared" ref="J133:J196" si="78">(BQ133-BO133)/GQ133</f>
        <v>500.05941023417171</v>
      </c>
      <c r="K133" s="75">
        <f t="shared" si="57"/>
        <v>939.20547359418435</v>
      </c>
      <c r="L133" s="75">
        <f t="shared" si="58"/>
        <v>729.4665732586069</v>
      </c>
      <c r="M133" s="35">
        <f t="shared" si="59"/>
        <v>775.59970593640878</v>
      </c>
      <c r="N133" s="8">
        <f t="shared" si="71"/>
        <v>0</v>
      </c>
      <c r="O133" s="10">
        <f t="shared" ref="O133:O164" si="79">(FW133/GW133)</f>
        <v>0</v>
      </c>
      <c r="P133" s="10">
        <f t="shared" ref="P133:P164" si="80">(FS133/GV133)</f>
        <v>0</v>
      </c>
      <c r="Q133" s="10">
        <f t="shared" ref="Q133:Q164" si="81">(FO133/GU133)</f>
        <v>0</v>
      </c>
      <c r="R133" s="10">
        <f t="shared" ref="R133:R196" si="82">(FK133/GT133)</f>
        <v>0</v>
      </c>
      <c r="S133" s="10">
        <f t="shared" ref="S133:S196" si="83">(FG133/GS133)</f>
        <v>0</v>
      </c>
      <c r="T133" s="75">
        <f t="shared" ref="T133:T196" si="84">(FC133/GR133)</f>
        <v>0</v>
      </c>
      <c r="U133" s="75">
        <f t="shared" ref="U133:U196" si="85">(EY133/GQ133)</f>
        <v>0</v>
      </c>
      <c r="V133" s="75">
        <f t="shared" ref="V133:V196" si="86">(EU133/GP133)</f>
        <v>0</v>
      </c>
      <c r="W133" s="75">
        <f t="shared" si="60"/>
        <v>0</v>
      </c>
      <c r="X133" s="35">
        <f t="shared" si="61"/>
        <v>0</v>
      </c>
      <c r="Y133" s="39">
        <f t="shared" ref="Y133:Y196" si="87">GM133</f>
        <v>0</v>
      </c>
      <c r="Z133" s="32">
        <f t="shared" ref="Z133:Z196" si="88">GY133</f>
        <v>120500</v>
      </c>
      <c r="AA133" s="39" t="e">
        <f t="shared" ref="AA133:AA196" si="89">(GB133/GD133)</f>
        <v>#DIV/0!</v>
      </c>
      <c r="AB133" s="93">
        <f t="shared" ref="AB133:AB196" si="90">SUM(GB133,GC133,GE133,GF133)/(AW133-AU133)</f>
        <v>0.21470249683419698</v>
      </c>
      <c r="AC133" s="40">
        <f t="shared" ref="AC133:AC196" si="91">GZ133</f>
        <v>0</v>
      </c>
      <c r="AD133" s="69">
        <v>1368714</v>
      </c>
      <c r="AE133" s="73">
        <v>504878</v>
      </c>
      <c r="AF133" s="73">
        <v>1175242</v>
      </c>
      <c r="AG133" s="73">
        <v>1122154</v>
      </c>
      <c r="AH133" s="73">
        <v>0</v>
      </c>
      <c r="AI133" s="73">
        <v>0</v>
      </c>
      <c r="AJ133" s="73">
        <v>49050</v>
      </c>
      <c r="AK133" s="73">
        <v>285331</v>
      </c>
      <c r="AL133" s="73">
        <v>0</v>
      </c>
      <c r="AM133" s="71">
        <v>4505369</v>
      </c>
      <c r="AN133" s="69">
        <v>1190892</v>
      </c>
      <c r="AO133" s="73">
        <v>469889</v>
      </c>
      <c r="AP133" s="73">
        <v>934701</v>
      </c>
      <c r="AQ133" s="73">
        <v>965464</v>
      </c>
      <c r="AR133" s="73">
        <v>0</v>
      </c>
      <c r="AS133" s="73">
        <v>0</v>
      </c>
      <c r="AT133" s="73">
        <v>83469</v>
      </c>
      <c r="AU133" s="73">
        <v>189176</v>
      </c>
      <c r="AV133" s="73">
        <v>0</v>
      </c>
      <c r="AW133" s="71">
        <v>3833591</v>
      </c>
      <c r="AX133" s="69">
        <v>473488</v>
      </c>
      <c r="AY133" s="73">
        <v>379926</v>
      </c>
      <c r="AZ133" s="73">
        <v>650245</v>
      </c>
      <c r="BA133" s="73">
        <v>2631923</v>
      </c>
      <c r="BB133" s="73">
        <v>0</v>
      </c>
      <c r="BC133" s="73">
        <v>0</v>
      </c>
      <c r="BD133" s="73">
        <v>257082</v>
      </c>
      <c r="BE133" s="73">
        <v>0</v>
      </c>
      <c r="BF133" s="73">
        <v>0</v>
      </c>
      <c r="BG133" s="71">
        <v>4392664</v>
      </c>
      <c r="BH133" s="69">
        <v>863605</v>
      </c>
      <c r="BI133" s="73">
        <v>352425</v>
      </c>
      <c r="BJ133" s="73">
        <v>590856</v>
      </c>
      <c r="BK133" s="73">
        <v>459732</v>
      </c>
      <c r="BL133" s="73">
        <v>0</v>
      </c>
      <c r="BM133" s="73">
        <v>0</v>
      </c>
      <c r="BN133" s="73">
        <v>39656</v>
      </c>
      <c r="BO133" s="73">
        <v>0</v>
      </c>
      <c r="BP133" s="73">
        <v>0</v>
      </c>
      <c r="BQ133" s="71">
        <v>2306274</v>
      </c>
      <c r="BR133" s="69">
        <v>537596</v>
      </c>
      <c r="BS133" s="73">
        <v>279880</v>
      </c>
      <c r="BT133" s="73">
        <v>538891</v>
      </c>
      <c r="BU133" s="73">
        <v>690606</v>
      </c>
      <c r="BV133" s="73">
        <v>0</v>
      </c>
      <c r="BW133" s="73">
        <v>0</v>
      </c>
      <c r="BX133" s="73">
        <v>36356</v>
      </c>
      <c r="BY133" s="73">
        <v>3750</v>
      </c>
      <c r="BZ133" s="73">
        <v>0</v>
      </c>
      <c r="CA133" s="71">
        <v>2087079</v>
      </c>
      <c r="CB133" s="8">
        <v>521769</v>
      </c>
      <c r="CC133" s="10">
        <v>24509</v>
      </c>
      <c r="CD133" s="10">
        <v>570354</v>
      </c>
      <c r="CE133" s="10">
        <v>476936</v>
      </c>
      <c r="CF133" s="10">
        <v>0</v>
      </c>
      <c r="CG133" s="10">
        <v>0</v>
      </c>
      <c r="CH133" s="10">
        <v>38888</v>
      </c>
      <c r="CI133" s="10">
        <v>252564</v>
      </c>
      <c r="CJ133" s="10">
        <v>0</v>
      </c>
      <c r="CK133" s="9">
        <v>1885020</v>
      </c>
      <c r="CL133" s="8">
        <v>555596</v>
      </c>
      <c r="CM133" s="10">
        <v>43250</v>
      </c>
      <c r="CN133" s="10">
        <v>520746</v>
      </c>
      <c r="CO133" s="10">
        <v>450431</v>
      </c>
      <c r="CP133" s="10">
        <v>0</v>
      </c>
      <c r="CQ133" s="10">
        <v>0</v>
      </c>
      <c r="CR133" s="10">
        <v>41357</v>
      </c>
      <c r="CS133" s="10">
        <v>200056</v>
      </c>
      <c r="CT133" s="10">
        <v>0</v>
      </c>
      <c r="CU133" s="9">
        <v>1811436</v>
      </c>
      <c r="CV133" s="8">
        <v>564795</v>
      </c>
      <c r="CW133" s="10">
        <v>12498</v>
      </c>
      <c r="CX133" s="10">
        <v>483170</v>
      </c>
      <c r="CY133" s="10">
        <v>964091</v>
      </c>
      <c r="CZ133" s="10">
        <v>0</v>
      </c>
      <c r="DA133" s="10">
        <v>0</v>
      </c>
      <c r="DB133" s="10">
        <v>80732</v>
      </c>
      <c r="DC133" s="10">
        <v>589438</v>
      </c>
      <c r="DD133" s="10">
        <v>0</v>
      </c>
      <c r="DE133" s="9">
        <v>2694724</v>
      </c>
      <c r="DF133" s="8">
        <v>457601</v>
      </c>
      <c r="DG133" s="10">
        <v>11327</v>
      </c>
      <c r="DH133" s="10">
        <v>451711</v>
      </c>
      <c r="DI133" s="10">
        <v>1117766</v>
      </c>
      <c r="DJ133" s="10">
        <v>0</v>
      </c>
      <c r="DK133" s="10">
        <v>0</v>
      </c>
      <c r="DL133" s="10">
        <v>32815</v>
      </c>
      <c r="DM133" s="10">
        <v>254450</v>
      </c>
      <c r="DN133" s="10">
        <v>0</v>
      </c>
      <c r="DO133" s="9">
        <v>2325670</v>
      </c>
      <c r="DP133" s="8">
        <v>391749</v>
      </c>
      <c r="DQ133" s="10">
        <v>10881</v>
      </c>
      <c r="DR133" s="10">
        <v>448434</v>
      </c>
      <c r="DS133" s="10">
        <v>467654</v>
      </c>
      <c r="DT133" s="10">
        <v>0</v>
      </c>
      <c r="DU133" s="10">
        <v>0</v>
      </c>
      <c r="DV133" s="10">
        <v>25057</v>
      </c>
      <c r="DW133" s="10">
        <v>155329</v>
      </c>
      <c r="DX133" s="10">
        <v>0</v>
      </c>
      <c r="DY133" s="9">
        <v>1499104</v>
      </c>
      <c r="DZ133" s="8">
        <v>394805</v>
      </c>
      <c r="EA133" s="10">
        <v>11053</v>
      </c>
      <c r="EB133" s="10">
        <v>417296</v>
      </c>
      <c r="EC133" s="10">
        <v>517897</v>
      </c>
      <c r="ED133" s="10">
        <v>0</v>
      </c>
      <c r="EE133" s="10">
        <v>0</v>
      </c>
      <c r="EF133" s="10">
        <v>37948</v>
      </c>
      <c r="EG133" s="10">
        <v>0</v>
      </c>
      <c r="EH133" s="10">
        <v>0</v>
      </c>
      <c r="EI133" s="9">
        <v>1378999</v>
      </c>
      <c r="EJ133" s="8">
        <v>0</v>
      </c>
      <c r="EK133" s="10">
        <v>0</v>
      </c>
      <c r="EL133" s="10">
        <v>0</v>
      </c>
      <c r="EM133" s="9">
        <v>0</v>
      </c>
      <c r="EN133" s="8">
        <v>0</v>
      </c>
      <c r="EO133" s="10">
        <v>0</v>
      </c>
      <c r="EP133" s="10">
        <v>0</v>
      </c>
      <c r="EQ133" s="9">
        <v>0</v>
      </c>
      <c r="ER133" s="8">
        <v>0</v>
      </c>
      <c r="ES133" s="10">
        <v>0</v>
      </c>
      <c r="ET133" s="10">
        <v>0</v>
      </c>
      <c r="EU133" s="9">
        <v>0</v>
      </c>
      <c r="EV133" s="8">
        <v>0</v>
      </c>
      <c r="EW133" s="10">
        <v>0</v>
      </c>
      <c r="EX133" s="10">
        <v>0</v>
      </c>
      <c r="EY133" s="9">
        <v>0</v>
      </c>
      <c r="EZ133" s="8">
        <v>0</v>
      </c>
      <c r="FA133" s="10">
        <v>0</v>
      </c>
      <c r="FB133" s="10">
        <v>0</v>
      </c>
      <c r="FC133" s="9">
        <v>0</v>
      </c>
      <c r="FD133" s="8">
        <v>0</v>
      </c>
      <c r="FE133" s="10">
        <v>0</v>
      </c>
      <c r="FF133" s="10">
        <v>0</v>
      </c>
      <c r="FG133" s="9">
        <v>0</v>
      </c>
      <c r="FH133" s="8">
        <v>0</v>
      </c>
      <c r="FI133" s="10">
        <v>0</v>
      </c>
      <c r="FJ133" s="10">
        <v>0</v>
      </c>
      <c r="FK133" s="9">
        <v>0</v>
      </c>
      <c r="FL133" s="8">
        <v>0</v>
      </c>
      <c r="FM133" s="10">
        <v>0</v>
      </c>
      <c r="FN133" s="10">
        <v>0</v>
      </c>
      <c r="FO133" s="9">
        <v>0</v>
      </c>
      <c r="FP133" s="8">
        <v>0</v>
      </c>
      <c r="FQ133" s="10">
        <v>0</v>
      </c>
      <c r="FR133" s="10">
        <v>0</v>
      </c>
      <c r="FS133" s="9">
        <v>0</v>
      </c>
      <c r="FT133" s="8">
        <v>0</v>
      </c>
      <c r="FU133" s="10">
        <v>0</v>
      </c>
      <c r="FV133" s="10">
        <v>0</v>
      </c>
      <c r="FW133" s="9">
        <v>0</v>
      </c>
      <c r="FX133" s="8">
        <v>0</v>
      </c>
      <c r="FY133" s="10">
        <v>0</v>
      </c>
      <c r="FZ133" s="10">
        <v>0</v>
      </c>
      <c r="GA133" s="9">
        <v>0</v>
      </c>
      <c r="GB133" s="8">
        <v>567100</v>
      </c>
      <c r="GC133" s="10">
        <v>215365</v>
      </c>
      <c r="GD133" s="13">
        <v>0</v>
      </c>
      <c r="GE133" s="8">
        <v>0</v>
      </c>
      <c r="GF133" s="10">
        <v>0</v>
      </c>
      <c r="GG133" s="13">
        <v>0</v>
      </c>
      <c r="GH133" s="32">
        <v>0</v>
      </c>
      <c r="GI133" s="10">
        <v>0</v>
      </c>
      <c r="GJ133" s="10">
        <v>0</v>
      </c>
      <c r="GK133" s="10">
        <v>0</v>
      </c>
      <c r="GL133" s="10">
        <v>0</v>
      </c>
      <c r="GM133" s="9">
        <v>0</v>
      </c>
      <c r="GN133" s="78">
        <v>5441</v>
      </c>
      <c r="GO133" s="12">
        <v>4996</v>
      </c>
      <c r="GP133" s="12">
        <v>4677</v>
      </c>
      <c r="GQ133" s="12">
        <v>4612</v>
      </c>
      <c r="GR133" s="12">
        <v>4492</v>
      </c>
      <c r="GS133" s="64">
        <v>4346</v>
      </c>
      <c r="GT133" s="12">
        <v>4260</v>
      </c>
      <c r="GU133" s="12">
        <v>4142</v>
      </c>
      <c r="GV133" s="12">
        <v>4073</v>
      </c>
      <c r="GW133" s="12">
        <v>3949</v>
      </c>
      <c r="GX133" s="5">
        <v>3916</v>
      </c>
      <c r="GY133" s="15">
        <v>120500</v>
      </c>
      <c r="GZ133" s="27">
        <v>0</v>
      </c>
    </row>
    <row r="134" spans="1:208" x14ac:dyDescent="0.25">
      <c r="A134" s="4" t="s">
        <v>141</v>
      </c>
      <c r="B134" s="23" t="s">
        <v>142</v>
      </c>
      <c r="C134" s="8">
        <f t="shared" si="70"/>
        <v>2956.363584637269</v>
      </c>
      <c r="D134" s="10">
        <f t="shared" si="72"/>
        <v>3286.3803776799659</v>
      </c>
      <c r="E134" s="10">
        <f t="shared" si="73"/>
        <v>3311.1433926897844</v>
      </c>
      <c r="F134" s="10">
        <f t="shared" si="74"/>
        <v>3204.61812212738</v>
      </c>
      <c r="G134" s="10">
        <f t="shared" si="75"/>
        <v>3304.0262383207473</v>
      </c>
      <c r="H134" s="10">
        <f t="shared" si="76"/>
        <v>3413.8224716235172</v>
      </c>
      <c r="I134" s="75">
        <f t="shared" si="77"/>
        <v>3402.7293270424634</v>
      </c>
      <c r="J134" s="75">
        <f t="shared" si="78"/>
        <v>3235.7213575660207</v>
      </c>
      <c r="K134" s="75">
        <f t="shared" si="57"/>
        <v>3588.0366425640022</v>
      </c>
      <c r="L134" s="75">
        <f t="shared" si="58"/>
        <v>5190.1578389830511</v>
      </c>
      <c r="M134" s="35">
        <f t="shared" si="59"/>
        <v>5730.5680623174294</v>
      </c>
      <c r="N134" s="8">
        <f t="shared" si="71"/>
        <v>585.16927453769563</v>
      </c>
      <c r="O134" s="10">
        <f t="shared" si="79"/>
        <v>469.58029248899618</v>
      </c>
      <c r="P134" s="10">
        <f t="shared" si="80"/>
        <v>596.19962511715084</v>
      </c>
      <c r="Q134" s="10">
        <f t="shared" si="81"/>
        <v>494.46605384110308</v>
      </c>
      <c r="R134" s="10">
        <f t="shared" si="82"/>
        <v>586.79098937667993</v>
      </c>
      <c r="S134" s="10">
        <f t="shared" si="83"/>
        <v>1169.3945925264634</v>
      </c>
      <c r="T134" s="75">
        <f t="shared" si="84"/>
        <v>1566.1674944127142</v>
      </c>
      <c r="U134" s="75">
        <f t="shared" si="85"/>
        <v>1499.6342002209058</v>
      </c>
      <c r="V134" s="75">
        <f t="shared" si="86"/>
        <v>2674.4202657807309</v>
      </c>
      <c r="W134" s="75">
        <f t="shared" si="60"/>
        <v>2698.4821841294297</v>
      </c>
      <c r="X134" s="35">
        <f t="shared" si="61"/>
        <v>3053.0345666991238</v>
      </c>
      <c r="Y134" s="39">
        <f t="shared" si="87"/>
        <v>0</v>
      </c>
      <c r="Z134" s="32">
        <f t="shared" si="88"/>
        <v>66907</v>
      </c>
      <c r="AA134" s="39">
        <f t="shared" si="89"/>
        <v>65288.444040036396</v>
      </c>
      <c r="AB134" s="93">
        <f t="shared" si="90"/>
        <v>0.2349240041659833</v>
      </c>
      <c r="AC134" s="40">
        <f t="shared" si="91"/>
        <v>2</v>
      </c>
      <c r="AD134" s="69">
        <v>3195068</v>
      </c>
      <c r="AE134" s="73">
        <v>5579169</v>
      </c>
      <c r="AF134" s="73">
        <v>44879476</v>
      </c>
      <c r="AG134" s="73">
        <v>2193221</v>
      </c>
      <c r="AH134" s="73">
        <v>45758</v>
      </c>
      <c r="AI134" s="73">
        <v>0</v>
      </c>
      <c r="AJ134" s="73">
        <v>2960242</v>
      </c>
      <c r="AK134" s="73">
        <v>5664283</v>
      </c>
      <c r="AL134" s="73">
        <v>0</v>
      </c>
      <c r="AM134" s="71">
        <v>64517217</v>
      </c>
      <c r="AN134" s="69">
        <v>3016459</v>
      </c>
      <c r="AO134" s="73">
        <v>5275554</v>
      </c>
      <c r="AP134" s="73">
        <v>37573010</v>
      </c>
      <c r="AQ134" s="73">
        <v>4684207</v>
      </c>
      <c r="AR134" s="73">
        <v>593145</v>
      </c>
      <c r="AS134" s="73">
        <v>0</v>
      </c>
      <c r="AT134" s="73">
        <v>2752224</v>
      </c>
      <c r="AU134" s="73">
        <v>3199037</v>
      </c>
      <c r="AV134" s="73">
        <v>0</v>
      </c>
      <c r="AW134" s="71">
        <v>57093636</v>
      </c>
      <c r="AX134" s="69">
        <v>3615825</v>
      </c>
      <c r="AY134" s="73">
        <v>5195740</v>
      </c>
      <c r="AZ134" s="73">
        <v>23161293</v>
      </c>
      <c r="BA134" s="73">
        <v>2474198</v>
      </c>
      <c r="BB134" s="73">
        <v>0</v>
      </c>
      <c r="BC134" s="73">
        <v>0</v>
      </c>
      <c r="BD134" s="73">
        <v>2272911</v>
      </c>
      <c r="BE134" s="73">
        <v>2119027</v>
      </c>
      <c r="BF134" s="73">
        <v>0</v>
      </c>
      <c r="BG134" s="71">
        <v>38838994</v>
      </c>
      <c r="BH134" s="69">
        <v>3476594</v>
      </c>
      <c r="BI134" s="73">
        <v>3969073</v>
      </c>
      <c r="BJ134" s="73">
        <v>22046005</v>
      </c>
      <c r="BK134" s="73">
        <v>1661125</v>
      </c>
      <c r="BL134" s="73">
        <v>0</v>
      </c>
      <c r="BM134" s="73">
        <v>0</v>
      </c>
      <c r="BN134" s="73">
        <v>1071752</v>
      </c>
      <c r="BO134" s="73">
        <v>1345797</v>
      </c>
      <c r="BP134" s="73">
        <v>0</v>
      </c>
      <c r="BQ134" s="71">
        <v>33570346</v>
      </c>
      <c r="BR134" s="69">
        <v>2895473</v>
      </c>
      <c r="BS134" s="73">
        <v>3839654</v>
      </c>
      <c r="BT134" s="73">
        <v>17485514</v>
      </c>
      <c r="BU134" s="73">
        <v>1143006</v>
      </c>
      <c r="BV134" s="73">
        <v>0</v>
      </c>
      <c r="BW134" s="73">
        <v>0</v>
      </c>
      <c r="BX134" s="73">
        <v>2041935</v>
      </c>
      <c r="BY134" s="73">
        <v>1276501</v>
      </c>
      <c r="BZ134" s="73">
        <v>0</v>
      </c>
      <c r="CA134" s="71">
        <v>28682083</v>
      </c>
      <c r="CB134" s="8">
        <v>2531873</v>
      </c>
      <c r="CC134" s="10">
        <v>4004488</v>
      </c>
      <c r="CD134" s="10">
        <v>16731775</v>
      </c>
      <c r="CE134" s="10">
        <v>2083839</v>
      </c>
      <c r="CF134" s="10">
        <v>0</v>
      </c>
      <c r="CG134" s="10">
        <v>0</v>
      </c>
      <c r="CH134" s="10">
        <v>1415807</v>
      </c>
      <c r="CI134" s="10">
        <v>2587732</v>
      </c>
      <c r="CJ134" s="10">
        <v>0</v>
      </c>
      <c r="CK134" s="9">
        <v>29355514</v>
      </c>
      <c r="CL134" s="8">
        <v>2562657</v>
      </c>
      <c r="CM134" s="10">
        <v>3592798</v>
      </c>
      <c r="CN134" s="10">
        <v>17085806</v>
      </c>
      <c r="CO134" s="10">
        <v>1746103</v>
      </c>
      <c r="CP134" s="10">
        <v>0</v>
      </c>
      <c r="CQ134" s="10">
        <v>0</v>
      </c>
      <c r="CR134" s="10">
        <v>826993</v>
      </c>
      <c r="CS134" s="10">
        <v>1297996</v>
      </c>
      <c r="CT134" s="10">
        <v>0</v>
      </c>
      <c r="CU134" s="9">
        <v>27112353</v>
      </c>
      <c r="CV134" s="8">
        <v>2449209</v>
      </c>
      <c r="CW134" s="10">
        <v>3253183</v>
      </c>
      <c r="CX134" s="10">
        <v>16468580</v>
      </c>
      <c r="CY134" s="10">
        <v>1588885</v>
      </c>
      <c r="CZ134" s="10">
        <v>0</v>
      </c>
      <c r="DA134" s="10">
        <v>0</v>
      </c>
      <c r="DB134" s="10">
        <v>643310</v>
      </c>
      <c r="DC134" s="10">
        <v>1434349</v>
      </c>
      <c r="DD134" s="10">
        <v>0</v>
      </c>
      <c r="DE134" s="9">
        <v>25837516</v>
      </c>
      <c r="DF134" s="8">
        <v>2091206</v>
      </c>
      <c r="DG134" s="10">
        <v>3477362</v>
      </c>
      <c r="DH134" s="10">
        <v>15496733</v>
      </c>
      <c r="DI134" s="10">
        <v>1198647</v>
      </c>
      <c r="DJ134" s="10">
        <v>0</v>
      </c>
      <c r="DK134" s="10">
        <v>0</v>
      </c>
      <c r="DL134" s="10">
        <v>2466982</v>
      </c>
      <c r="DM134" s="10">
        <v>3622349</v>
      </c>
      <c r="DN134" s="10">
        <v>0</v>
      </c>
      <c r="DO134" s="9">
        <v>28353279</v>
      </c>
      <c r="DP134" s="8">
        <v>3741544</v>
      </c>
      <c r="DQ134" s="10">
        <v>2603354</v>
      </c>
      <c r="DR134" s="10">
        <v>14582322</v>
      </c>
      <c r="DS134" s="10">
        <v>963905</v>
      </c>
      <c r="DT134" s="10">
        <v>0</v>
      </c>
      <c r="DU134" s="10">
        <v>0</v>
      </c>
      <c r="DV134" s="10">
        <v>1254852</v>
      </c>
      <c r="DW134" s="10">
        <v>2340812</v>
      </c>
      <c r="DX134" s="10">
        <v>0</v>
      </c>
      <c r="DY134" s="9">
        <v>25486789</v>
      </c>
      <c r="DZ134" s="8">
        <v>2603137</v>
      </c>
      <c r="EA134" s="10">
        <v>2800079</v>
      </c>
      <c r="EB134" s="10">
        <v>14259831</v>
      </c>
      <c r="EC134" s="10">
        <v>846678</v>
      </c>
      <c r="ED134" s="10">
        <v>0</v>
      </c>
      <c r="EE134" s="10">
        <v>0</v>
      </c>
      <c r="EF134" s="10">
        <v>273511</v>
      </c>
      <c r="EG134" s="10">
        <v>3776892</v>
      </c>
      <c r="EH134" s="10">
        <v>0</v>
      </c>
      <c r="EI134" s="9">
        <v>24560128</v>
      </c>
      <c r="EJ134" s="8">
        <v>837000</v>
      </c>
      <c r="EK134" s="10">
        <v>30517665</v>
      </c>
      <c r="EL134" s="10">
        <v>0</v>
      </c>
      <c r="EM134" s="9">
        <v>31354665</v>
      </c>
      <c r="EN134" s="8">
        <v>1058000</v>
      </c>
      <c r="EO134" s="10">
        <v>26963039</v>
      </c>
      <c r="EP134" s="10">
        <v>0</v>
      </c>
      <c r="EQ134" s="9">
        <v>28021039</v>
      </c>
      <c r="ER134" s="8">
        <v>1276000</v>
      </c>
      <c r="ES134" s="10">
        <v>26094017</v>
      </c>
      <c r="ET134" s="10">
        <v>0</v>
      </c>
      <c r="EU134" s="9">
        <v>27370017</v>
      </c>
      <c r="EV134" s="8">
        <v>1489000</v>
      </c>
      <c r="EW134" s="10">
        <v>13445857</v>
      </c>
      <c r="EX134" s="10">
        <v>0</v>
      </c>
      <c r="EY134" s="9">
        <v>14934857</v>
      </c>
      <c r="EZ134" s="8">
        <v>1699000</v>
      </c>
      <c r="FA134" s="10">
        <v>10914913</v>
      </c>
      <c r="FB134" s="10">
        <v>0</v>
      </c>
      <c r="FC134" s="9">
        <v>12613913</v>
      </c>
      <c r="FD134" s="8">
        <v>1905000</v>
      </c>
      <c r="FE134" s="10">
        <v>7264223</v>
      </c>
      <c r="FF134" s="10">
        <v>0</v>
      </c>
      <c r="FG134" s="9">
        <v>9169223</v>
      </c>
      <c r="FH134" s="8">
        <v>2107000</v>
      </c>
      <c r="FI134" s="10">
        <v>2477598</v>
      </c>
      <c r="FJ134" s="10">
        <v>0</v>
      </c>
      <c r="FK134" s="9">
        <v>4584598</v>
      </c>
      <c r="FL134" s="8">
        <v>2306000</v>
      </c>
      <c r="FM134" s="10">
        <v>1459359</v>
      </c>
      <c r="FN134" s="10">
        <v>0</v>
      </c>
      <c r="FO134" s="9">
        <v>3765359</v>
      </c>
      <c r="FP134" s="8">
        <v>2500000</v>
      </c>
      <c r="FQ134" s="10">
        <v>1953015</v>
      </c>
      <c r="FR134" s="10">
        <v>0</v>
      </c>
      <c r="FS134" s="9">
        <v>4453015</v>
      </c>
      <c r="FT134" s="8">
        <v>1631562</v>
      </c>
      <c r="FU134" s="10">
        <v>1675692</v>
      </c>
      <c r="FV134" s="10">
        <v>0</v>
      </c>
      <c r="FW134" s="9">
        <v>3307254</v>
      </c>
      <c r="FX134" s="8">
        <v>2025916</v>
      </c>
      <c r="FY134" s="10">
        <v>2087824</v>
      </c>
      <c r="FZ134" s="10">
        <v>0</v>
      </c>
      <c r="GA134" s="9">
        <v>4113740</v>
      </c>
      <c r="GB134" s="8">
        <v>8610240</v>
      </c>
      <c r="GC134" s="10">
        <v>4050895</v>
      </c>
      <c r="GD134" s="13">
        <v>131.88</v>
      </c>
      <c r="GE134" s="8">
        <v>0</v>
      </c>
      <c r="GF134" s="10">
        <v>0</v>
      </c>
      <c r="GG134" s="13">
        <v>0</v>
      </c>
      <c r="GH134" s="32">
        <v>0</v>
      </c>
      <c r="GI134" s="10">
        <v>0</v>
      </c>
      <c r="GJ134" s="10">
        <v>0</v>
      </c>
      <c r="GK134" s="10">
        <v>0</v>
      </c>
      <c r="GL134" s="10">
        <v>0</v>
      </c>
      <c r="GM134" s="9">
        <v>0</v>
      </c>
      <c r="GN134" s="78">
        <v>10270</v>
      </c>
      <c r="GO134" s="12">
        <v>10384</v>
      </c>
      <c r="GP134" s="12">
        <v>10234</v>
      </c>
      <c r="GQ134" s="12">
        <v>9959</v>
      </c>
      <c r="GR134" s="12">
        <v>8054</v>
      </c>
      <c r="GS134" s="64">
        <v>7841</v>
      </c>
      <c r="GT134" s="12">
        <v>7813</v>
      </c>
      <c r="GU134" s="12">
        <v>7615</v>
      </c>
      <c r="GV134" s="12">
        <v>7469</v>
      </c>
      <c r="GW134" s="12">
        <v>7043</v>
      </c>
      <c r="GX134" s="5">
        <v>7030</v>
      </c>
      <c r="GY134" s="15">
        <v>66907</v>
      </c>
      <c r="GZ134" s="27">
        <v>2</v>
      </c>
    </row>
    <row r="135" spans="1:208" x14ac:dyDescent="0.25">
      <c r="A135" s="4" t="s">
        <v>381</v>
      </c>
      <c r="B135" s="23" t="s">
        <v>372</v>
      </c>
      <c r="C135" s="8">
        <f t="shared" si="70"/>
        <v>636.45436641617005</v>
      </c>
      <c r="D135" s="10">
        <f t="shared" si="72"/>
        <v>771.06740620907476</v>
      </c>
      <c r="E135" s="10">
        <f t="shared" si="73"/>
        <v>743.18747760200688</v>
      </c>
      <c r="F135" s="10">
        <f t="shared" si="74"/>
        <v>778.79474478249938</v>
      </c>
      <c r="G135" s="10">
        <f t="shared" si="75"/>
        <v>834.91237868985036</v>
      </c>
      <c r="H135" s="10">
        <f t="shared" si="76"/>
        <v>851.50877853967302</v>
      </c>
      <c r="I135" s="75">
        <f t="shared" si="77"/>
        <v>870.27077231192891</v>
      </c>
      <c r="J135" s="75">
        <f t="shared" si="78"/>
        <v>845.36122022941026</v>
      </c>
      <c r="K135" s="75">
        <f t="shared" ref="K135:K198" si="92">(BG135-BE135)/GP135</f>
        <v>971.57499386119605</v>
      </c>
      <c r="L135" s="75">
        <f t="shared" ref="L135:L198" si="93">(AW135-AU135)/GO135</f>
        <v>1585.91144779664</v>
      </c>
      <c r="M135" s="35">
        <f t="shared" ref="M135:M198" si="94">(AM135-AK135)/GN135</f>
        <v>1294.5158124078434</v>
      </c>
      <c r="N135" s="8">
        <f t="shared" si="71"/>
        <v>85.301269759004924</v>
      </c>
      <c r="O135" s="10">
        <f t="shared" si="79"/>
        <v>77.511491153737509</v>
      </c>
      <c r="P135" s="10">
        <f t="shared" si="80"/>
        <v>69.988071468796392</v>
      </c>
      <c r="Q135" s="10">
        <f t="shared" si="81"/>
        <v>61.307392506914759</v>
      </c>
      <c r="R135" s="10">
        <f t="shared" si="82"/>
        <v>53.835953295592397</v>
      </c>
      <c r="S135" s="10">
        <f t="shared" si="83"/>
        <v>45.453017858488437</v>
      </c>
      <c r="T135" s="75">
        <f t="shared" si="84"/>
        <v>36.95088246338716</v>
      </c>
      <c r="U135" s="75">
        <f t="shared" si="85"/>
        <v>25.338340479023099</v>
      </c>
      <c r="V135" s="75">
        <f t="shared" si="86"/>
        <v>17.131726008438065</v>
      </c>
      <c r="W135" s="75">
        <f t="shared" ref="W135:W198" si="95">(EQ135/GO135)</f>
        <v>12.782425894977569</v>
      </c>
      <c r="X135" s="35">
        <f t="shared" ref="X135:X198" si="96">(EM135/GN135)</f>
        <v>0</v>
      </c>
      <c r="Y135" s="39">
        <f t="shared" si="87"/>
        <v>0</v>
      </c>
      <c r="Z135" s="32">
        <f t="shared" si="88"/>
        <v>62917</v>
      </c>
      <c r="AA135" s="39">
        <f t="shared" si="89"/>
        <v>90099.032786885247</v>
      </c>
      <c r="AB135" s="93">
        <f t="shared" si="90"/>
        <v>0.33915071702715227</v>
      </c>
      <c r="AC135" s="40">
        <f t="shared" si="91"/>
        <v>0</v>
      </c>
      <c r="AD135" s="69">
        <v>12826757</v>
      </c>
      <c r="AE135" s="73">
        <v>32625337</v>
      </c>
      <c r="AF135" s="73">
        <v>6402474</v>
      </c>
      <c r="AG135" s="73">
        <v>2294987</v>
      </c>
      <c r="AH135" s="73">
        <v>0</v>
      </c>
      <c r="AI135" s="73">
        <v>0</v>
      </c>
      <c r="AJ135" s="73">
        <v>4671949</v>
      </c>
      <c r="AK135" s="73">
        <v>0</v>
      </c>
      <c r="AL135" s="73">
        <v>0</v>
      </c>
      <c r="AM135" s="71">
        <v>58821504</v>
      </c>
      <c r="AN135" s="69">
        <v>15231836</v>
      </c>
      <c r="AO135" s="73">
        <v>26619915</v>
      </c>
      <c r="AP135" s="73">
        <v>8527303</v>
      </c>
      <c r="AQ135" s="73">
        <v>5511397</v>
      </c>
      <c r="AR135" s="73">
        <v>0</v>
      </c>
      <c r="AS135" s="73">
        <v>0</v>
      </c>
      <c r="AT135" s="73">
        <v>16230458</v>
      </c>
      <c r="AU135" s="73">
        <v>0</v>
      </c>
      <c r="AV135" s="73">
        <v>0</v>
      </c>
      <c r="AW135" s="71">
        <v>72120909</v>
      </c>
      <c r="AX135" s="69">
        <v>7963388</v>
      </c>
      <c r="AY135" s="73">
        <v>25248814</v>
      </c>
      <c r="AZ135" s="73">
        <v>3225920</v>
      </c>
      <c r="BA135" s="73">
        <v>2304719</v>
      </c>
      <c r="BB135" s="73">
        <v>0</v>
      </c>
      <c r="BC135" s="73">
        <v>0</v>
      </c>
      <c r="BD135" s="73">
        <v>4780804</v>
      </c>
      <c r="BE135" s="73">
        <v>14306500</v>
      </c>
      <c r="BF135" s="73">
        <v>0</v>
      </c>
      <c r="BG135" s="71">
        <v>57830145</v>
      </c>
      <c r="BH135" s="69">
        <v>6717754</v>
      </c>
      <c r="BI135" s="73">
        <v>22030834</v>
      </c>
      <c r="BJ135" s="73">
        <v>3167712</v>
      </c>
      <c r="BK135" s="73">
        <v>2467572</v>
      </c>
      <c r="BL135" s="73">
        <v>0</v>
      </c>
      <c r="BM135" s="73">
        <v>0</v>
      </c>
      <c r="BN135" s="73">
        <v>3276125</v>
      </c>
      <c r="BO135" s="73">
        <v>10888553</v>
      </c>
      <c r="BP135" s="73">
        <v>0</v>
      </c>
      <c r="BQ135" s="71">
        <v>48548550</v>
      </c>
      <c r="BR135" s="69">
        <v>6175743</v>
      </c>
      <c r="BS135" s="73">
        <v>20667380</v>
      </c>
      <c r="BT135" s="73">
        <v>2575014</v>
      </c>
      <c r="BU135" s="73">
        <v>2731346</v>
      </c>
      <c r="BV135" s="73">
        <v>0</v>
      </c>
      <c r="BW135" s="73">
        <v>0</v>
      </c>
      <c r="BX135" s="73">
        <v>2613483</v>
      </c>
      <c r="BY135" s="73">
        <v>615000</v>
      </c>
      <c r="BZ135" s="73">
        <v>0</v>
      </c>
      <c r="CA135" s="71">
        <v>35377966</v>
      </c>
      <c r="CB135" s="8">
        <v>6337822</v>
      </c>
      <c r="CC135" s="10">
        <v>19738414</v>
      </c>
      <c r="CD135" s="10">
        <v>2433804</v>
      </c>
      <c r="CE135" s="10">
        <v>2623613</v>
      </c>
      <c r="CF135" s="10">
        <v>0</v>
      </c>
      <c r="CG135" s="10">
        <v>0</v>
      </c>
      <c r="CH135" s="10">
        <v>2767466</v>
      </c>
      <c r="CI135" s="10">
        <v>710000</v>
      </c>
      <c r="CJ135" s="10">
        <v>0</v>
      </c>
      <c r="CK135" s="9">
        <v>34611119</v>
      </c>
      <c r="CL135" s="8">
        <v>4558034</v>
      </c>
      <c r="CM135" s="10">
        <v>19904893</v>
      </c>
      <c r="CN135" s="10">
        <v>3405413</v>
      </c>
      <c r="CO135" s="10">
        <v>2333396</v>
      </c>
      <c r="CP135" s="10">
        <v>0</v>
      </c>
      <c r="CQ135" s="10">
        <v>0</v>
      </c>
      <c r="CR135" s="10">
        <v>2834077</v>
      </c>
      <c r="CS135" s="10">
        <v>965000</v>
      </c>
      <c r="CT135" s="10">
        <v>0</v>
      </c>
      <c r="CU135" s="9">
        <v>34000813</v>
      </c>
      <c r="CV135" s="8">
        <v>4453429</v>
      </c>
      <c r="CW135" s="10">
        <v>18841661</v>
      </c>
      <c r="CX135" s="10">
        <v>2414795</v>
      </c>
      <c r="CY135" s="10">
        <v>2188120</v>
      </c>
      <c r="CZ135" s="10">
        <v>0</v>
      </c>
      <c r="DA135" s="10">
        <v>0</v>
      </c>
      <c r="DB135" s="10">
        <v>3074662</v>
      </c>
      <c r="DC135" s="10">
        <v>610000</v>
      </c>
      <c r="DD135" s="10">
        <v>0</v>
      </c>
      <c r="DE135" s="9">
        <v>31582667</v>
      </c>
      <c r="DF135" s="8">
        <v>4115876</v>
      </c>
      <c r="DG135" s="10">
        <v>17504933</v>
      </c>
      <c r="DH135" s="10">
        <v>2599567</v>
      </c>
      <c r="DI135" s="10">
        <v>1987321</v>
      </c>
      <c r="DJ135" s="10">
        <v>0</v>
      </c>
      <c r="DK135" s="10">
        <v>0</v>
      </c>
      <c r="DL135" s="10">
        <v>2825665</v>
      </c>
      <c r="DM135" s="10">
        <v>1430000</v>
      </c>
      <c r="DN135" s="10">
        <v>0</v>
      </c>
      <c r="DO135" s="9">
        <v>30463362</v>
      </c>
      <c r="DP135" s="8">
        <v>4627255</v>
      </c>
      <c r="DQ135" s="10">
        <v>15910080</v>
      </c>
      <c r="DR135" s="10">
        <v>2682242</v>
      </c>
      <c r="DS135" s="10">
        <v>1668680</v>
      </c>
      <c r="DT135" s="10">
        <v>0</v>
      </c>
      <c r="DU135" s="10">
        <v>0</v>
      </c>
      <c r="DV135" s="10">
        <v>5139421</v>
      </c>
      <c r="DW135" s="10">
        <v>5293381</v>
      </c>
      <c r="DX135" s="10">
        <v>0</v>
      </c>
      <c r="DY135" s="9">
        <v>35321059</v>
      </c>
      <c r="DZ135" s="8">
        <v>4212814</v>
      </c>
      <c r="EA135" s="10">
        <v>13572625</v>
      </c>
      <c r="EB135" s="10">
        <v>2950658</v>
      </c>
      <c r="EC135" s="10">
        <v>1738616</v>
      </c>
      <c r="ED135" s="10">
        <v>0</v>
      </c>
      <c r="EE135" s="10">
        <v>0</v>
      </c>
      <c r="EF135" s="10">
        <v>2086061</v>
      </c>
      <c r="EG135" s="10">
        <v>630000</v>
      </c>
      <c r="EH135" s="10">
        <v>0</v>
      </c>
      <c r="EI135" s="9">
        <v>25190774</v>
      </c>
      <c r="EJ135" s="8">
        <v>0</v>
      </c>
      <c r="EK135" s="10">
        <v>0</v>
      </c>
      <c r="EL135" s="10">
        <v>0</v>
      </c>
      <c r="EM135" s="9">
        <v>0</v>
      </c>
      <c r="EN135" s="8">
        <v>581293.6</v>
      </c>
      <c r="EO135" s="10">
        <v>0</v>
      </c>
      <c r="EP135" s="10">
        <v>0</v>
      </c>
      <c r="EQ135" s="9">
        <v>581293.6</v>
      </c>
      <c r="ER135" s="8">
        <v>767449.93</v>
      </c>
      <c r="ES135" s="10">
        <v>0</v>
      </c>
      <c r="ET135" s="10">
        <v>0</v>
      </c>
      <c r="EU135" s="9">
        <v>767449.93</v>
      </c>
      <c r="EV135" s="8">
        <v>1128797.73</v>
      </c>
      <c r="EW135" s="10">
        <v>0</v>
      </c>
      <c r="EX135" s="10">
        <v>0</v>
      </c>
      <c r="EY135" s="9">
        <v>1128797.73</v>
      </c>
      <c r="EZ135" s="8">
        <v>1476003</v>
      </c>
      <c r="FA135" s="10">
        <v>0</v>
      </c>
      <c r="FB135" s="10">
        <v>0</v>
      </c>
      <c r="FC135" s="9">
        <v>1476003</v>
      </c>
      <c r="FD135" s="8">
        <v>1809621</v>
      </c>
      <c r="FE135" s="10">
        <v>0</v>
      </c>
      <c r="FF135" s="10">
        <v>0</v>
      </c>
      <c r="FG135" s="9">
        <v>1809621</v>
      </c>
      <c r="FH135" s="8">
        <v>2130181</v>
      </c>
      <c r="FI135" s="10">
        <v>0</v>
      </c>
      <c r="FJ135" s="10">
        <v>0</v>
      </c>
      <c r="FK135" s="9">
        <v>2130181</v>
      </c>
      <c r="FL135" s="8">
        <v>2438195</v>
      </c>
      <c r="FM135" s="10">
        <v>0</v>
      </c>
      <c r="FN135" s="10">
        <v>0</v>
      </c>
      <c r="FO135" s="9">
        <v>2438195</v>
      </c>
      <c r="FP135" s="8">
        <v>2734154</v>
      </c>
      <c r="FQ135" s="10">
        <v>0</v>
      </c>
      <c r="FR135" s="10">
        <v>0</v>
      </c>
      <c r="FS135" s="9">
        <v>2734154</v>
      </c>
      <c r="FT135" s="8">
        <v>3018530</v>
      </c>
      <c r="FU135" s="10">
        <v>0</v>
      </c>
      <c r="FV135" s="10">
        <v>0</v>
      </c>
      <c r="FW135" s="9">
        <v>3018530</v>
      </c>
      <c r="FX135" s="8">
        <v>3291776</v>
      </c>
      <c r="FY135" s="10">
        <v>0</v>
      </c>
      <c r="FZ135" s="10">
        <v>0</v>
      </c>
      <c r="GA135" s="9">
        <v>3291776</v>
      </c>
      <c r="GB135" s="8">
        <v>16488123</v>
      </c>
      <c r="GC135" s="10">
        <v>7689499</v>
      </c>
      <c r="GD135" s="13">
        <v>183</v>
      </c>
      <c r="GE135" s="8">
        <v>282236</v>
      </c>
      <c r="GF135" s="10">
        <v>0</v>
      </c>
      <c r="GG135" s="13">
        <v>14</v>
      </c>
      <c r="GH135" s="32">
        <v>0</v>
      </c>
      <c r="GI135" s="10">
        <v>0</v>
      </c>
      <c r="GJ135" s="10">
        <v>0</v>
      </c>
      <c r="GK135" s="10">
        <v>0</v>
      </c>
      <c r="GL135" s="10">
        <v>0</v>
      </c>
      <c r="GM135" s="9">
        <v>0</v>
      </c>
      <c r="GN135" s="78">
        <v>45439</v>
      </c>
      <c r="GO135" s="12">
        <v>45476</v>
      </c>
      <c r="GP135" s="12">
        <v>44797</v>
      </c>
      <c r="GQ135" s="12">
        <v>44549</v>
      </c>
      <c r="GR135" s="12">
        <v>39945</v>
      </c>
      <c r="GS135" s="64">
        <v>39813</v>
      </c>
      <c r="GT135" s="12">
        <v>39568</v>
      </c>
      <c r="GU135" s="12">
        <v>39770</v>
      </c>
      <c r="GV135" s="12">
        <v>39066</v>
      </c>
      <c r="GW135" s="12">
        <v>38943</v>
      </c>
      <c r="GX135" s="5">
        <v>38590</v>
      </c>
      <c r="GY135" s="15">
        <v>62917</v>
      </c>
      <c r="GZ135" s="27">
        <v>0</v>
      </c>
    </row>
    <row r="136" spans="1:208" x14ac:dyDescent="0.25">
      <c r="A136" s="4" t="s">
        <v>179</v>
      </c>
      <c r="B136" s="23" t="s">
        <v>178</v>
      </c>
      <c r="C136" s="8">
        <f t="shared" si="70"/>
        <v>672.07443365695792</v>
      </c>
      <c r="D136" s="10">
        <f t="shared" si="72"/>
        <v>639.69391025641028</v>
      </c>
      <c r="E136" s="10">
        <f t="shared" si="73"/>
        <v>633.71090047393363</v>
      </c>
      <c r="F136" s="10">
        <f t="shared" si="74"/>
        <v>630.51223491027736</v>
      </c>
      <c r="G136" s="10">
        <f t="shared" si="75"/>
        <v>752.65143824027075</v>
      </c>
      <c r="H136" s="10">
        <f t="shared" si="76"/>
        <v>789.21880650994581</v>
      </c>
      <c r="I136" s="75">
        <f t="shared" si="77"/>
        <v>1700.9803600654664</v>
      </c>
      <c r="J136" s="75">
        <f t="shared" si="78"/>
        <v>1129.4416135881104</v>
      </c>
      <c r="K136" s="75">
        <f t="shared" si="92"/>
        <v>1229.6809421841542</v>
      </c>
      <c r="L136" s="75">
        <f t="shared" si="93"/>
        <v>1469.32688172043</v>
      </c>
      <c r="M136" s="35">
        <f t="shared" si="94"/>
        <v>1332.481981981982</v>
      </c>
      <c r="N136" s="8">
        <f t="shared" si="71"/>
        <v>0</v>
      </c>
      <c r="O136" s="10">
        <f t="shared" si="79"/>
        <v>0</v>
      </c>
      <c r="P136" s="10">
        <f t="shared" si="80"/>
        <v>0</v>
      </c>
      <c r="Q136" s="10">
        <f t="shared" si="81"/>
        <v>0</v>
      </c>
      <c r="R136" s="10">
        <f t="shared" si="82"/>
        <v>0</v>
      </c>
      <c r="S136" s="10">
        <f t="shared" si="83"/>
        <v>0</v>
      </c>
      <c r="T136" s="75">
        <f t="shared" si="84"/>
        <v>0</v>
      </c>
      <c r="U136" s="75">
        <f t="shared" si="85"/>
        <v>0</v>
      </c>
      <c r="V136" s="75">
        <f t="shared" si="86"/>
        <v>0</v>
      </c>
      <c r="W136" s="75">
        <f t="shared" si="95"/>
        <v>0</v>
      </c>
      <c r="X136" s="35">
        <f t="shared" si="96"/>
        <v>0</v>
      </c>
      <c r="Y136" s="39">
        <f t="shared" si="87"/>
        <v>0</v>
      </c>
      <c r="Z136" s="32">
        <f t="shared" si="88"/>
        <v>45765</v>
      </c>
      <c r="AA136" s="39">
        <f t="shared" si="89"/>
        <v>56800</v>
      </c>
      <c r="AB136" s="93">
        <f t="shared" si="90"/>
        <v>0.42532825359282356</v>
      </c>
      <c r="AC136" s="40">
        <f t="shared" si="91"/>
        <v>0</v>
      </c>
      <c r="AD136" s="69">
        <v>261487</v>
      </c>
      <c r="AE136" s="73">
        <v>78655</v>
      </c>
      <c r="AF136" s="73">
        <v>57000</v>
      </c>
      <c r="AG136" s="73">
        <v>194480</v>
      </c>
      <c r="AH136" s="73">
        <v>0</v>
      </c>
      <c r="AI136" s="73">
        <v>0</v>
      </c>
      <c r="AJ136" s="73">
        <v>0</v>
      </c>
      <c r="AK136" s="73">
        <v>0</v>
      </c>
      <c r="AL136" s="73">
        <v>0</v>
      </c>
      <c r="AM136" s="71">
        <v>591622</v>
      </c>
      <c r="AN136" s="69">
        <v>339658</v>
      </c>
      <c r="AO136" s="73">
        <v>78000</v>
      </c>
      <c r="AP136" s="73">
        <v>54250</v>
      </c>
      <c r="AQ136" s="73">
        <v>211329</v>
      </c>
      <c r="AR136" s="73">
        <v>0</v>
      </c>
      <c r="AS136" s="73">
        <v>0</v>
      </c>
      <c r="AT136" s="73">
        <v>0</v>
      </c>
      <c r="AU136" s="73">
        <v>25000</v>
      </c>
      <c r="AV136" s="73">
        <v>0</v>
      </c>
      <c r="AW136" s="71">
        <v>708237</v>
      </c>
      <c r="AX136" s="69">
        <v>258679</v>
      </c>
      <c r="AY136" s="73">
        <v>25971</v>
      </c>
      <c r="AZ136" s="73">
        <v>219531</v>
      </c>
      <c r="BA136" s="73">
        <v>69771</v>
      </c>
      <c r="BB136" s="73">
        <v>0</v>
      </c>
      <c r="BC136" s="73">
        <v>0</v>
      </c>
      <c r="BD136" s="73">
        <v>309</v>
      </c>
      <c r="BE136" s="73">
        <v>0</v>
      </c>
      <c r="BF136" s="73">
        <v>0</v>
      </c>
      <c r="BG136" s="71">
        <v>574261</v>
      </c>
      <c r="BH136" s="69">
        <v>233833</v>
      </c>
      <c r="BI136" s="73">
        <v>33755</v>
      </c>
      <c r="BJ136" s="73">
        <v>205909</v>
      </c>
      <c r="BK136" s="73">
        <v>58412</v>
      </c>
      <c r="BL136" s="73">
        <v>0</v>
      </c>
      <c r="BM136" s="73">
        <v>0</v>
      </c>
      <c r="BN136" s="73">
        <v>58</v>
      </c>
      <c r="BO136" s="73">
        <v>0</v>
      </c>
      <c r="BP136" s="73">
        <v>0</v>
      </c>
      <c r="BQ136" s="71">
        <v>531967</v>
      </c>
      <c r="BR136" s="69">
        <v>201884</v>
      </c>
      <c r="BS136" s="73">
        <v>20573</v>
      </c>
      <c r="BT136" s="73">
        <v>179698</v>
      </c>
      <c r="BU136" s="73">
        <v>637131</v>
      </c>
      <c r="BV136" s="73">
        <v>0</v>
      </c>
      <c r="BW136" s="73">
        <v>0</v>
      </c>
      <c r="BX136" s="73">
        <v>13</v>
      </c>
      <c r="BY136" s="73">
        <v>1160</v>
      </c>
      <c r="BZ136" s="73">
        <v>0</v>
      </c>
      <c r="CA136" s="71">
        <v>1040459</v>
      </c>
      <c r="CB136" s="8">
        <v>159875</v>
      </c>
      <c r="CC136" s="10">
        <v>28898</v>
      </c>
      <c r="CD136" s="10">
        <v>193610</v>
      </c>
      <c r="CE136" s="10">
        <v>54055</v>
      </c>
      <c r="CF136" s="10">
        <v>0</v>
      </c>
      <c r="CG136" s="10">
        <v>0</v>
      </c>
      <c r="CH136" s="10">
        <v>0</v>
      </c>
      <c r="CI136" s="10">
        <v>0</v>
      </c>
      <c r="CJ136" s="10">
        <v>0</v>
      </c>
      <c r="CK136" s="9">
        <v>436438</v>
      </c>
      <c r="CL136" s="8">
        <v>109466</v>
      </c>
      <c r="CM136" s="10">
        <v>34914</v>
      </c>
      <c r="CN136" s="10">
        <v>249897</v>
      </c>
      <c r="CO136" s="10">
        <v>50273</v>
      </c>
      <c r="CP136" s="10">
        <v>0</v>
      </c>
      <c r="CQ136" s="10">
        <v>0</v>
      </c>
      <c r="CR136" s="10">
        <v>267</v>
      </c>
      <c r="CS136" s="10">
        <v>0</v>
      </c>
      <c r="CT136" s="10">
        <v>0</v>
      </c>
      <c r="CU136" s="9">
        <v>444817</v>
      </c>
      <c r="CV136" s="8">
        <v>100518</v>
      </c>
      <c r="CW136" s="10">
        <v>34685</v>
      </c>
      <c r="CX136" s="10">
        <v>201947</v>
      </c>
      <c r="CY136" s="10">
        <v>49354</v>
      </c>
      <c r="CZ136" s="10">
        <v>0</v>
      </c>
      <c r="DA136" s="10">
        <v>0</v>
      </c>
      <c r="DB136" s="10">
        <v>0</v>
      </c>
      <c r="DC136" s="10">
        <v>0</v>
      </c>
      <c r="DD136" s="10">
        <v>0</v>
      </c>
      <c r="DE136" s="9">
        <v>386504</v>
      </c>
      <c r="DF136" s="8">
        <v>129566</v>
      </c>
      <c r="DG136" s="10">
        <v>29135</v>
      </c>
      <c r="DH136" s="10">
        <v>181467</v>
      </c>
      <c r="DI136" s="10">
        <v>42347</v>
      </c>
      <c r="DJ136" s="10">
        <v>0</v>
      </c>
      <c r="DK136" s="10">
        <v>0</v>
      </c>
      <c r="DL136" s="10">
        <v>0</v>
      </c>
      <c r="DM136" s="10">
        <v>639254</v>
      </c>
      <c r="DN136" s="10">
        <v>18624</v>
      </c>
      <c r="DO136" s="9">
        <v>1040393</v>
      </c>
      <c r="DP136" s="8">
        <v>168413</v>
      </c>
      <c r="DQ136" s="10">
        <v>20766</v>
      </c>
      <c r="DR136" s="10">
        <v>163856</v>
      </c>
      <c r="DS136" s="10">
        <v>46134</v>
      </c>
      <c r="DT136" s="10">
        <v>0</v>
      </c>
      <c r="DU136" s="10">
        <v>0</v>
      </c>
      <c r="DV136" s="10">
        <v>0</v>
      </c>
      <c r="DW136" s="10">
        <v>0</v>
      </c>
      <c r="DX136" s="10">
        <v>0</v>
      </c>
      <c r="DY136" s="9">
        <v>399169</v>
      </c>
      <c r="DZ136" s="8">
        <v>162164</v>
      </c>
      <c r="EA136" s="10">
        <v>33222</v>
      </c>
      <c r="EB136" s="10">
        <v>160835</v>
      </c>
      <c r="EC136" s="10">
        <v>59121</v>
      </c>
      <c r="ED136" s="10">
        <v>0</v>
      </c>
      <c r="EE136" s="10">
        <v>0</v>
      </c>
      <c r="EF136" s="10">
        <v>0</v>
      </c>
      <c r="EG136" s="10">
        <v>5221</v>
      </c>
      <c r="EH136" s="10">
        <v>0</v>
      </c>
      <c r="EI136" s="9">
        <v>420563</v>
      </c>
      <c r="EJ136" s="8">
        <v>0</v>
      </c>
      <c r="EK136" s="10">
        <v>0</v>
      </c>
      <c r="EL136" s="10">
        <v>0</v>
      </c>
      <c r="EM136" s="9">
        <v>0</v>
      </c>
      <c r="EN136" s="8">
        <v>0</v>
      </c>
      <c r="EO136" s="10">
        <v>0</v>
      </c>
      <c r="EP136" s="10">
        <v>0</v>
      </c>
      <c r="EQ136" s="9">
        <v>0</v>
      </c>
      <c r="ER136" s="8">
        <v>0</v>
      </c>
      <c r="ES136" s="10">
        <v>0</v>
      </c>
      <c r="ET136" s="10">
        <v>0</v>
      </c>
      <c r="EU136" s="9">
        <v>0</v>
      </c>
      <c r="EV136" s="8">
        <v>0</v>
      </c>
      <c r="EW136" s="10">
        <v>0</v>
      </c>
      <c r="EX136" s="10">
        <v>0</v>
      </c>
      <c r="EY136" s="9">
        <v>0</v>
      </c>
      <c r="EZ136" s="8">
        <v>0</v>
      </c>
      <c r="FA136" s="10">
        <v>0</v>
      </c>
      <c r="FB136" s="10">
        <v>0</v>
      </c>
      <c r="FC136" s="9">
        <v>0</v>
      </c>
      <c r="FD136" s="8">
        <v>0</v>
      </c>
      <c r="FE136" s="10">
        <v>0</v>
      </c>
      <c r="FF136" s="10">
        <v>0</v>
      </c>
      <c r="FG136" s="9">
        <v>0</v>
      </c>
      <c r="FH136" s="8">
        <v>0</v>
      </c>
      <c r="FI136" s="10">
        <v>0</v>
      </c>
      <c r="FJ136" s="10">
        <v>0</v>
      </c>
      <c r="FK136" s="9">
        <v>0</v>
      </c>
      <c r="FL136" s="8">
        <v>0</v>
      </c>
      <c r="FM136" s="10">
        <v>0</v>
      </c>
      <c r="FN136" s="10">
        <v>0</v>
      </c>
      <c r="FO136" s="9">
        <v>0</v>
      </c>
      <c r="FP136" s="8">
        <v>0</v>
      </c>
      <c r="FQ136" s="10">
        <v>0</v>
      </c>
      <c r="FR136" s="10">
        <v>0</v>
      </c>
      <c r="FS136" s="9">
        <v>0</v>
      </c>
      <c r="FT136" s="8">
        <v>0</v>
      </c>
      <c r="FU136" s="10">
        <v>0</v>
      </c>
      <c r="FV136" s="10">
        <v>0</v>
      </c>
      <c r="FW136" s="9">
        <v>0</v>
      </c>
      <c r="FX136" s="8">
        <v>0</v>
      </c>
      <c r="FY136" s="10">
        <v>0</v>
      </c>
      <c r="FZ136" s="10">
        <v>0</v>
      </c>
      <c r="GA136" s="9">
        <v>0</v>
      </c>
      <c r="GB136" s="8">
        <v>227200</v>
      </c>
      <c r="GC136" s="10">
        <v>63400</v>
      </c>
      <c r="GD136" s="13">
        <v>4</v>
      </c>
      <c r="GE136" s="8">
        <v>0</v>
      </c>
      <c r="GF136" s="10">
        <v>0</v>
      </c>
      <c r="GG136" s="13">
        <v>0</v>
      </c>
      <c r="GH136" s="32">
        <v>0</v>
      </c>
      <c r="GI136" s="10">
        <v>0</v>
      </c>
      <c r="GJ136" s="10">
        <v>0</v>
      </c>
      <c r="GK136" s="10">
        <v>0</v>
      </c>
      <c r="GL136" s="10">
        <v>0</v>
      </c>
      <c r="GM136" s="9">
        <v>0</v>
      </c>
      <c r="GN136" s="78">
        <v>444</v>
      </c>
      <c r="GO136" s="12">
        <v>465</v>
      </c>
      <c r="GP136" s="12">
        <v>467</v>
      </c>
      <c r="GQ136" s="12">
        <v>471</v>
      </c>
      <c r="GR136" s="12">
        <v>611</v>
      </c>
      <c r="GS136" s="64">
        <v>553</v>
      </c>
      <c r="GT136" s="12">
        <v>591</v>
      </c>
      <c r="GU136" s="12">
        <v>613</v>
      </c>
      <c r="GV136" s="12">
        <v>633</v>
      </c>
      <c r="GW136" s="12">
        <v>624</v>
      </c>
      <c r="GX136" s="5">
        <v>618</v>
      </c>
      <c r="GY136" s="15">
        <v>45765</v>
      </c>
      <c r="GZ136" s="27">
        <v>0</v>
      </c>
    </row>
    <row r="137" spans="1:208" x14ac:dyDescent="0.25">
      <c r="A137" s="126" t="s">
        <v>276</v>
      </c>
      <c r="B137" s="23" t="s">
        <v>277</v>
      </c>
      <c r="C137" s="8">
        <f t="shared" si="70"/>
        <v>1055.4207077326344</v>
      </c>
      <c r="D137" s="10">
        <f t="shared" si="72"/>
        <v>1477.7780678851175</v>
      </c>
      <c r="E137" s="10">
        <f t="shared" si="73"/>
        <v>1140.7355584082156</v>
      </c>
      <c r="F137" s="10">
        <f t="shared" si="74"/>
        <v>1433.3586666666667</v>
      </c>
      <c r="G137" s="10">
        <f t="shared" si="75"/>
        <v>1560.6313725490197</v>
      </c>
      <c r="H137" s="10">
        <f t="shared" si="76"/>
        <v>2709.3254593175852</v>
      </c>
      <c r="I137" s="75">
        <f t="shared" si="77"/>
        <v>2954.330612244898</v>
      </c>
      <c r="J137" s="75">
        <f t="shared" si="78"/>
        <v>2656.4035087719299</v>
      </c>
      <c r="K137" s="75">
        <f t="shared" si="92"/>
        <v>5415.1763907734057</v>
      </c>
      <c r="L137" s="75">
        <f t="shared" si="93"/>
        <v>0</v>
      </c>
      <c r="M137" s="35">
        <f t="shared" si="94"/>
        <v>0</v>
      </c>
      <c r="N137" s="8">
        <f t="shared" si="71"/>
        <v>0</v>
      </c>
      <c r="O137" s="10">
        <f t="shared" si="79"/>
        <v>0</v>
      </c>
      <c r="P137" s="10">
        <f t="shared" si="80"/>
        <v>0</v>
      </c>
      <c r="Q137" s="10">
        <f t="shared" si="81"/>
        <v>0</v>
      </c>
      <c r="R137" s="10">
        <f t="shared" si="82"/>
        <v>0</v>
      </c>
      <c r="S137" s="10">
        <f t="shared" si="83"/>
        <v>0</v>
      </c>
      <c r="T137" s="75">
        <f t="shared" si="84"/>
        <v>0</v>
      </c>
      <c r="U137" s="75">
        <f t="shared" si="85"/>
        <v>0</v>
      </c>
      <c r="V137" s="75">
        <f t="shared" si="86"/>
        <v>0</v>
      </c>
      <c r="W137" s="75">
        <f t="shared" si="95"/>
        <v>0</v>
      </c>
      <c r="X137" s="35">
        <f t="shared" si="96"/>
        <v>0</v>
      </c>
      <c r="Y137" s="39">
        <f t="shared" si="87"/>
        <v>0</v>
      </c>
      <c r="Z137" s="32">
        <f t="shared" si="88"/>
        <v>58036</v>
      </c>
      <c r="AA137" s="39" t="e">
        <f t="shared" si="89"/>
        <v>#DIV/0!</v>
      </c>
      <c r="AB137" s="93" t="e">
        <f t="shared" si="90"/>
        <v>#DIV/0!</v>
      </c>
      <c r="AC137" s="40">
        <f t="shared" si="91"/>
        <v>0</v>
      </c>
      <c r="AD137" s="69">
        <v>0</v>
      </c>
      <c r="AE137" s="73">
        <v>0</v>
      </c>
      <c r="AF137" s="73">
        <v>0</v>
      </c>
      <c r="AG137" s="73">
        <v>0</v>
      </c>
      <c r="AH137" s="73">
        <v>0</v>
      </c>
      <c r="AI137" s="73">
        <v>0</v>
      </c>
      <c r="AJ137" s="73">
        <v>0</v>
      </c>
      <c r="AK137" s="73">
        <v>0</v>
      </c>
      <c r="AL137" s="73">
        <v>0</v>
      </c>
      <c r="AM137" s="71">
        <v>0</v>
      </c>
      <c r="AN137" s="69">
        <v>0</v>
      </c>
      <c r="AO137" s="73">
        <v>0</v>
      </c>
      <c r="AP137" s="73">
        <v>0</v>
      </c>
      <c r="AQ137" s="73">
        <v>0</v>
      </c>
      <c r="AR137" s="73">
        <v>0</v>
      </c>
      <c r="AS137" s="73">
        <v>0</v>
      </c>
      <c r="AT137" s="73">
        <v>0</v>
      </c>
      <c r="AU137" s="73">
        <v>0</v>
      </c>
      <c r="AV137" s="73">
        <v>0</v>
      </c>
      <c r="AW137" s="71">
        <v>0</v>
      </c>
      <c r="AX137" s="69">
        <v>3059451</v>
      </c>
      <c r="AY137" s="73">
        <v>6755</v>
      </c>
      <c r="AZ137" s="73">
        <v>656500</v>
      </c>
      <c r="BA137" s="73">
        <v>115215</v>
      </c>
      <c r="BB137" s="73">
        <v>0</v>
      </c>
      <c r="BC137" s="73">
        <v>0</v>
      </c>
      <c r="BD137" s="73">
        <v>153064</v>
      </c>
      <c r="BE137" s="73">
        <v>36956</v>
      </c>
      <c r="BF137" s="73">
        <v>0</v>
      </c>
      <c r="BG137" s="71">
        <v>4027941</v>
      </c>
      <c r="BH137" s="69">
        <v>797638</v>
      </c>
      <c r="BI137" s="73">
        <v>6665</v>
      </c>
      <c r="BJ137" s="73">
        <v>804576</v>
      </c>
      <c r="BK137" s="73">
        <v>161516</v>
      </c>
      <c r="BL137" s="73">
        <v>0</v>
      </c>
      <c r="BM137" s="73">
        <v>0</v>
      </c>
      <c r="BN137" s="73">
        <v>198000</v>
      </c>
      <c r="BO137" s="73">
        <v>85704</v>
      </c>
      <c r="BP137" s="73">
        <v>0</v>
      </c>
      <c r="BQ137" s="71">
        <v>2054099</v>
      </c>
      <c r="BR137" s="69">
        <v>334483</v>
      </c>
      <c r="BS137" s="73">
        <v>9418</v>
      </c>
      <c r="BT137" s="73">
        <v>738913</v>
      </c>
      <c r="BU137" s="73">
        <v>169723</v>
      </c>
      <c r="BV137" s="73">
        <v>0</v>
      </c>
      <c r="BW137" s="73">
        <v>0</v>
      </c>
      <c r="BX137" s="73">
        <v>918896</v>
      </c>
      <c r="BY137" s="73">
        <v>0</v>
      </c>
      <c r="BZ137" s="73">
        <v>0</v>
      </c>
      <c r="CA137" s="71">
        <v>2171433</v>
      </c>
      <c r="CB137" s="8">
        <v>405014</v>
      </c>
      <c r="CC137" s="10">
        <v>21771</v>
      </c>
      <c r="CD137" s="10">
        <v>1500777</v>
      </c>
      <c r="CE137" s="10">
        <v>119104</v>
      </c>
      <c r="CF137" s="10">
        <v>0</v>
      </c>
      <c r="CG137" s="10">
        <v>0</v>
      </c>
      <c r="CH137" s="10">
        <v>17840</v>
      </c>
      <c r="CI137" s="10">
        <v>1000</v>
      </c>
      <c r="CJ137" s="10">
        <v>0</v>
      </c>
      <c r="CK137" s="9">
        <v>2065506</v>
      </c>
      <c r="CL137" s="8">
        <v>485623</v>
      </c>
      <c r="CM137" s="10">
        <v>46629</v>
      </c>
      <c r="CN137" s="10">
        <v>572114</v>
      </c>
      <c r="CO137" s="10">
        <v>82446</v>
      </c>
      <c r="CP137" s="10">
        <v>0</v>
      </c>
      <c r="CQ137" s="10">
        <v>0</v>
      </c>
      <c r="CR137" s="10">
        <v>7071</v>
      </c>
      <c r="CS137" s="10">
        <v>239923</v>
      </c>
      <c r="CT137" s="10">
        <v>0</v>
      </c>
      <c r="CU137" s="9">
        <v>1433806</v>
      </c>
      <c r="CV137" s="8">
        <v>324731</v>
      </c>
      <c r="CW137" s="10">
        <v>40250</v>
      </c>
      <c r="CX137" s="10">
        <v>596984</v>
      </c>
      <c r="CY137" s="10">
        <v>105329</v>
      </c>
      <c r="CZ137" s="10">
        <v>0</v>
      </c>
      <c r="DA137" s="10">
        <v>0</v>
      </c>
      <c r="DB137" s="10">
        <v>7725</v>
      </c>
      <c r="DC137" s="10">
        <v>25926</v>
      </c>
      <c r="DD137" s="10">
        <v>0</v>
      </c>
      <c r="DE137" s="9">
        <v>1100945</v>
      </c>
      <c r="DF137" s="8">
        <v>178639</v>
      </c>
      <c r="DG137" s="10">
        <v>36650</v>
      </c>
      <c r="DH137" s="10">
        <v>521078</v>
      </c>
      <c r="DI137" s="10">
        <v>138387</v>
      </c>
      <c r="DJ137" s="10">
        <v>0</v>
      </c>
      <c r="DK137" s="10">
        <v>0</v>
      </c>
      <c r="DL137" s="10">
        <v>13879</v>
      </c>
      <c r="DM137" s="10">
        <v>78404</v>
      </c>
      <c r="DN137" s="10">
        <v>0</v>
      </c>
      <c r="DO137" s="9">
        <v>967037</v>
      </c>
      <c r="DP137" s="8">
        <v>201511</v>
      </c>
      <c r="DQ137" s="10">
        <v>35113</v>
      </c>
      <c r="DR137" s="10">
        <v>516336</v>
      </c>
      <c r="DS137" s="10">
        <v>371217</v>
      </c>
      <c r="DT137" s="10">
        <v>0</v>
      </c>
      <c r="DU137" s="10">
        <v>0</v>
      </c>
      <c r="DV137" s="10">
        <v>7801</v>
      </c>
      <c r="DW137" s="10">
        <v>36797</v>
      </c>
      <c r="DX137" s="10">
        <v>0</v>
      </c>
      <c r="DY137" s="9">
        <v>1168775</v>
      </c>
      <c r="DZ137" s="8">
        <v>158983</v>
      </c>
      <c r="EA137" s="10">
        <v>24712</v>
      </c>
      <c r="EB137" s="10">
        <v>497138</v>
      </c>
      <c r="EC137" s="10">
        <v>116725</v>
      </c>
      <c r="ED137" s="10">
        <v>0</v>
      </c>
      <c r="EE137" s="10">
        <v>0</v>
      </c>
      <c r="EF137" s="10">
        <v>7728</v>
      </c>
      <c r="EG137" s="10">
        <v>17377</v>
      </c>
      <c r="EH137" s="10">
        <v>0</v>
      </c>
      <c r="EI137" s="9">
        <v>822663</v>
      </c>
      <c r="EJ137" s="8">
        <v>0</v>
      </c>
      <c r="EK137" s="10">
        <v>0</v>
      </c>
      <c r="EL137" s="10">
        <v>0</v>
      </c>
      <c r="EM137" s="9">
        <v>0</v>
      </c>
      <c r="EN137" s="8">
        <v>0</v>
      </c>
      <c r="EO137" s="10">
        <v>0</v>
      </c>
      <c r="EP137" s="10">
        <v>0</v>
      </c>
      <c r="EQ137" s="9">
        <v>0</v>
      </c>
      <c r="ER137" s="8">
        <v>0</v>
      </c>
      <c r="ES137" s="10">
        <v>0</v>
      </c>
      <c r="ET137" s="10">
        <v>0</v>
      </c>
      <c r="EU137" s="9">
        <v>0</v>
      </c>
      <c r="EV137" s="8">
        <v>0</v>
      </c>
      <c r="EW137" s="10">
        <v>0</v>
      </c>
      <c r="EX137" s="10">
        <v>0</v>
      </c>
      <c r="EY137" s="9">
        <v>0</v>
      </c>
      <c r="EZ137" s="8">
        <v>0</v>
      </c>
      <c r="FA137" s="10">
        <v>0</v>
      </c>
      <c r="FB137" s="10">
        <v>0</v>
      </c>
      <c r="FC137" s="9">
        <v>0</v>
      </c>
      <c r="FD137" s="8">
        <v>0</v>
      </c>
      <c r="FE137" s="10">
        <v>0</v>
      </c>
      <c r="FF137" s="10">
        <v>0</v>
      </c>
      <c r="FG137" s="9">
        <v>0</v>
      </c>
      <c r="FH137" s="8">
        <v>0</v>
      </c>
      <c r="FI137" s="10">
        <v>0</v>
      </c>
      <c r="FJ137" s="10">
        <v>0</v>
      </c>
      <c r="FK137" s="9">
        <v>0</v>
      </c>
      <c r="FL137" s="8">
        <v>0</v>
      </c>
      <c r="FM137" s="10">
        <v>0</v>
      </c>
      <c r="FN137" s="10">
        <v>0</v>
      </c>
      <c r="FO137" s="9">
        <v>0</v>
      </c>
      <c r="FP137" s="8">
        <v>0</v>
      </c>
      <c r="FQ137" s="10">
        <v>0</v>
      </c>
      <c r="FR137" s="10">
        <v>0</v>
      </c>
      <c r="FS137" s="9">
        <v>0</v>
      </c>
      <c r="FT137" s="8">
        <v>0</v>
      </c>
      <c r="FU137" s="10">
        <v>0</v>
      </c>
      <c r="FV137" s="10">
        <v>0</v>
      </c>
      <c r="FW137" s="9">
        <v>0</v>
      </c>
      <c r="FX137" s="8">
        <v>0</v>
      </c>
      <c r="FY137" s="10">
        <v>0</v>
      </c>
      <c r="FZ137" s="10">
        <v>0</v>
      </c>
      <c r="GA137" s="9">
        <v>0</v>
      </c>
      <c r="GB137" s="8">
        <v>0</v>
      </c>
      <c r="GC137" s="10">
        <v>0</v>
      </c>
      <c r="GD137" s="13">
        <v>0</v>
      </c>
      <c r="GE137" s="8">
        <v>0</v>
      </c>
      <c r="GF137" s="10">
        <v>0</v>
      </c>
      <c r="GG137" s="13">
        <v>0</v>
      </c>
      <c r="GH137" s="32">
        <v>0</v>
      </c>
      <c r="GI137" s="10">
        <v>0</v>
      </c>
      <c r="GJ137" s="10">
        <v>0</v>
      </c>
      <c r="GK137" s="10">
        <v>0</v>
      </c>
      <c r="GL137" s="10">
        <v>0</v>
      </c>
      <c r="GM137" s="9">
        <v>0</v>
      </c>
      <c r="GN137" s="78">
        <v>732</v>
      </c>
      <c r="GO137" s="12">
        <v>749</v>
      </c>
      <c r="GP137" s="12">
        <v>737</v>
      </c>
      <c r="GQ137" s="12">
        <v>741</v>
      </c>
      <c r="GR137" s="12">
        <v>735</v>
      </c>
      <c r="GS137" s="64">
        <v>762</v>
      </c>
      <c r="GT137" s="12">
        <v>765</v>
      </c>
      <c r="GU137" s="12">
        <v>750</v>
      </c>
      <c r="GV137" s="12">
        <v>779</v>
      </c>
      <c r="GW137" s="12">
        <v>766</v>
      </c>
      <c r="GX137" s="5">
        <v>763</v>
      </c>
      <c r="GY137" s="15">
        <v>58036</v>
      </c>
      <c r="GZ137" s="27">
        <v>0</v>
      </c>
    </row>
    <row r="138" spans="1:208" x14ac:dyDescent="0.25">
      <c r="A138" s="126" t="s">
        <v>234</v>
      </c>
      <c r="B138" s="23" t="s">
        <v>228</v>
      </c>
      <c r="C138" s="8">
        <f t="shared" si="70"/>
        <v>649.28</v>
      </c>
      <c r="D138" s="10">
        <f t="shared" si="72"/>
        <v>651.04761904761904</v>
      </c>
      <c r="E138" s="10">
        <f t="shared" si="73"/>
        <v>636.26772793053544</v>
      </c>
      <c r="F138" s="10">
        <f t="shared" si="74"/>
        <v>673.43243243243239</v>
      </c>
      <c r="G138" s="10">
        <f t="shared" si="75"/>
        <v>828.06321839080465</v>
      </c>
      <c r="H138" s="10">
        <f t="shared" si="76"/>
        <v>1402.6540212443097</v>
      </c>
      <c r="I138" s="75">
        <f t="shared" si="77"/>
        <v>792.24372230428355</v>
      </c>
      <c r="J138" s="75">
        <f t="shared" si="78"/>
        <v>1015.4392014519057</v>
      </c>
      <c r="K138" s="75">
        <f t="shared" si="92"/>
        <v>1167.4678899082569</v>
      </c>
      <c r="L138" s="75">
        <f t="shared" si="93"/>
        <v>0</v>
      </c>
      <c r="M138" s="35">
        <f t="shared" si="94"/>
        <v>0</v>
      </c>
      <c r="N138" s="8">
        <f t="shared" si="71"/>
        <v>0</v>
      </c>
      <c r="O138" s="10">
        <f t="shared" si="79"/>
        <v>0</v>
      </c>
      <c r="P138" s="10">
        <f t="shared" si="80"/>
        <v>0</v>
      </c>
      <c r="Q138" s="10">
        <f t="shared" si="81"/>
        <v>0</v>
      </c>
      <c r="R138" s="10">
        <f t="shared" si="82"/>
        <v>0</v>
      </c>
      <c r="S138" s="10">
        <f t="shared" si="83"/>
        <v>0</v>
      </c>
      <c r="T138" s="75">
        <f t="shared" si="84"/>
        <v>0</v>
      </c>
      <c r="U138" s="75">
        <f t="shared" si="85"/>
        <v>0</v>
      </c>
      <c r="V138" s="75">
        <f t="shared" si="86"/>
        <v>0</v>
      </c>
      <c r="W138" s="75">
        <f t="shared" si="95"/>
        <v>0</v>
      </c>
      <c r="X138" s="35">
        <f t="shared" si="96"/>
        <v>0</v>
      </c>
      <c r="Y138" s="39">
        <f t="shared" si="87"/>
        <v>0</v>
      </c>
      <c r="Z138" s="32">
        <f t="shared" si="88"/>
        <v>56579</v>
      </c>
      <c r="AA138" s="39" t="e">
        <f t="shared" si="89"/>
        <v>#DIV/0!</v>
      </c>
      <c r="AB138" s="93" t="e">
        <f t="shared" si="90"/>
        <v>#DIV/0!</v>
      </c>
      <c r="AC138" s="40">
        <f t="shared" si="91"/>
        <v>0</v>
      </c>
      <c r="AD138" s="69">
        <v>0</v>
      </c>
      <c r="AE138" s="73">
        <v>0</v>
      </c>
      <c r="AF138" s="73">
        <v>0</v>
      </c>
      <c r="AG138" s="73">
        <v>0</v>
      </c>
      <c r="AH138" s="73">
        <v>0</v>
      </c>
      <c r="AI138" s="73">
        <v>0</v>
      </c>
      <c r="AJ138" s="73">
        <v>0</v>
      </c>
      <c r="AK138" s="73">
        <v>0</v>
      </c>
      <c r="AL138" s="73">
        <v>0</v>
      </c>
      <c r="AM138" s="71">
        <v>0</v>
      </c>
      <c r="AN138" s="69">
        <v>0</v>
      </c>
      <c r="AO138" s="73">
        <v>0</v>
      </c>
      <c r="AP138" s="73">
        <v>0</v>
      </c>
      <c r="AQ138" s="73">
        <v>0</v>
      </c>
      <c r="AR138" s="73">
        <v>0</v>
      </c>
      <c r="AS138" s="73">
        <v>0</v>
      </c>
      <c r="AT138" s="73">
        <v>0</v>
      </c>
      <c r="AU138" s="73">
        <v>0</v>
      </c>
      <c r="AV138" s="73">
        <v>0</v>
      </c>
      <c r="AW138" s="71">
        <v>0</v>
      </c>
      <c r="AX138" s="69">
        <v>211698</v>
      </c>
      <c r="AY138" s="73">
        <v>0</v>
      </c>
      <c r="AZ138" s="73">
        <v>261729</v>
      </c>
      <c r="BA138" s="73">
        <v>125898</v>
      </c>
      <c r="BB138" s="73">
        <v>0</v>
      </c>
      <c r="BC138" s="73">
        <v>0</v>
      </c>
      <c r="BD138" s="73">
        <v>36945</v>
      </c>
      <c r="BE138" s="73">
        <v>0</v>
      </c>
      <c r="BF138" s="73">
        <v>0</v>
      </c>
      <c r="BG138" s="71">
        <v>636270</v>
      </c>
      <c r="BH138" s="69">
        <v>147532</v>
      </c>
      <c r="BI138" s="73">
        <v>0</v>
      </c>
      <c r="BJ138" s="73">
        <v>271471</v>
      </c>
      <c r="BK138" s="73">
        <v>110058</v>
      </c>
      <c r="BL138" s="73">
        <v>0</v>
      </c>
      <c r="BM138" s="73">
        <v>0</v>
      </c>
      <c r="BN138" s="73">
        <v>30446</v>
      </c>
      <c r="BO138" s="73">
        <v>0</v>
      </c>
      <c r="BP138" s="73">
        <v>0</v>
      </c>
      <c r="BQ138" s="71">
        <v>559507</v>
      </c>
      <c r="BR138" s="69">
        <v>133838</v>
      </c>
      <c r="BS138" s="73">
        <v>0</v>
      </c>
      <c r="BT138" s="73">
        <v>277569</v>
      </c>
      <c r="BU138" s="73">
        <v>96802</v>
      </c>
      <c r="BV138" s="73">
        <v>0</v>
      </c>
      <c r="BW138" s="73">
        <v>0</v>
      </c>
      <c r="BX138" s="73">
        <v>28140</v>
      </c>
      <c r="BY138" s="73">
        <v>0</v>
      </c>
      <c r="BZ138" s="73">
        <v>0</v>
      </c>
      <c r="CA138" s="71">
        <v>536349</v>
      </c>
      <c r="CB138" s="8">
        <v>140933</v>
      </c>
      <c r="CC138" s="10">
        <v>0</v>
      </c>
      <c r="CD138" s="10">
        <v>205555</v>
      </c>
      <c r="CE138" s="10">
        <v>547123</v>
      </c>
      <c r="CF138" s="10">
        <v>0</v>
      </c>
      <c r="CG138" s="10">
        <v>0</v>
      </c>
      <c r="CH138" s="10">
        <v>30738</v>
      </c>
      <c r="CI138" s="10">
        <v>0</v>
      </c>
      <c r="CJ138" s="10">
        <v>0</v>
      </c>
      <c r="CK138" s="9">
        <v>924349</v>
      </c>
      <c r="CL138" s="8">
        <v>245512</v>
      </c>
      <c r="CM138" s="10">
        <v>0</v>
      </c>
      <c r="CN138" s="10">
        <v>168651</v>
      </c>
      <c r="CO138" s="10">
        <v>130743</v>
      </c>
      <c r="CP138" s="10">
        <v>0</v>
      </c>
      <c r="CQ138" s="10">
        <v>0</v>
      </c>
      <c r="CR138" s="10">
        <v>31426</v>
      </c>
      <c r="CS138" s="10">
        <v>0</v>
      </c>
      <c r="CT138" s="10">
        <v>0</v>
      </c>
      <c r="CU138" s="9">
        <v>576332</v>
      </c>
      <c r="CV138" s="8">
        <v>168183</v>
      </c>
      <c r="CW138" s="10">
        <v>0</v>
      </c>
      <c r="CX138" s="10">
        <v>196711</v>
      </c>
      <c r="CY138" s="10">
        <v>86431</v>
      </c>
      <c r="CZ138" s="10">
        <v>0</v>
      </c>
      <c r="DA138" s="10">
        <v>0</v>
      </c>
      <c r="DB138" s="10">
        <v>22098</v>
      </c>
      <c r="DC138" s="10">
        <v>0</v>
      </c>
      <c r="DD138" s="10">
        <v>0</v>
      </c>
      <c r="DE138" s="9">
        <v>473423</v>
      </c>
      <c r="DF138" s="8">
        <v>86207</v>
      </c>
      <c r="DG138" s="10">
        <v>0</v>
      </c>
      <c r="DH138" s="10">
        <v>247477</v>
      </c>
      <c r="DI138" s="10">
        <v>84026</v>
      </c>
      <c r="DJ138" s="10">
        <v>0</v>
      </c>
      <c r="DK138" s="10">
        <v>0</v>
      </c>
      <c r="DL138" s="10">
        <v>21951</v>
      </c>
      <c r="DM138" s="10">
        <v>37500</v>
      </c>
      <c r="DN138" s="10">
        <v>0</v>
      </c>
      <c r="DO138" s="9">
        <v>477161</v>
      </c>
      <c r="DP138" s="8">
        <v>132317</v>
      </c>
      <c r="DQ138" s="10">
        <v>0</v>
      </c>
      <c r="DR138" s="10">
        <v>209084</v>
      </c>
      <c r="DS138" s="10">
        <v>86743</v>
      </c>
      <c r="DT138" s="10">
        <v>0</v>
      </c>
      <c r="DU138" s="10">
        <v>0</v>
      </c>
      <c r="DV138" s="10">
        <v>23032</v>
      </c>
      <c r="DW138" s="10">
        <v>0</v>
      </c>
      <c r="DX138" s="10">
        <v>0</v>
      </c>
      <c r="DY138" s="9">
        <v>451176</v>
      </c>
      <c r="DZ138" s="8">
        <v>121544</v>
      </c>
      <c r="EA138" s="10">
        <v>0</v>
      </c>
      <c r="EB138" s="10">
        <v>206386</v>
      </c>
      <c r="EC138" s="10">
        <v>86175</v>
      </c>
      <c r="ED138" s="10">
        <v>0</v>
      </c>
      <c r="EE138" s="10">
        <v>0</v>
      </c>
      <c r="EF138" s="10">
        <v>24159</v>
      </c>
      <c r="EG138" s="10">
        <v>15000</v>
      </c>
      <c r="EH138" s="10">
        <v>0</v>
      </c>
      <c r="EI138" s="9">
        <v>453264</v>
      </c>
      <c r="EJ138" s="8">
        <v>0</v>
      </c>
      <c r="EK138" s="10">
        <v>0</v>
      </c>
      <c r="EL138" s="10">
        <v>0</v>
      </c>
      <c r="EM138" s="9">
        <v>0</v>
      </c>
      <c r="EN138" s="8">
        <v>0</v>
      </c>
      <c r="EO138" s="10">
        <v>0</v>
      </c>
      <c r="EP138" s="10">
        <v>0</v>
      </c>
      <c r="EQ138" s="9">
        <v>0</v>
      </c>
      <c r="ER138" s="8">
        <v>0</v>
      </c>
      <c r="ES138" s="10">
        <v>0</v>
      </c>
      <c r="ET138" s="10">
        <v>0</v>
      </c>
      <c r="EU138" s="9">
        <v>0</v>
      </c>
      <c r="EV138" s="8">
        <v>0</v>
      </c>
      <c r="EW138" s="10">
        <v>0</v>
      </c>
      <c r="EX138" s="10">
        <v>0</v>
      </c>
      <c r="EY138" s="9">
        <v>0</v>
      </c>
      <c r="EZ138" s="8">
        <v>0</v>
      </c>
      <c r="FA138" s="10">
        <v>0</v>
      </c>
      <c r="FB138" s="10">
        <v>0</v>
      </c>
      <c r="FC138" s="9">
        <v>0</v>
      </c>
      <c r="FD138" s="8">
        <v>0</v>
      </c>
      <c r="FE138" s="10">
        <v>0</v>
      </c>
      <c r="FF138" s="10">
        <v>0</v>
      </c>
      <c r="FG138" s="9">
        <v>0</v>
      </c>
      <c r="FH138" s="8">
        <v>0</v>
      </c>
      <c r="FI138" s="10">
        <v>0</v>
      </c>
      <c r="FJ138" s="10">
        <v>0</v>
      </c>
      <c r="FK138" s="9">
        <v>0</v>
      </c>
      <c r="FL138" s="8">
        <v>0</v>
      </c>
      <c r="FM138" s="10">
        <v>0</v>
      </c>
      <c r="FN138" s="10">
        <v>0</v>
      </c>
      <c r="FO138" s="9">
        <v>0</v>
      </c>
      <c r="FP138" s="8">
        <v>0</v>
      </c>
      <c r="FQ138" s="10">
        <v>0</v>
      </c>
      <c r="FR138" s="10">
        <v>0</v>
      </c>
      <c r="FS138" s="9">
        <v>0</v>
      </c>
      <c r="FT138" s="8">
        <v>0</v>
      </c>
      <c r="FU138" s="10">
        <v>0</v>
      </c>
      <c r="FV138" s="10">
        <v>0</v>
      </c>
      <c r="FW138" s="9">
        <v>0</v>
      </c>
      <c r="FX138" s="8">
        <v>0</v>
      </c>
      <c r="FY138" s="10">
        <v>0</v>
      </c>
      <c r="FZ138" s="10">
        <v>0</v>
      </c>
      <c r="GA138" s="9">
        <v>0</v>
      </c>
      <c r="GB138" s="8">
        <v>0</v>
      </c>
      <c r="GC138" s="10">
        <v>0</v>
      </c>
      <c r="GD138" s="13">
        <v>0</v>
      </c>
      <c r="GE138" s="8">
        <v>0</v>
      </c>
      <c r="GF138" s="10">
        <v>0</v>
      </c>
      <c r="GG138" s="13">
        <v>0</v>
      </c>
      <c r="GH138" s="32">
        <v>0</v>
      </c>
      <c r="GI138" s="10">
        <v>0</v>
      </c>
      <c r="GJ138" s="10">
        <v>0</v>
      </c>
      <c r="GK138" s="10">
        <v>0</v>
      </c>
      <c r="GL138" s="10">
        <v>0</v>
      </c>
      <c r="GM138" s="9">
        <v>0</v>
      </c>
      <c r="GN138" s="78">
        <v>527</v>
      </c>
      <c r="GO138" s="12">
        <v>531</v>
      </c>
      <c r="GP138" s="12">
        <v>545</v>
      </c>
      <c r="GQ138" s="12">
        <v>551</v>
      </c>
      <c r="GR138" s="12">
        <v>677</v>
      </c>
      <c r="GS138" s="64">
        <v>659</v>
      </c>
      <c r="GT138" s="12">
        <v>696</v>
      </c>
      <c r="GU138" s="12">
        <v>703</v>
      </c>
      <c r="GV138" s="12">
        <v>691</v>
      </c>
      <c r="GW138" s="12">
        <v>693</v>
      </c>
      <c r="GX138" s="5">
        <v>675</v>
      </c>
      <c r="GY138" s="15">
        <v>56579</v>
      </c>
      <c r="GZ138" s="27">
        <v>0</v>
      </c>
    </row>
    <row r="139" spans="1:208" x14ac:dyDescent="0.25">
      <c r="A139" s="4" t="s">
        <v>180</v>
      </c>
      <c r="B139" s="23" t="s">
        <v>178</v>
      </c>
      <c r="C139" s="8">
        <f t="shared" si="70"/>
        <v>1794.5895316804408</v>
      </c>
      <c r="D139" s="10">
        <f t="shared" si="72"/>
        <v>1799.206940874036</v>
      </c>
      <c r="E139" s="10">
        <f t="shared" si="73"/>
        <v>1530.369294605809</v>
      </c>
      <c r="F139" s="10">
        <f t="shared" si="74"/>
        <v>1569.0529723366685</v>
      </c>
      <c r="G139" s="10">
        <f t="shared" si="75"/>
        <v>1779.9855072463768</v>
      </c>
      <c r="H139" s="10">
        <f t="shared" si="76"/>
        <v>1863.6008454106279</v>
      </c>
      <c r="I139" s="75">
        <f t="shared" si="77"/>
        <v>1391.4391121775645</v>
      </c>
      <c r="J139" s="75">
        <f t="shared" si="78"/>
        <v>2495.0915750915751</v>
      </c>
      <c r="K139" s="75">
        <f t="shared" si="92"/>
        <v>2246.868575624082</v>
      </c>
      <c r="L139" s="75">
        <f t="shared" si="93"/>
        <v>1259.5461876832844</v>
      </c>
      <c r="M139" s="35">
        <f t="shared" si="94"/>
        <v>1202.9018450184501</v>
      </c>
      <c r="N139" s="8">
        <f t="shared" si="71"/>
        <v>706.46487603305786</v>
      </c>
      <c r="O139" s="10">
        <f t="shared" si="79"/>
        <v>622.45372750642673</v>
      </c>
      <c r="P139" s="10">
        <f t="shared" si="80"/>
        <v>667.91701244813282</v>
      </c>
      <c r="Q139" s="10">
        <f t="shared" si="81"/>
        <v>536.34432018834605</v>
      </c>
      <c r="R139" s="10">
        <f t="shared" si="82"/>
        <v>487.14190821256039</v>
      </c>
      <c r="S139" s="10">
        <f t="shared" si="83"/>
        <v>571.00543478260875</v>
      </c>
      <c r="T139" s="75">
        <f t="shared" si="84"/>
        <v>0</v>
      </c>
      <c r="U139" s="75">
        <f t="shared" si="85"/>
        <v>0</v>
      </c>
      <c r="V139" s="75">
        <f t="shared" si="86"/>
        <v>0</v>
      </c>
      <c r="W139" s="75">
        <f t="shared" si="95"/>
        <v>0</v>
      </c>
      <c r="X139" s="35">
        <f t="shared" si="96"/>
        <v>608.62509225092253</v>
      </c>
      <c r="Y139" s="39">
        <f t="shared" si="87"/>
        <v>0</v>
      </c>
      <c r="Z139" s="32">
        <f t="shared" si="88"/>
        <v>38214</v>
      </c>
      <c r="AA139" s="39">
        <f t="shared" si="89"/>
        <v>47742</v>
      </c>
      <c r="AB139" s="93">
        <f t="shared" si="90"/>
        <v>0.44291658833041042</v>
      </c>
      <c r="AC139" s="40">
        <f t="shared" si="91"/>
        <v>2</v>
      </c>
      <c r="AD139" s="69">
        <v>779121</v>
      </c>
      <c r="AE139" s="73">
        <v>511186</v>
      </c>
      <c r="AF139" s="73">
        <v>123350</v>
      </c>
      <c r="AG139" s="73">
        <v>161275</v>
      </c>
      <c r="AH139" s="73">
        <v>5000</v>
      </c>
      <c r="AI139" s="73">
        <v>0</v>
      </c>
      <c r="AJ139" s="73">
        <v>50000</v>
      </c>
      <c r="AK139" s="73">
        <v>0</v>
      </c>
      <c r="AL139" s="73">
        <v>0</v>
      </c>
      <c r="AM139" s="71">
        <v>1629932</v>
      </c>
      <c r="AN139" s="69">
        <v>847592</v>
      </c>
      <c r="AO139" s="73">
        <v>395875</v>
      </c>
      <c r="AP139" s="73">
        <v>10000</v>
      </c>
      <c r="AQ139" s="73">
        <v>376514</v>
      </c>
      <c r="AR139" s="73">
        <v>0</v>
      </c>
      <c r="AS139" s="73">
        <v>0</v>
      </c>
      <c r="AT139" s="73">
        <v>88040</v>
      </c>
      <c r="AU139" s="73">
        <v>0</v>
      </c>
      <c r="AV139" s="73">
        <v>0</v>
      </c>
      <c r="AW139" s="71">
        <v>1718021</v>
      </c>
      <c r="AX139" s="69">
        <v>725784</v>
      </c>
      <c r="AY139" s="73">
        <v>519960</v>
      </c>
      <c r="AZ139" s="73">
        <v>1427853</v>
      </c>
      <c r="BA139" s="73">
        <v>187590</v>
      </c>
      <c r="BB139" s="73">
        <v>55591</v>
      </c>
      <c r="BC139" s="73">
        <v>14050</v>
      </c>
      <c r="BD139" s="73">
        <v>129407</v>
      </c>
      <c r="BE139" s="73">
        <v>92559</v>
      </c>
      <c r="BF139" s="73">
        <v>0</v>
      </c>
      <c r="BG139" s="71">
        <v>3152794</v>
      </c>
      <c r="BH139" s="69">
        <v>757202</v>
      </c>
      <c r="BI139" s="73">
        <v>563403</v>
      </c>
      <c r="BJ139" s="73">
        <v>1726818</v>
      </c>
      <c r="BK139" s="73">
        <v>146218</v>
      </c>
      <c r="BL139" s="73">
        <v>6000</v>
      </c>
      <c r="BM139" s="73">
        <v>15446</v>
      </c>
      <c r="BN139" s="73">
        <v>190713</v>
      </c>
      <c r="BO139" s="73">
        <v>0</v>
      </c>
      <c r="BP139" s="73">
        <v>0</v>
      </c>
      <c r="BQ139" s="71">
        <v>3405800</v>
      </c>
      <c r="BR139" s="69">
        <v>1062797</v>
      </c>
      <c r="BS139" s="73">
        <v>485047</v>
      </c>
      <c r="BT139" s="73">
        <v>287114</v>
      </c>
      <c r="BU139" s="73">
        <v>433920</v>
      </c>
      <c r="BV139" s="73">
        <v>14123</v>
      </c>
      <c r="BW139" s="73">
        <v>10603</v>
      </c>
      <c r="BX139" s="73">
        <v>25925</v>
      </c>
      <c r="BY139" s="73">
        <v>586829</v>
      </c>
      <c r="BZ139" s="73">
        <v>0</v>
      </c>
      <c r="CA139" s="71">
        <v>2906358</v>
      </c>
      <c r="CB139" s="8">
        <v>601040</v>
      </c>
      <c r="CC139" s="10">
        <v>389333</v>
      </c>
      <c r="CD139" s="10">
        <v>1766190</v>
      </c>
      <c r="CE139" s="10">
        <v>158447</v>
      </c>
      <c r="CF139" s="10">
        <v>119081</v>
      </c>
      <c r="CG139" s="10">
        <v>5274</v>
      </c>
      <c r="CH139" s="10">
        <v>46758</v>
      </c>
      <c r="CI139" s="10">
        <v>2460239</v>
      </c>
      <c r="CJ139" s="10">
        <v>0</v>
      </c>
      <c r="CK139" s="9">
        <v>5546362</v>
      </c>
      <c r="CL139" s="8">
        <v>608783</v>
      </c>
      <c r="CM139" s="10">
        <v>371696</v>
      </c>
      <c r="CN139" s="10">
        <v>1357568</v>
      </c>
      <c r="CO139" s="10">
        <v>572855</v>
      </c>
      <c r="CP139" s="10">
        <v>0</v>
      </c>
      <c r="CQ139" s="10">
        <v>0</v>
      </c>
      <c r="CR139" s="10">
        <v>36754</v>
      </c>
      <c r="CS139" s="10">
        <v>4188</v>
      </c>
      <c r="CT139" s="10">
        <v>0</v>
      </c>
      <c r="CU139" s="9">
        <v>2951844</v>
      </c>
      <c r="CV139" s="8">
        <v>555519</v>
      </c>
      <c r="CW139" s="10">
        <v>395018</v>
      </c>
      <c r="CX139" s="10">
        <v>1102938</v>
      </c>
      <c r="CY139" s="10">
        <v>458784</v>
      </c>
      <c r="CZ139" s="10">
        <v>0</v>
      </c>
      <c r="DA139" s="10">
        <v>11131</v>
      </c>
      <c r="DB139" s="10">
        <v>142431</v>
      </c>
      <c r="DC139" s="10">
        <v>234000</v>
      </c>
      <c r="DD139" s="10">
        <v>0</v>
      </c>
      <c r="DE139" s="9">
        <v>2899821</v>
      </c>
      <c r="DF139" s="8">
        <v>612847</v>
      </c>
      <c r="DG139" s="10">
        <v>358682</v>
      </c>
      <c r="DH139" s="10">
        <v>1354022</v>
      </c>
      <c r="DI139" s="10">
        <v>163855</v>
      </c>
      <c r="DJ139" s="10">
        <v>0</v>
      </c>
      <c r="DK139" s="10">
        <v>23030</v>
      </c>
      <c r="DL139" s="10">
        <v>69297</v>
      </c>
      <c r="DM139" s="10">
        <v>164000</v>
      </c>
      <c r="DN139" s="10">
        <v>0</v>
      </c>
      <c r="DO139" s="9">
        <v>2745733</v>
      </c>
      <c r="DP139" s="8">
        <v>610239</v>
      </c>
      <c r="DQ139" s="10">
        <v>438898</v>
      </c>
      <c r="DR139" s="10">
        <v>1550183</v>
      </c>
      <c r="DS139" s="10">
        <v>150824</v>
      </c>
      <c r="DT139" s="10">
        <v>0</v>
      </c>
      <c r="DU139" s="10">
        <v>0</v>
      </c>
      <c r="DV139" s="10">
        <v>49422</v>
      </c>
      <c r="DW139" s="10">
        <v>593674</v>
      </c>
      <c r="DX139" s="10">
        <v>0</v>
      </c>
      <c r="DY139" s="9">
        <v>3393240</v>
      </c>
      <c r="DZ139" s="8">
        <v>750321</v>
      </c>
      <c r="EA139" s="10">
        <v>419098</v>
      </c>
      <c r="EB139" s="10">
        <v>1159515</v>
      </c>
      <c r="EC139" s="10">
        <v>145510</v>
      </c>
      <c r="ED139" s="10">
        <v>0</v>
      </c>
      <c r="EE139" s="10">
        <v>0</v>
      </c>
      <c r="EF139" s="10">
        <v>131300</v>
      </c>
      <c r="EG139" s="10">
        <v>1325641</v>
      </c>
      <c r="EH139" s="10">
        <v>0</v>
      </c>
      <c r="EI139" s="9">
        <v>3931385</v>
      </c>
      <c r="EJ139" s="8">
        <v>0</v>
      </c>
      <c r="EK139" s="10">
        <v>824687</v>
      </c>
      <c r="EL139" s="10">
        <v>0</v>
      </c>
      <c r="EM139" s="9">
        <v>824687</v>
      </c>
      <c r="EN139" s="8">
        <v>0</v>
      </c>
      <c r="EO139" s="10">
        <v>0</v>
      </c>
      <c r="EP139" s="10">
        <v>0</v>
      </c>
      <c r="EQ139" s="9">
        <v>0</v>
      </c>
      <c r="ER139" s="8">
        <v>0</v>
      </c>
      <c r="ES139" s="10">
        <v>0</v>
      </c>
      <c r="ET139" s="10">
        <v>0</v>
      </c>
      <c r="EU139" s="9">
        <v>0</v>
      </c>
      <c r="EV139" s="8">
        <v>0</v>
      </c>
      <c r="EW139" s="10">
        <v>0</v>
      </c>
      <c r="EX139" s="10">
        <v>0</v>
      </c>
      <c r="EY139" s="9">
        <v>0</v>
      </c>
      <c r="EZ139" s="8">
        <v>0</v>
      </c>
      <c r="FA139" s="10">
        <v>0</v>
      </c>
      <c r="FB139" s="10">
        <v>0</v>
      </c>
      <c r="FC139" s="9">
        <v>0</v>
      </c>
      <c r="FD139" s="8">
        <v>47504</v>
      </c>
      <c r="FE139" s="10">
        <v>898081</v>
      </c>
      <c r="FF139" s="10">
        <v>0</v>
      </c>
      <c r="FG139" s="9">
        <v>945585</v>
      </c>
      <c r="FH139" s="8">
        <v>51615</v>
      </c>
      <c r="FI139" s="10">
        <v>755092</v>
      </c>
      <c r="FJ139" s="10">
        <v>0</v>
      </c>
      <c r="FK139" s="9">
        <v>806707</v>
      </c>
      <c r="FL139" s="8">
        <v>95452</v>
      </c>
      <c r="FM139" s="10">
        <v>815797</v>
      </c>
      <c r="FN139" s="10">
        <v>0</v>
      </c>
      <c r="FO139" s="9">
        <v>911249</v>
      </c>
      <c r="FP139" s="8">
        <v>135091</v>
      </c>
      <c r="FQ139" s="10">
        <v>991685</v>
      </c>
      <c r="FR139" s="10">
        <v>0</v>
      </c>
      <c r="FS139" s="9">
        <v>1126776</v>
      </c>
      <c r="FT139" s="8">
        <v>211558</v>
      </c>
      <c r="FU139" s="10">
        <v>756980</v>
      </c>
      <c r="FV139" s="10">
        <v>0</v>
      </c>
      <c r="FW139" s="9">
        <v>968538</v>
      </c>
      <c r="FX139" s="8">
        <v>230807</v>
      </c>
      <c r="FY139" s="10">
        <v>794980</v>
      </c>
      <c r="FZ139" s="10">
        <v>0</v>
      </c>
      <c r="GA139" s="9">
        <v>1025787</v>
      </c>
      <c r="GB139" s="8">
        <v>549033</v>
      </c>
      <c r="GC139" s="10">
        <v>211907</v>
      </c>
      <c r="GD139" s="13">
        <v>11.5</v>
      </c>
      <c r="GE139" s="8">
        <v>0</v>
      </c>
      <c r="GF139" s="10">
        <v>0</v>
      </c>
      <c r="GG139" s="13">
        <v>0</v>
      </c>
      <c r="GH139" s="32">
        <v>0</v>
      </c>
      <c r="GI139" s="10">
        <v>0</v>
      </c>
      <c r="GJ139" s="10">
        <v>0</v>
      </c>
      <c r="GK139" s="10">
        <v>0</v>
      </c>
      <c r="GL139" s="10">
        <v>0</v>
      </c>
      <c r="GM139" s="9">
        <v>0</v>
      </c>
      <c r="GN139" s="78">
        <v>1355</v>
      </c>
      <c r="GO139" s="12">
        <v>1364</v>
      </c>
      <c r="GP139" s="12">
        <v>1362</v>
      </c>
      <c r="GQ139" s="12">
        <v>1365</v>
      </c>
      <c r="GR139" s="12">
        <v>1667</v>
      </c>
      <c r="GS139" s="64">
        <v>1656</v>
      </c>
      <c r="GT139" s="12">
        <v>1656</v>
      </c>
      <c r="GU139" s="12">
        <v>1699</v>
      </c>
      <c r="GV139" s="12">
        <v>1687</v>
      </c>
      <c r="GW139" s="12">
        <v>1556</v>
      </c>
      <c r="GX139" s="5">
        <v>1452</v>
      </c>
      <c r="GY139" s="15">
        <v>38214</v>
      </c>
      <c r="GZ139" s="27">
        <v>2</v>
      </c>
    </row>
    <row r="140" spans="1:208" x14ac:dyDescent="0.25">
      <c r="A140" s="4" t="s">
        <v>247</v>
      </c>
      <c r="B140" s="23" t="s">
        <v>243</v>
      </c>
      <c r="C140" s="8">
        <f t="shared" ref="C140:C170" si="97">(EI140-EG140)/GX140</f>
        <v>1557.26076237436</v>
      </c>
      <c r="D140" s="10">
        <f t="shared" si="72"/>
        <v>1237.6366647346194</v>
      </c>
      <c r="E140" s="10">
        <f t="shared" si="73"/>
        <v>1152.4863653068726</v>
      </c>
      <c r="F140" s="10">
        <f t="shared" si="74"/>
        <v>1332.1900690562316</v>
      </c>
      <c r="G140" s="10">
        <f t="shared" si="75"/>
        <v>1533.1615164259158</v>
      </c>
      <c r="H140" s="10">
        <f t="shared" si="76"/>
        <v>2299.1233086825528</v>
      </c>
      <c r="I140" s="75">
        <f t="shared" si="77"/>
        <v>1884.0610433934667</v>
      </c>
      <c r="J140" s="75">
        <f t="shared" si="78"/>
        <v>2242.885007674407</v>
      </c>
      <c r="K140" s="75">
        <f t="shared" si="92"/>
        <v>2167.966671289234</v>
      </c>
      <c r="L140" s="75">
        <f t="shared" si="93"/>
        <v>10682.57781195079</v>
      </c>
      <c r="M140" s="35">
        <f t="shared" si="94"/>
        <v>12648.537030003798</v>
      </c>
      <c r="N140" s="8">
        <f t="shared" ref="N140:N170" si="98">(GA140/GX140)</f>
        <v>1067.5831594917504</v>
      </c>
      <c r="O140" s="10">
        <f t="shared" si="79"/>
        <v>894.08114597996189</v>
      </c>
      <c r="P140" s="10">
        <f t="shared" si="80"/>
        <v>1343.2706357956633</v>
      </c>
      <c r="Q140" s="10">
        <f t="shared" si="81"/>
        <v>1307.1226570207168</v>
      </c>
      <c r="R140" s="10">
        <f t="shared" si="82"/>
        <v>1113.5812153349179</v>
      </c>
      <c r="S140" s="10">
        <f t="shared" si="83"/>
        <v>867.56400986031224</v>
      </c>
      <c r="T140" s="75">
        <f t="shared" si="84"/>
        <v>733.04524622135546</v>
      </c>
      <c r="U140" s="75">
        <f t="shared" si="85"/>
        <v>897.72451354161512</v>
      </c>
      <c r="V140" s="75">
        <f t="shared" si="86"/>
        <v>1222.7646650949937</v>
      </c>
      <c r="W140" s="75">
        <f t="shared" si="95"/>
        <v>2102.8111159929699</v>
      </c>
      <c r="X140" s="35">
        <f t="shared" si="96"/>
        <v>1223.381693885302</v>
      </c>
      <c r="Y140" s="39">
        <f t="shared" si="87"/>
        <v>0</v>
      </c>
      <c r="Z140" s="32">
        <f t="shared" si="88"/>
        <v>92258</v>
      </c>
      <c r="AA140" s="39">
        <f t="shared" si="89"/>
        <v>74111.864406779656</v>
      </c>
      <c r="AB140" s="93">
        <f t="shared" si="90"/>
        <v>8.0070176185851549E-2</v>
      </c>
      <c r="AC140" s="40">
        <f t="shared" si="91"/>
        <v>7</v>
      </c>
      <c r="AD140" s="69">
        <v>11131382</v>
      </c>
      <c r="AE140" s="73">
        <v>30983000</v>
      </c>
      <c r="AF140" s="73">
        <v>227577700</v>
      </c>
      <c r="AG140" s="73">
        <v>3997900</v>
      </c>
      <c r="AH140" s="73">
        <v>977900</v>
      </c>
      <c r="AI140" s="73">
        <v>0</v>
      </c>
      <c r="AJ140" s="73">
        <v>25064500</v>
      </c>
      <c r="AK140" s="73">
        <v>27496593</v>
      </c>
      <c r="AL140" s="73">
        <v>0</v>
      </c>
      <c r="AM140" s="71">
        <v>327228975</v>
      </c>
      <c r="AN140" s="69">
        <v>9612984</v>
      </c>
      <c r="AO140" s="73">
        <v>24008606</v>
      </c>
      <c r="AP140" s="73">
        <v>189466935</v>
      </c>
      <c r="AQ140" s="73">
        <v>3854576</v>
      </c>
      <c r="AR140" s="73">
        <v>1216772</v>
      </c>
      <c r="AS140" s="73">
        <v>0</v>
      </c>
      <c r="AT140" s="73">
        <v>14975598</v>
      </c>
      <c r="AU140" s="73">
        <v>26470229</v>
      </c>
      <c r="AV140" s="73">
        <v>0</v>
      </c>
      <c r="AW140" s="71">
        <v>269605700</v>
      </c>
      <c r="AX140" s="69">
        <v>6958652</v>
      </c>
      <c r="AY140" s="73">
        <v>16615050</v>
      </c>
      <c r="AZ140" s="73">
        <v>12821477</v>
      </c>
      <c r="BA140" s="73">
        <v>1460679</v>
      </c>
      <c r="BB140" s="73">
        <v>1926602</v>
      </c>
      <c r="BC140" s="73">
        <v>0</v>
      </c>
      <c r="BD140" s="73">
        <v>7117163</v>
      </c>
      <c r="BE140" s="73">
        <v>27397278</v>
      </c>
      <c r="BF140" s="73">
        <v>0</v>
      </c>
      <c r="BG140" s="71">
        <v>74296901</v>
      </c>
      <c r="BH140" s="69">
        <v>5597988.71</v>
      </c>
      <c r="BI140" s="73">
        <v>14426040.789999999</v>
      </c>
      <c r="BJ140" s="73">
        <v>10154094</v>
      </c>
      <c r="BK140" s="73">
        <v>11123176</v>
      </c>
      <c r="BL140" s="73">
        <v>911800</v>
      </c>
      <c r="BM140" s="73">
        <v>0</v>
      </c>
      <c r="BN140" s="73">
        <v>3086449</v>
      </c>
      <c r="BO140" s="73">
        <v>2100161</v>
      </c>
      <c r="BP140" s="73">
        <v>0</v>
      </c>
      <c r="BQ140" s="71">
        <v>47399709.5</v>
      </c>
      <c r="BR140" s="69">
        <v>9109790</v>
      </c>
      <c r="BS140" s="73">
        <v>15293731</v>
      </c>
      <c r="BT140" s="73">
        <v>10082008</v>
      </c>
      <c r="BU140" s="73">
        <v>954503</v>
      </c>
      <c r="BV140" s="73">
        <v>840285</v>
      </c>
      <c r="BW140" s="73">
        <v>0</v>
      </c>
      <c r="BX140" s="73">
        <v>2361775</v>
      </c>
      <c r="BY140" s="73">
        <v>15112313</v>
      </c>
      <c r="BZ140" s="73">
        <v>0</v>
      </c>
      <c r="CA140" s="71">
        <v>53754405</v>
      </c>
      <c r="CB140" s="8">
        <v>5575161</v>
      </c>
      <c r="CC140" s="10">
        <v>21114749</v>
      </c>
      <c r="CD140" s="10">
        <v>10632710</v>
      </c>
      <c r="CE140" s="10">
        <v>907818</v>
      </c>
      <c r="CF140" s="10">
        <v>1125080</v>
      </c>
      <c r="CG140" s="10">
        <v>0</v>
      </c>
      <c r="CH140" s="10">
        <v>2614978</v>
      </c>
      <c r="CI140" s="10">
        <v>17283440</v>
      </c>
      <c r="CJ140" s="10">
        <v>0</v>
      </c>
      <c r="CK140" s="9">
        <v>59253936</v>
      </c>
      <c r="CL140" s="8">
        <v>3714098</v>
      </c>
      <c r="CM140" s="10">
        <v>9483558</v>
      </c>
      <c r="CN140" s="10">
        <v>7877841</v>
      </c>
      <c r="CO140" s="10">
        <v>1001611</v>
      </c>
      <c r="CP140" s="10">
        <v>740581</v>
      </c>
      <c r="CQ140" s="10">
        <v>0</v>
      </c>
      <c r="CR140" s="10">
        <v>2336892</v>
      </c>
      <c r="CS140" s="10">
        <v>12494894</v>
      </c>
      <c r="CT140" s="10">
        <v>0</v>
      </c>
      <c r="CU140" s="9">
        <v>37649475</v>
      </c>
      <c r="CV140" s="8">
        <v>2515780</v>
      </c>
      <c r="CW140" s="10">
        <v>8337247</v>
      </c>
      <c r="CX140" s="10">
        <v>6921576</v>
      </c>
      <c r="CY140" s="10">
        <v>1267988</v>
      </c>
      <c r="CZ140" s="10">
        <v>272429</v>
      </c>
      <c r="DA140" s="10">
        <v>0</v>
      </c>
      <c r="DB140" s="10">
        <v>940930</v>
      </c>
      <c r="DC140" s="10">
        <v>910654</v>
      </c>
      <c r="DD140" s="10">
        <v>0</v>
      </c>
      <c r="DE140" s="9">
        <v>21166604</v>
      </c>
      <c r="DF140" s="8">
        <v>1786494</v>
      </c>
      <c r="DG140" s="10">
        <v>6405640</v>
      </c>
      <c r="DH140" s="10">
        <v>5712101</v>
      </c>
      <c r="DI140" s="10">
        <v>681722</v>
      </c>
      <c r="DJ140" s="10">
        <v>221744</v>
      </c>
      <c r="DK140" s="10">
        <v>0</v>
      </c>
      <c r="DL140" s="10">
        <v>871876</v>
      </c>
      <c r="DM140" s="10">
        <v>455091</v>
      </c>
      <c r="DN140" s="10">
        <v>0</v>
      </c>
      <c r="DO140" s="9">
        <v>16134668</v>
      </c>
      <c r="DP140" s="8">
        <v>1708439</v>
      </c>
      <c r="DQ140" s="10">
        <v>6052520</v>
      </c>
      <c r="DR140" s="10">
        <v>5530381</v>
      </c>
      <c r="DS140" s="10">
        <v>818152</v>
      </c>
      <c r="DT140" s="10">
        <v>302091</v>
      </c>
      <c r="DU140" s="10">
        <v>0</v>
      </c>
      <c r="DV140" s="10">
        <v>535355</v>
      </c>
      <c r="DW140" s="10">
        <v>538228</v>
      </c>
      <c r="DX140" s="10">
        <v>0</v>
      </c>
      <c r="DY140" s="9">
        <v>15485166</v>
      </c>
      <c r="DZ140" s="8">
        <v>1156455</v>
      </c>
      <c r="EA140" s="10">
        <v>8672887</v>
      </c>
      <c r="EB140" s="10">
        <v>5272679</v>
      </c>
      <c r="EC140" s="10">
        <v>544639</v>
      </c>
      <c r="ED140" s="10">
        <v>372967</v>
      </c>
      <c r="EE140" s="10">
        <v>0</v>
      </c>
      <c r="EF140" s="10">
        <v>403245</v>
      </c>
      <c r="EG140" s="10">
        <v>0</v>
      </c>
      <c r="EH140" s="10">
        <v>0</v>
      </c>
      <c r="EI140" s="9">
        <v>16422872</v>
      </c>
      <c r="EJ140" s="8">
        <v>0</v>
      </c>
      <c r="EK140" s="10">
        <v>11057829</v>
      </c>
      <c r="EL140" s="10">
        <v>17932647</v>
      </c>
      <c r="EM140" s="9">
        <v>28990476</v>
      </c>
      <c r="EN140" s="8">
        <v>0</v>
      </c>
      <c r="EO140" s="10">
        <v>28802941</v>
      </c>
      <c r="EP140" s="10">
        <v>19057040</v>
      </c>
      <c r="EQ140" s="9">
        <v>47859981</v>
      </c>
      <c r="ER140" s="8">
        <v>18539926</v>
      </c>
      <c r="ES140" s="10">
        <v>7912142</v>
      </c>
      <c r="ET140" s="10">
        <v>0</v>
      </c>
      <c r="EU140" s="9">
        <v>26452068</v>
      </c>
      <c r="EV140" s="8">
        <v>0</v>
      </c>
      <c r="EW140" s="10">
        <v>9825537</v>
      </c>
      <c r="EX140" s="10">
        <v>8305805</v>
      </c>
      <c r="EY140" s="9">
        <v>18131342</v>
      </c>
      <c r="EZ140" s="8">
        <v>4548304</v>
      </c>
      <c r="FA140" s="10">
        <v>10486454</v>
      </c>
      <c r="FB140" s="10">
        <v>0</v>
      </c>
      <c r="FC140" s="9">
        <v>15034758</v>
      </c>
      <c r="FD140" s="8">
        <v>5719293</v>
      </c>
      <c r="FE140" s="10">
        <v>10118088</v>
      </c>
      <c r="FF140" s="10">
        <v>0</v>
      </c>
      <c r="FG140" s="9">
        <v>15837381</v>
      </c>
      <c r="FH140" s="8">
        <v>6353139</v>
      </c>
      <c r="FI140" s="10">
        <v>11917388</v>
      </c>
      <c r="FJ140" s="10">
        <v>0</v>
      </c>
      <c r="FK140" s="9">
        <v>18270527</v>
      </c>
      <c r="FL140" s="8">
        <v>6601687</v>
      </c>
      <c r="FM140" s="10">
        <v>13273113</v>
      </c>
      <c r="FN140" s="10">
        <v>0</v>
      </c>
      <c r="FO140" s="9">
        <v>19874800</v>
      </c>
      <c r="FP140" s="8">
        <v>2972202</v>
      </c>
      <c r="FQ140" s="10">
        <v>15165432</v>
      </c>
      <c r="FR140" s="10">
        <v>137563</v>
      </c>
      <c r="FS140" s="9">
        <v>18275197</v>
      </c>
      <c r="FT140" s="8">
        <v>2172700</v>
      </c>
      <c r="FU140" s="10">
        <v>8342037</v>
      </c>
      <c r="FV140" s="10">
        <v>283081</v>
      </c>
      <c r="FW140" s="9">
        <v>10797818</v>
      </c>
      <c r="FX140" s="8">
        <v>2276972</v>
      </c>
      <c r="FY140" s="10">
        <v>8568754</v>
      </c>
      <c r="FZ140" s="10">
        <v>413006</v>
      </c>
      <c r="GA140" s="9">
        <v>11258732</v>
      </c>
      <c r="GB140" s="8">
        <v>13117800</v>
      </c>
      <c r="GC140" s="10">
        <v>6350100</v>
      </c>
      <c r="GD140" s="13">
        <v>177</v>
      </c>
      <c r="GE140" s="8">
        <v>0</v>
      </c>
      <c r="GF140" s="10">
        <v>0</v>
      </c>
      <c r="GG140" s="13">
        <v>0</v>
      </c>
      <c r="GH140" s="32">
        <v>0</v>
      </c>
      <c r="GI140" s="10">
        <v>0</v>
      </c>
      <c r="GJ140" s="10">
        <v>0</v>
      </c>
      <c r="GK140" s="10">
        <v>0</v>
      </c>
      <c r="GL140" s="10">
        <v>0</v>
      </c>
      <c r="GM140" s="9">
        <v>0</v>
      </c>
      <c r="GN140" s="78">
        <v>23697</v>
      </c>
      <c r="GO140" s="12">
        <v>22760</v>
      </c>
      <c r="GP140" s="12">
        <v>21633</v>
      </c>
      <c r="GQ140" s="12">
        <v>20197</v>
      </c>
      <c r="GR140" s="12">
        <v>20510</v>
      </c>
      <c r="GS140" s="64">
        <v>18255</v>
      </c>
      <c r="GT140" s="12">
        <v>16407</v>
      </c>
      <c r="GU140" s="12">
        <v>15205</v>
      </c>
      <c r="GV140" s="12">
        <v>13605</v>
      </c>
      <c r="GW140" s="12">
        <v>12077</v>
      </c>
      <c r="GX140" s="5">
        <v>10546</v>
      </c>
      <c r="GY140" s="15">
        <v>92258</v>
      </c>
      <c r="GZ140" s="27">
        <v>7</v>
      </c>
    </row>
    <row r="141" spans="1:208" x14ac:dyDescent="0.25">
      <c r="A141" s="4" t="s">
        <v>472</v>
      </c>
      <c r="B141" s="23" t="s">
        <v>473</v>
      </c>
      <c r="C141" s="8">
        <f t="shared" si="97"/>
        <v>4193.3142709943331</v>
      </c>
      <c r="D141" s="10">
        <f t="shared" si="72"/>
        <v>3787.7592592592591</v>
      </c>
      <c r="E141" s="10">
        <f t="shared" si="73"/>
        <v>4135.5324853901684</v>
      </c>
      <c r="F141" s="10">
        <f t="shared" si="74"/>
        <v>4899.8835217540254</v>
      </c>
      <c r="G141" s="10">
        <f t="shared" si="75"/>
        <v>4652.3091126688323</v>
      </c>
      <c r="H141" s="10">
        <f t="shared" si="76"/>
        <v>4978.0010258163793</v>
      </c>
      <c r="I141" s="75">
        <f t="shared" si="77"/>
        <v>5365.1262267343482</v>
      </c>
      <c r="J141" s="75">
        <f t="shared" si="78"/>
        <v>5424.5068406982227</v>
      </c>
      <c r="K141" s="75">
        <f t="shared" si="92"/>
        <v>5932.3277429467089</v>
      </c>
      <c r="L141" s="75">
        <f t="shared" si="93"/>
        <v>3777.0017233275889</v>
      </c>
      <c r="M141" s="35">
        <f t="shared" si="94"/>
        <v>3796.5971586424625</v>
      </c>
      <c r="N141" s="8">
        <f t="shared" si="98"/>
        <v>0</v>
      </c>
      <c r="O141" s="10">
        <f t="shared" si="79"/>
        <v>4246.9751371742113</v>
      </c>
      <c r="P141" s="10">
        <f t="shared" si="80"/>
        <v>4776.9915778618079</v>
      </c>
      <c r="Q141" s="10">
        <f t="shared" si="81"/>
        <v>4452.8860911270986</v>
      </c>
      <c r="R141" s="10">
        <f t="shared" si="82"/>
        <v>4128.3157804752946</v>
      </c>
      <c r="S141" s="10">
        <f t="shared" si="83"/>
        <v>3803.6127543169773</v>
      </c>
      <c r="T141" s="75">
        <f t="shared" si="84"/>
        <v>3429.4040609137055</v>
      </c>
      <c r="U141" s="75">
        <f t="shared" si="85"/>
        <v>4834.5194212926563</v>
      </c>
      <c r="V141" s="75">
        <f t="shared" si="86"/>
        <v>4751.2061128526648</v>
      </c>
      <c r="W141" s="75">
        <f t="shared" si="95"/>
        <v>4457.7613974620081</v>
      </c>
      <c r="X141" s="35">
        <f t="shared" si="96"/>
        <v>4182.9900552486188</v>
      </c>
      <c r="Y141" s="39">
        <f t="shared" si="87"/>
        <v>0</v>
      </c>
      <c r="Z141" s="32">
        <f t="shared" si="88"/>
        <v>108575</v>
      </c>
      <c r="AA141" s="39">
        <f t="shared" si="89"/>
        <v>57842.957142857143</v>
      </c>
      <c r="AB141" s="93">
        <f t="shared" si="90"/>
        <v>0.50510324074369806</v>
      </c>
      <c r="AC141" s="40">
        <f t="shared" si="91"/>
        <v>1</v>
      </c>
      <c r="AD141" s="69">
        <v>1591647</v>
      </c>
      <c r="AE141" s="73">
        <v>4281373</v>
      </c>
      <c r="AF141" s="73">
        <v>13612498</v>
      </c>
      <c r="AG141" s="73">
        <v>1952544</v>
      </c>
      <c r="AH141" s="73">
        <v>56000</v>
      </c>
      <c r="AI141" s="73">
        <v>0</v>
      </c>
      <c r="AJ141" s="73">
        <v>2557381</v>
      </c>
      <c r="AK141" s="73">
        <v>99454581</v>
      </c>
      <c r="AL141" s="73">
        <v>0</v>
      </c>
      <c r="AM141" s="71">
        <v>123506024</v>
      </c>
      <c r="AN141" s="69">
        <v>1446154</v>
      </c>
      <c r="AO141" s="73">
        <v>4076348</v>
      </c>
      <c r="AP141" s="73">
        <v>14244519</v>
      </c>
      <c r="AQ141" s="73">
        <v>1950922</v>
      </c>
      <c r="AR141" s="73">
        <v>260000</v>
      </c>
      <c r="AS141" s="73">
        <v>0</v>
      </c>
      <c r="AT141" s="73">
        <v>2130659</v>
      </c>
      <c r="AU141" s="73">
        <v>119670564</v>
      </c>
      <c r="AV141" s="73">
        <v>0</v>
      </c>
      <c r="AW141" s="71">
        <v>143779166</v>
      </c>
      <c r="AX141" s="69">
        <v>1963737</v>
      </c>
      <c r="AY141" s="73">
        <v>8365266</v>
      </c>
      <c r="AZ141" s="73">
        <v>14868350</v>
      </c>
      <c r="BA141" s="73">
        <v>2409725</v>
      </c>
      <c r="BB141" s="73">
        <v>7389532</v>
      </c>
      <c r="BC141" s="73">
        <v>0</v>
      </c>
      <c r="BD141" s="73">
        <v>2851641</v>
      </c>
      <c r="BE141" s="73">
        <v>9710067</v>
      </c>
      <c r="BF141" s="73">
        <v>0</v>
      </c>
      <c r="BG141" s="71">
        <v>47558318</v>
      </c>
      <c r="BH141" s="69">
        <v>1702294</v>
      </c>
      <c r="BI141" s="73">
        <v>4574853</v>
      </c>
      <c r="BJ141" s="73">
        <v>14631691</v>
      </c>
      <c r="BK141" s="73">
        <v>5122219</v>
      </c>
      <c r="BL141" s="73">
        <v>4026078</v>
      </c>
      <c r="BM141" s="73">
        <v>0</v>
      </c>
      <c r="BN141" s="73">
        <v>4437304</v>
      </c>
      <c r="BO141" s="73">
        <v>3490580</v>
      </c>
      <c r="BP141" s="73">
        <v>0</v>
      </c>
      <c r="BQ141" s="71">
        <v>37985019</v>
      </c>
      <c r="BR141" s="69">
        <v>2625070</v>
      </c>
      <c r="BS141" s="73">
        <v>3786518</v>
      </c>
      <c r="BT141" s="73">
        <v>15353456</v>
      </c>
      <c r="BU141" s="73">
        <v>2950730</v>
      </c>
      <c r="BV141" s="73">
        <v>4310701</v>
      </c>
      <c r="BW141" s="73">
        <v>0</v>
      </c>
      <c r="BX141" s="73">
        <v>2681421</v>
      </c>
      <c r="BY141" s="73">
        <v>3726672</v>
      </c>
      <c r="BZ141" s="73">
        <v>0</v>
      </c>
      <c r="CA141" s="71">
        <v>35434568</v>
      </c>
      <c r="CB141" s="8">
        <v>2903986</v>
      </c>
      <c r="CC141" s="10">
        <v>3648989</v>
      </c>
      <c r="CD141" s="10">
        <v>16269144</v>
      </c>
      <c r="CE141" s="10">
        <v>1140702</v>
      </c>
      <c r="CF141" s="10">
        <v>3179256</v>
      </c>
      <c r="CG141" s="10">
        <v>0</v>
      </c>
      <c r="CH141" s="10">
        <v>1974251</v>
      </c>
      <c r="CI141" s="10">
        <v>4036238</v>
      </c>
      <c r="CJ141" s="10">
        <v>0</v>
      </c>
      <c r="CK141" s="9">
        <v>33152566</v>
      </c>
      <c r="CL141" s="8">
        <v>2578598</v>
      </c>
      <c r="CM141" s="10">
        <v>3737414</v>
      </c>
      <c r="CN141" s="10">
        <v>12177215</v>
      </c>
      <c r="CO141" s="10">
        <v>690542</v>
      </c>
      <c r="CP141" s="10">
        <v>3215703</v>
      </c>
      <c r="CQ141" s="10">
        <v>0</v>
      </c>
      <c r="CR141" s="10">
        <v>4811884</v>
      </c>
      <c r="CS141" s="10">
        <v>997595</v>
      </c>
      <c r="CT141" s="10">
        <v>0</v>
      </c>
      <c r="CU141" s="9">
        <v>28208951</v>
      </c>
      <c r="CV141" s="8">
        <v>3968488</v>
      </c>
      <c r="CW141" s="10">
        <v>3848906</v>
      </c>
      <c r="CX141" s="10">
        <v>12066551</v>
      </c>
      <c r="CY141" s="10">
        <v>486002</v>
      </c>
      <c r="CZ141" s="10">
        <v>2151853</v>
      </c>
      <c r="DA141" s="10">
        <v>0</v>
      </c>
      <c r="DB141" s="10">
        <v>6083720</v>
      </c>
      <c r="DC141" s="10">
        <v>872527</v>
      </c>
      <c r="DD141" s="10">
        <v>0</v>
      </c>
      <c r="DE141" s="9">
        <v>29478047</v>
      </c>
      <c r="DF141" s="8">
        <v>2571093</v>
      </c>
      <c r="DG141" s="10">
        <v>3240066</v>
      </c>
      <c r="DH141" s="10">
        <v>11623771</v>
      </c>
      <c r="DI141" s="10">
        <v>970278</v>
      </c>
      <c r="DJ141" s="10">
        <v>2235612</v>
      </c>
      <c r="DK141" s="10">
        <v>0</v>
      </c>
      <c r="DL141" s="10">
        <v>3419708</v>
      </c>
      <c r="DM141" s="10">
        <v>3831949</v>
      </c>
      <c r="DN141" s="10">
        <v>0</v>
      </c>
      <c r="DO141" s="9">
        <v>27892477</v>
      </c>
      <c r="DP141" s="8">
        <v>2504100</v>
      </c>
      <c r="DQ141" s="10">
        <v>3673914</v>
      </c>
      <c r="DR141" s="10">
        <v>11462063</v>
      </c>
      <c r="DS141" s="10">
        <v>337125</v>
      </c>
      <c r="DT141" s="10">
        <v>2125850</v>
      </c>
      <c r="DU141" s="10">
        <v>0</v>
      </c>
      <c r="DV141" s="10">
        <v>1987160</v>
      </c>
      <c r="DW141" s="10">
        <v>2766576</v>
      </c>
      <c r="DX141" s="10">
        <v>0</v>
      </c>
      <c r="DY141" s="9">
        <v>24856788</v>
      </c>
      <c r="DZ141" s="8">
        <v>2137203</v>
      </c>
      <c r="EA141" s="10">
        <v>3724547</v>
      </c>
      <c r="EB141" s="10">
        <v>11559691</v>
      </c>
      <c r="EC141" s="10">
        <v>556934</v>
      </c>
      <c r="ED141" s="10">
        <v>1309934</v>
      </c>
      <c r="EE141" s="10">
        <v>0</v>
      </c>
      <c r="EF141" s="10">
        <v>5129360</v>
      </c>
      <c r="EG141" s="10">
        <v>2386791</v>
      </c>
      <c r="EH141" s="10">
        <v>0</v>
      </c>
      <c r="EI141" s="9">
        <v>26804460</v>
      </c>
      <c r="EJ141" s="8">
        <v>5658400</v>
      </c>
      <c r="EK141" s="10">
        <v>7154847</v>
      </c>
      <c r="EL141" s="10">
        <v>13685995</v>
      </c>
      <c r="EM141" s="9">
        <v>26499242</v>
      </c>
      <c r="EN141" s="8">
        <v>5940000</v>
      </c>
      <c r="EO141" s="10">
        <v>8205546</v>
      </c>
      <c r="EP141" s="10">
        <v>14308345</v>
      </c>
      <c r="EQ141" s="9">
        <v>28453891</v>
      </c>
      <c r="ER141" s="8">
        <v>6208400</v>
      </c>
      <c r="ES141" s="10">
        <v>9195328</v>
      </c>
      <c r="ET141" s="10">
        <v>14908967</v>
      </c>
      <c r="EU141" s="9">
        <v>30312695</v>
      </c>
      <c r="EV141" s="8">
        <v>6438430</v>
      </c>
      <c r="EW141" s="10">
        <v>13604279</v>
      </c>
      <c r="EX141" s="10">
        <v>10700000</v>
      </c>
      <c r="EY141" s="9">
        <v>30742709</v>
      </c>
      <c r="EZ141" s="8">
        <v>6683243</v>
      </c>
      <c r="FA141" s="10">
        <v>13584535</v>
      </c>
      <c r="FB141" s="10">
        <v>0</v>
      </c>
      <c r="FC141" s="9">
        <v>20267778</v>
      </c>
      <c r="FD141" s="8">
        <v>6919253</v>
      </c>
      <c r="FE141" s="10">
        <v>15328078</v>
      </c>
      <c r="FF141" s="10">
        <v>0</v>
      </c>
      <c r="FG141" s="9">
        <v>22247331</v>
      </c>
      <c r="FH141" s="8">
        <v>7140473</v>
      </c>
      <c r="FI141" s="10">
        <v>17006046</v>
      </c>
      <c r="FJ141" s="10">
        <v>0</v>
      </c>
      <c r="FK141" s="9">
        <v>24146519</v>
      </c>
      <c r="FL141" s="8">
        <v>7354483</v>
      </c>
      <c r="FM141" s="10">
        <v>18641466</v>
      </c>
      <c r="FN141" s="10">
        <v>0</v>
      </c>
      <c r="FO141" s="9">
        <v>25995949</v>
      </c>
      <c r="FP141" s="8">
        <v>7559693</v>
      </c>
      <c r="FQ141" s="10">
        <v>20232844</v>
      </c>
      <c r="FR141" s="10">
        <v>0</v>
      </c>
      <c r="FS141" s="9">
        <v>27792537</v>
      </c>
      <c r="FT141" s="8">
        <v>7796800</v>
      </c>
      <c r="FU141" s="10">
        <v>16971559</v>
      </c>
      <c r="FV141" s="10">
        <v>0</v>
      </c>
      <c r="FW141" s="9">
        <v>24768359</v>
      </c>
      <c r="FX141" s="8">
        <v>0</v>
      </c>
      <c r="FY141" s="10">
        <v>0</v>
      </c>
      <c r="FZ141" s="10">
        <v>0</v>
      </c>
      <c r="GA141" s="9">
        <v>0</v>
      </c>
      <c r="GB141" s="8">
        <v>8098014</v>
      </c>
      <c r="GC141" s="10">
        <v>3168111</v>
      </c>
      <c r="GD141" s="13">
        <v>140</v>
      </c>
      <c r="GE141" s="8">
        <v>846454</v>
      </c>
      <c r="GF141" s="10">
        <v>64754</v>
      </c>
      <c r="GG141" s="13">
        <v>73</v>
      </c>
      <c r="GH141" s="32">
        <v>0</v>
      </c>
      <c r="GI141" s="10">
        <v>0</v>
      </c>
      <c r="GJ141" s="10">
        <v>0</v>
      </c>
      <c r="GK141" s="10">
        <v>0</v>
      </c>
      <c r="GL141" s="10">
        <v>0</v>
      </c>
      <c r="GM141" s="9">
        <v>0</v>
      </c>
      <c r="GN141" s="78">
        <v>6335</v>
      </c>
      <c r="GO141" s="12">
        <v>6383</v>
      </c>
      <c r="GP141" s="12">
        <v>6380</v>
      </c>
      <c r="GQ141" s="12">
        <v>6359</v>
      </c>
      <c r="GR141" s="12">
        <v>5910</v>
      </c>
      <c r="GS141" s="64">
        <v>5849</v>
      </c>
      <c r="GT141" s="12">
        <v>5849</v>
      </c>
      <c r="GU141" s="12">
        <v>5838</v>
      </c>
      <c r="GV141" s="12">
        <v>5818</v>
      </c>
      <c r="GW141" s="12">
        <v>5832</v>
      </c>
      <c r="GX141" s="5">
        <v>5823</v>
      </c>
      <c r="GY141" s="15">
        <v>108575</v>
      </c>
      <c r="GZ141" s="27">
        <v>1</v>
      </c>
    </row>
    <row r="142" spans="1:208" x14ac:dyDescent="0.25">
      <c r="A142" s="4" t="s">
        <v>382</v>
      </c>
      <c r="B142" s="23" t="s">
        <v>372</v>
      </c>
      <c r="C142" s="8">
        <f t="shared" si="97"/>
        <v>5682.4106230847801</v>
      </c>
      <c r="D142" s="10">
        <f t="shared" si="72"/>
        <v>5470.265531062124</v>
      </c>
      <c r="E142" s="10">
        <f t="shared" si="73"/>
        <v>7903.1472945891783</v>
      </c>
      <c r="F142" s="10">
        <f t="shared" si="74"/>
        <v>6438.5884115884119</v>
      </c>
      <c r="G142" s="10">
        <f t="shared" si="75"/>
        <v>5969.8845771144279</v>
      </c>
      <c r="H142" s="10">
        <f t="shared" si="76"/>
        <v>6391.0184108527128</v>
      </c>
      <c r="I142" s="75">
        <f t="shared" si="77"/>
        <v>7134.7170542635658</v>
      </c>
      <c r="J142" s="75">
        <f t="shared" si="78"/>
        <v>7118.580611169652</v>
      </c>
      <c r="K142" s="75">
        <f t="shared" si="92"/>
        <v>6655.5057471264372</v>
      </c>
      <c r="L142" s="75">
        <f t="shared" si="93"/>
        <v>6115.2189781021898</v>
      </c>
      <c r="M142" s="35">
        <f t="shared" si="94"/>
        <v>6981.0774058577408</v>
      </c>
      <c r="N142" s="8">
        <f t="shared" si="98"/>
        <v>2006.2086006128702</v>
      </c>
      <c r="O142" s="10">
        <f t="shared" si="79"/>
        <v>1739.4494188376755</v>
      </c>
      <c r="P142" s="10">
        <f t="shared" si="80"/>
        <v>1506.1075851703408</v>
      </c>
      <c r="Q142" s="10">
        <f t="shared" si="81"/>
        <v>1264.0890409590409</v>
      </c>
      <c r="R142" s="10">
        <f t="shared" si="82"/>
        <v>1017.5543084577114</v>
      </c>
      <c r="S142" s="10">
        <f t="shared" si="83"/>
        <v>750.87596899224809</v>
      </c>
      <c r="T142" s="75">
        <f t="shared" si="84"/>
        <v>490.06492248062017</v>
      </c>
      <c r="U142" s="75">
        <f t="shared" si="85"/>
        <v>277.91208640674392</v>
      </c>
      <c r="V142" s="75">
        <f t="shared" si="86"/>
        <v>0</v>
      </c>
      <c r="W142" s="75">
        <f t="shared" si="95"/>
        <v>0</v>
      </c>
      <c r="X142" s="35">
        <f t="shared" si="96"/>
        <v>0</v>
      </c>
      <c r="Y142" s="39">
        <f t="shared" si="87"/>
        <v>0</v>
      </c>
      <c r="Z142" s="32">
        <f t="shared" si="88"/>
        <v>196806</v>
      </c>
      <c r="AA142" s="39">
        <f t="shared" si="89"/>
        <v>105778.52380952382</v>
      </c>
      <c r="AB142" s="93">
        <f t="shared" si="90"/>
        <v>0.53190274695434137</v>
      </c>
      <c r="AC142" s="40">
        <f t="shared" si="91"/>
        <v>0</v>
      </c>
      <c r="AD142" s="69">
        <v>2171992</v>
      </c>
      <c r="AE142" s="73">
        <v>3399744</v>
      </c>
      <c r="AF142" s="73">
        <v>229639</v>
      </c>
      <c r="AG142" s="73">
        <v>389697</v>
      </c>
      <c r="AH142" s="73">
        <v>0</v>
      </c>
      <c r="AI142" s="73">
        <v>0</v>
      </c>
      <c r="AJ142" s="73">
        <v>0</v>
      </c>
      <c r="AK142" s="73">
        <v>12000000</v>
      </c>
      <c r="AL142" s="73">
        <v>482838</v>
      </c>
      <c r="AM142" s="71">
        <v>18673910</v>
      </c>
      <c r="AN142" s="69">
        <v>1608568</v>
      </c>
      <c r="AO142" s="73">
        <v>3056562</v>
      </c>
      <c r="AP142" s="73">
        <v>197321</v>
      </c>
      <c r="AQ142" s="73">
        <v>377198</v>
      </c>
      <c r="AR142" s="73">
        <v>0</v>
      </c>
      <c r="AS142" s="73">
        <v>0</v>
      </c>
      <c r="AT142" s="73">
        <v>0</v>
      </c>
      <c r="AU142" s="73">
        <v>5000000</v>
      </c>
      <c r="AV142" s="73">
        <v>624846</v>
      </c>
      <c r="AW142" s="71">
        <v>10864495</v>
      </c>
      <c r="AX142" s="69">
        <v>2298723</v>
      </c>
      <c r="AY142" s="73">
        <v>2457313</v>
      </c>
      <c r="AZ142" s="73">
        <v>1155857</v>
      </c>
      <c r="BA142" s="73">
        <v>457426</v>
      </c>
      <c r="BB142" s="73">
        <v>0</v>
      </c>
      <c r="BC142" s="73">
        <v>0</v>
      </c>
      <c r="BD142" s="73">
        <v>0</v>
      </c>
      <c r="BE142" s="73">
        <v>22985</v>
      </c>
      <c r="BF142" s="73">
        <v>0</v>
      </c>
      <c r="BG142" s="71">
        <v>6392304</v>
      </c>
      <c r="BH142" s="69">
        <v>2513645</v>
      </c>
      <c r="BI142" s="73">
        <v>2213554</v>
      </c>
      <c r="BJ142" s="73">
        <v>1651109</v>
      </c>
      <c r="BK142" s="73">
        <v>377225</v>
      </c>
      <c r="BL142" s="73">
        <v>0</v>
      </c>
      <c r="BM142" s="73">
        <v>0</v>
      </c>
      <c r="BN142" s="73">
        <v>0</v>
      </c>
      <c r="BO142" s="73">
        <v>0</v>
      </c>
      <c r="BP142" s="73">
        <v>0</v>
      </c>
      <c r="BQ142" s="71">
        <v>6755533</v>
      </c>
      <c r="BR142" s="69">
        <v>2224191</v>
      </c>
      <c r="BS142" s="73">
        <v>2091868</v>
      </c>
      <c r="BT142" s="73">
        <v>1830486</v>
      </c>
      <c r="BU142" s="73">
        <v>1216483</v>
      </c>
      <c r="BV142" s="73">
        <v>0</v>
      </c>
      <c r="BW142" s="73">
        <v>0</v>
      </c>
      <c r="BX142" s="73">
        <v>0</v>
      </c>
      <c r="BY142" s="73">
        <v>0</v>
      </c>
      <c r="BZ142" s="73">
        <v>0</v>
      </c>
      <c r="CA142" s="71">
        <v>7363028</v>
      </c>
      <c r="CB142" s="8">
        <v>2301996</v>
      </c>
      <c r="CC142" s="10">
        <v>2082761</v>
      </c>
      <c r="CD142" s="10">
        <v>1252901</v>
      </c>
      <c r="CE142" s="10">
        <v>957873</v>
      </c>
      <c r="CF142" s="10">
        <v>0</v>
      </c>
      <c r="CG142" s="10">
        <v>0</v>
      </c>
      <c r="CH142" s="10">
        <v>0</v>
      </c>
      <c r="CI142" s="10">
        <v>0</v>
      </c>
      <c r="CJ142" s="10">
        <v>0</v>
      </c>
      <c r="CK142" s="9">
        <v>6595531</v>
      </c>
      <c r="CL142" s="8">
        <v>2076608</v>
      </c>
      <c r="CM142" s="10">
        <v>2001608</v>
      </c>
      <c r="CN142" s="10">
        <v>1640281</v>
      </c>
      <c r="CO142" s="10">
        <v>281237</v>
      </c>
      <c r="CP142" s="10">
        <v>0</v>
      </c>
      <c r="CQ142" s="10">
        <v>0</v>
      </c>
      <c r="CR142" s="10">
        <v>0</v>
      </c>
      <c r="CS142" s="10">
        <v>112066</v>
      </c>
      <c r="CT142" s="10">
        <v>0</v>
      </c>
      <c r="CU142" s="9">
        <v>6111800</v>
      </c>
      <c r="CV142" s="8">
        <v>2361601</v>
      </c>
      <c r="CW142" s="10">
        <v>1925610</v>
      </c>
      <c r="CX142" s="10">
        <v>1773603</v>
      </c>
      <c r="CY142" s="10">
        <v>384213</v>
      </c>
      <c r="CZ142" s="10">
        <v>0</v>
      </c>
      <c r="DA142" s="10">
        <v>0</v>
      </c>
      <c r="DB142" s="10">
        <v>0</v>
      </c>
      <c r="DC142" s="10">
        <v>0</v>
      </c>
      <c r="DD142" s="10">
        <v>0</v>
      </c>
      <c r="DE142" s="9">
        <v>6445027</v>
      </c>
      <c r="DF142" s="8">
        <v>2111460</v>
      </c>
      <c r="DG142" s="10">
        <v>1902401</v>
      </c>
      <c r="DH142" s="10">
        <v>3359299</v>
      </c>
      <c r="DI142" s="10">
        <v>514181</v>
      </c>
      <c r="DJ142" s="10">
        <v>0</v>
      </c>
      <c r="DK142" s="10">
        <v>0</v>
      </c>
      <c r="DL142" s="10">
        <v>0</v>
      </c>
      <c r="DM142" s="10">
        <v>671000</v>
      </c>
      <c r="DN142" s="10">
        <v>0</v>
      </c>
      <c r="DO142" s="9">
        <v>8558341</v>
      </c>
      <c r="DP142" s="8">
        <v>1901765</v>
      </c>
      <c r="DQ142" s="10">
        <v>1941521</v>
      </c>
      <c r="DR142" s="10">
        <v>1395595</v>
      </c>
      <c r="DS142" s="10">
        <v>220444</v>
      </c>
      <c r="DT142" s="10">
        <v>0</v>
      </c>
      <c r="DU142" s="10">
        <v>0</v>
      </c>
      <c r="DV142" s="10">
        <v>0</v>
      </c>
      <c r="DW142" s="10">
        <v>0</v>
      </c>
      <c r="DX142" s="10">
        <v>0</v>
      </c>
      <c r="DY142" s="9">
        <v>5459325</v>
      </c>
      <c r="DZ142" s="8">
        <v>1560006</v>
      </c>
      <c r="EA142" s="10">
        <v>1815466</v>
      </c>
      <c r="EB142" s="10">
        <v>2017521</v>
      </c>
      <c r="EC142" s="10">
        <v>170087</v>
      </c>
      <c r="ED142" s="10">
        <v>0</v>
      </c>
      <c r="EE142" s="10">
        <v>0</v>
      </c>
      <c r="EF142" s="10">
        <v>0</v>
      </c>
      <c r="EG142" s="10">
        <v>0</v>
      </c>
      <c r="EH142" s="10">
        <v>0</v>
      </c>
      <c r="EI142" s="9">
        <v>5563080</v>
      </c>
      <c r="EJ142" s="8">
        <v>0</v>
      </c>
      <c r="EK142" s="10">
        <v>0</v>
      </c>
      <c r="EL142" s="10">
        <v>0</v>
      </c>
      <c r="EM142" s="9">
        <v>0</v>
      </c>
      <c r="EN142" s="8">
        <v>0</v>
      </c>
      <c r="EO142" s="10">
        <v>0</v>
      </c>
      <c r="EP142" s="10">
        <v>0</v>
      </c>
      <c r="EQ142" s="9">
        <v>0</v>
      </c>
      <c r="ER142" s="8">
        <v>0</v>
      </c>
      <c r="ES142" s="10">
        <v>0</v>
      </c>
      <c r="ET142" s="10">
        <v>0</v>
      </c>
      <c r="EU142" s="9">
        <v>0</v>
      </c>
      <c r="EV142" s="8">
        <v>0</v>
      </c>
      <c r="EW142" s="10">
        <v>0</v>
      </c>
      <c r="EX142" s="10">
        <v>263738.57</v>
      </c>
      <c r="EY142" s="9">
        <v>263738.57</v>
      </c>
      <c r="EZ142" s="8">
        <v>0</v>
      </c>
      <c r="FA142" s="10">
        <v>0</v>
      </c>
      <c r="FB142" s="10">
        <v>505747</v>
      </c>
      <c r="FC142" s="9">
        <v>505747</v>
      </c>
      <c r="FD142" s="8">
        <v>0</v>
      </c>
      <c r="FE142" s="10">
        <v>0</v>
      </c>
      <c r="FF142" s="10">
        <v>774904</v>
      </c>
      <c r="FG142" s="9">
        <v>774904</v>
      </c>
      <c r="FH142" s="8">
        <v>0</v>
      </c>
      <c r="FI142" s="10">
        <v>0</v>
      </c>
      <c r="FJ142" s="10">
        <v>1022642.08</v>
      </c>
      <c r="FK142" s="9">
        <v>1022642.08</v>
      </c>
      <c r="FL142" s="8">
        <v>0</v>
      </c>
      <c r="FM142" s="10">
        <v>0</v>
      </c>
      <c r="FN142" s="10">
        <v>1265353.1299999999</v>
      </c>
      <c r="FO142" s="9">
        <v>1265353.1299999999</v>
      </c>
      <c r="FP142" s="8">
        <v>0</v>
      </c>
      <c r="FQ142" s="10"/>
      <c r="FR142" s="10">
        <v>1503095.37</v>
      </c>
      <c r="FS142" s="9">
        <v>1503095.37</v>
      </c>
      <c r="FT142" s="8">
        <v>0</v>
      </c>
      <c r="FU142" s="10">
        <v>0</v>
      </c>
      <c r="FV142" s="10">
        <v>1735970.52</v>
      </c>
      <c r="FW142" s="9">
        <v>1735970.52</v>
      </c>
      <c r="FX142" s="8">
        <v>0</v>
      </c>
      <c r="FY142" s="10">
        <v>0</v>
      </c>
      <c r="FZ142" s="10">
        <v>1964078.22</v>
      </c>
      <c r="GA142" s="9">
        <v>1964078.22</v>
      </c>
      <c r="GB142" s="8">
        <v>2221349</v>
      </c>
      <c r="GC142" s="10">
        <v>897992</v>
      </c>
      <c r="GD142" s="13">
        <v>21</v>
      </c>
      <c r="GE142" s="8">
        <v>0</v>
      </c>
      <c r="GF142" s="10">
        <v>0</v>
      </c>
      <c r="GG142" s="13">
        <v>0</v>
      </c>
      <c r="GH142" s="32">
        <v>0</v>
      </c>
      <c r="GI142" s="10">
        <v>0</v>
      </c>
      <c r="GJ142" s="10">
        <v>0</v>
      </c>
      <c r="GK142" s="10">
        <v>0</v>
      </c>
      <c r="GL142" s="10">
        <v>0</v>
      </c>
      <c r="GM142" s="9">
        <v>0</v>
      </c>
      <c r="GN142" s="78">
        <v>956</v>
      </c>
      <c r="GO142" s="12">
        <v>959</v>
      </c>
      <c r="GP142" s="12">
        <v>957</v>
      </c>
      <c r="GQ142" s="12">
        <v>949</v>
      </c>
      <c r="GR142" s="12">
        <v>1032</v>
      </c>
      <c r="GS142" s="64">
        <v>1032</v>
      </c>
      <c r="GT142" s="12">
        <v>1005</v>
      </c>
      <c r="GU142" s="12">
        <v>1001</v>
      </c>
      <c r="GV142" s="12">
        <v>998</v>
      </c>
      <c r="GW142" s="12">
        <v>998</v>
      </c>
      <c r="GX142" s="5">
        <v>979</v>
      </c>
      <c r="GY142" s="15">
        <v>196806</v>
      </c>
      <c r="GZ142" s="27">
        <v>0</v>
      </c>
    </row>
    <row r="143" spans="1:208" x14ac:dyDescent="0.25">
      <c r="A143" s="4" t="s">
        <v>423</v>
      </c>
      <c r="B143" s="23" t="s">
        <v>417</v>
      </c>
      <c r="C143" s="8">
        <f t="shared" si="97"/>
        <v>1839.3942363112392</v>
      </c>
      <c r="D143" s="10">
        <f t="shared" si="72"/>
        <v>1927.4603174603174</v>
      </c>
      <c r="E143" s="10">
        <f t="shared" si="73"/>
        <v>1960.2126674786846</v>
      </c>
      <c r="F143" s="10">
        <f t="shared" si="74"/>
        <v>2038.0433870967743</v>
      </c>
      <c r="G143" s="10">
        <f t="shared" si="75"/>
        <v>2286.6217315051022</v>
      </c>
      <c r="H143" s="10">
        <f t="shared" si="76"/>
        <v>2234.0307533375717</v>
      </c>
      <c r="I143" s="75">
        <f t="shared" si="77"/>
        <v>2285.1208922051119</v>
      </c>
      <c r="J143" s="75">
        <f t="shared" si="78"/>
        <v>2748.2233166341175</v>
      </c>
      <c r="K143" s="75">
        <f t="shared" si="92"/>
        <v>3006.7121430387256</v>
      </c>
      <c r="L143" s="75">
        <f t="shared" si="93"/>
        <v>3116.4627308148397</v>
      </c>
      <c r="M143" s="35">
        <f t="shared" si="94"/>
        <v>3483.1259675087181</v>
      </c>
      <c r="N143" s="8">
        <f t="shared" si="98"/>
        <v>0</v>
      </c>
      <c r="O143" s="10">
        <f t="shared" si="79"/>
        <v>78.474881361479305</v>
      </c>
      <c r="P143" s="10">
        <f t="shared" si="80"/>
        <v>118.39196102314251</v>
      </c>
      <c r="Q143" s="10">
        <f t="shared" si="81"/>
        <v>126.11443548387096</v>
      </c>
      <c r="R143" s="10">
        <f t="shared" si="82"/>
        <v>238.76642219387756</v>
      </c>
      <c r="S143" s="10">
        <f t="shared" si="83"/>
        <v>334.04426255562618</v>
      </c>
      <c r="T143" s="75">
        <f t="shared" si="84"/>
        <v>363.50722336878869</v>
      </c>
      <c r="U143" s="75">
        <f t="shared" si="85"/>
        <v>444.26789504967309</v>
      </c>
      <c r="V143" s="75">
        <f t="shared" si="86"/>
        <v>639.85501228709427</v>
      </c>
      <c r="W143" s="75">
        <f t="shared" si="95"/>
        <v>634.07634761985423</v>
      </c>
      <c r="X143" s="35">
        <f t="shared" si="96"/>
        <v>606.71462277791954</v>
      </c>
      <c r="Y143" s="39">
        <f t="shared" si="87"/>
        <v>0</v>
      </c>
      <c r="Z143" s="32">
        <f t="shared" si="88"/>
        <v>68617</v>
      </c>
      <c r="AA143" s="39">
        <f t="shared" si="89"/>
        <v>60364.192100523716</v>
      </c>
      <c r="AB143" s="93">
        <f t="shared" si="90"/>
        <v>0.40055991093023025</v>
      </c>
      <c r="AC143" s="40">
        <f t="shared" si="91"/>
        <v>2</v>
      </c>
      <c r="AD143" s="69">
        <v>4853844</v>
      </c>
      <c r="AE143" s="73">
        <v>10108739</v>
      </c>
      <c r="AF143" s="73">
        <v>13300387</v>
      </c>
      <c r="AG143" s="73">
        <v>2551684</v>
      </c>
      <c r="AH143" s="73">
        <v>920732</v>
      </c>
      <c r="AI143" s="73">
        <v>579957</v>
      </c>
      <c r="AJ143" s="73">
        <v>8635769</v>
      </c>
      <c r="AK143" s="73">
        <v>1258402</v>
      </c>
      <c r="AL143" s="73">
        <v>0</v>
      </c>
      <c r="AM143" s="71">
        <v>42209514</v>
      </c>
      <c r="AN143" s="69">
        <v>3920630</v>
      </c>
      <c r="AO143" s="73">
        <v>9333424</v>
      </c>
      <c r="AP143" s="73">
        <v>12717382</v>
      </c>
      <c r="AQ143" s="73">
        <v>1783568</v>
      </c>
      <c r="AR143" s="73">
        <v>941551</v>
      </c>
      <c r="AS143" s="73">
        <v>379605</v>
      </c>
      <c r="AT143" s="73">
        <v>7716799</v>
      </c>
      <c r="AU143" s="73">
        <v>1678254</v>
      </c>
      <c r="AV143" s="73">
        <v>0</v>
      </c>
      <c r="AW143" s="71">
        <v>38471213</v>
      </c>
      <c r="AX143" s="69">
        <v>5004047</v>
      </c>
      <c r="AY143" s="73">
        <v>7928965</v>
      </c>
      <c r="AZ143" s="73">
        <v>12742520</v>
      </c>
      <c r="BA143" s="73">
        <v>1469505</v>
      </c>
      <c r="BB143" s="73">
        <v>306879</v>
      </c>
      <c r="BC143" s="73">
        <v>320236</v>
      </c>
      <c r="BD143" s="73">
        <v>7710058</v>
      </c>
      <c r="BE143" s="73">
        <v>1965358</v>
      </c>
      <c r="BF143" s="73">
        <v>0</v>
      </c>
      <c r="BG143" s="71">
        <v>37447568</v>
      </c>
      <c r="BH143" s="69">
        <v>3824156</v>
      </c>
      <c r="BI143" s="73">
        <v>8346597</v>
      </c>
      <c r="BJ143" s="73">
        <v>11552603</v>
      </c>
      <c r="BK143" s="73">
        <v>1332416</v>
      </c>
      <c r="BL143" s="73">
        <v>286124</v>
      </c>
      <c r="BM143" s="73">
        <v>488479</v>
      </c>
      <c r="BN143" s="73">
        <v>6535451</v>
      </c>
      <c r="BO143" s="73">
        <v>2315129</v>
      </c>
      <c r="BP143" s="73">
        <v>0</v>
      </c>
      <c r="BQ143" s="71">
        <v>34680955</v>
      </c>
      <c r="BR143" s="69">
        <v>3414252</v>
      </c>
      <c r="BS143" s="73">
        <v>8062415</v>
      </c>
      <c r="BT143" s="73">
        <v>10033899</v>
      </c>
      <c r="BU143" s="73">
        <v>1263807</v>
      </c>
      <c r="BV143" s="73">
        <v>334948</v>
      </c>
      <c r="BW143" s="73">
        <v>241490</v>
      </c>
      <c r="BX143" s="73">
        <v>5437142</v>
      </c>
      <c r="BY143" s="73">
        <v>1707309</v>
      </c>
      <c r="BZ143" s="73">
        <v>0</v>
      </c>
      <c r="CA143" s="71">
        <v>30495262</v>
      </c>
      <c r="CB143" s="8">
        <v>3259940</v>
      </c>
      <c r="CC143" s="10">
        <v>7985693</v>
      </c>
      <c r="CD143" s="10">
        <v>9709084</v>
      </c>
      <c r="CE143" s="10">
        <v>1291718</v>
      </c>
      <c r="CF143" s="10">
        <v>490086</v>
      </c>
      <c r="CG143" s="10">
        <v>250068</v>
      </c>
      <c r="CH143" s="10">
        <v>5126454</v>
      </c>
      <c r="CI143" s="10">
        <v>1485083</v>
      </c>
      <c r="CJ143" s="10">
        <v>0</v>
      </c>
      <c r="CK143" s="9">
        <v>29598126</v>
      </c>
      <c r="CL143" s="8">
        <v>3211198</v>
      </c>
      <c r="CM143" s="10">
        <v>7259376</v>
      </c>
      <c r="CN143" s="10">
        <v>10927417</v>
      </c>
      <c r="CO143" s="10">
        <v>1764120</v>
      </c>
      <c r="CP143" s="10">
        <v>321354</v>
      </c>
      <c r="CQ143" s="10">
        <v>280944</v>
      </c>
      <c r="CR143" s="10">
        <v>4918974</v>
      </c>
      <c r="CS143" s="10">
        <v>1720018</v>
      </c>
      <c r="CT143" s="10">
        <v>0</v>
      </c>
      <c r="CU143" s="9">
        <v>30403401</v>
      </c>
      <c r="CV143" s="8">
        <v>3048037</v>
      </c>
      <c r="CW143" s="10">
        <v>6677499</v>
      </c>
      <c r="CX143" s="10">
        <v>8987337</v>
      </c>
      <c r="CY143" s="10">
        <v>1345099</v>
      </c>
      <c r="CZ143" s="10">
        <v>379489</v>
      </c>
      <c r="DA143" s="10">
        <v>235021</v>
      </c>
      <c r="DB143" s="10">
        <v>4599256</v>
      </c>
      <c r="DC143" s="10">
        <v>1275712</v>
      </c>
      <c r="DD143" s="10">
        <v>0</v>
      </c>
      <c r="DE143" s="9">
        <v>26547450</v>
      </c>
      <c r="DF143" s="8">
        <v>2888972</v>
      </c>
      <c r="DG143" s="10">
        <v>6413559</v>
      </c>
      <c r="DH143" s="10">
        <v>8120245</v>
      </c>
      <c r="DI143" s="10">
        <v>1149711</v>
      </c>
      <c r="DJ143" s="10">
        <v>875160</v>
      </c>
      <c r="DK143" s="10">
        <v>242374</v>
      </c>
      <c r="DL143" s="10">
        <v>4449998</v>
      </c>
      <c r="DM143" s="10">
        <v>1751414</v>
      </c>
      <c r="DN143" s="10">
        <v>0</v>
      </c>
      <c r="DO143" s="9">
        <v>25891433</v>
      </c>
      <c r="DP143" s="8">
        <v>3028140</v>
      </c>
      <c r="DQ143" s="10">
        <v>6206434</v>
      </c>
      <c r="DR143" s="10">
        <v>8020914</v>
      </c>
      <c r="DS143" s="10">
        <v>1304369</v>
      </c>
      <c r="DT143" s="10">
        <v>850847</v>
      </c>
      <c r="DU143" s="10">
        <v>211094</v>
      </c>
      <c r="DV143" s="10">
        <v>3935622</v>
      </c>
      <c r="DW143" s="10">
        <v>1650175</v>
      </c>
      <c r="DX143" s="10">
        <v>0</v>
      </c>
      <c r="DY143" s="9">
        <v>25207595</v>
      </c>
      <c r="DZ143" s="8">
        <v>2715741</v>
      </c>
      <c r="EA143" s="10">
        <v>6366089</v>
      </c>
      <c r="EB143" s="10">
        <v>7839849</v>
      </c>
      <c r="EC143" s="10">
        <v>826691</v>
      </c>
      <c r="ED143" s="10">
        <v>114882</v>
      </c>
      <c r="EE143" s="10">
        <v>230379</v>
      </c>
      <c r="EF143" s="10">
        <v>4245812</v>
      </c>
      <c r="EG143" s="10">
        <v>1090646</v>
      </c>
      <c r="EH143" s="10">
        <v>0</v>
      </c>
      <c r="EI143" s="9">
        <v>23430089</v>
      </c>
      <c r="EJ143" s="8">
        <v>0</v>
      </c>
      <c r="EK143" s="10">
        <v>7133143.8200000003</v>
      </c>
      <c r="EL143" s="10">
        <v>0</v>
      </c>
      <c r="EM143" s="9">
        <v>7133143.8200000003</v>
      </c>
      <c r="EN143" s="8">
        <v>0</v>
      </c>
      <c r="EO143" s="10">
        <v>7485905.3599999994</v>
      </c>
      <c r="EP143" s="10">
        <v>0</v>
      </c>
      <c r="EQ143" s="9">
        <v>7485905.3599999994</v>
      </c>
      <c r="ER143" s="8">
        <v>0</v>
      </c>
      <c r="ES143" s="10">
        <v>7550929</v>
      </c>
      <c r="ET143" s="10">
        <v>0</v>
      </c>
      <c r="EU143" s="9">
        <v>7550929</v>
      </c>
      <c r="EV143" s="8">
        <v>0</v>
      </c>
      <c r="EW143" s="10">
        <v>5232143</v>
      </c>
      <c r="EX143" s="10">
        <v>0</v>
      </c>
      <c r="EY143" s="9">
        <v>5232143</v>
      </c>
      <c r="EZ143" s="8">
        <v>0</v>
      </c>
      <c r="FA143" s="10">
        <v>4579464</v>
      </c>
      <c r="FB143" s="10">
        <v>0</v>
      </c>
      <c r="FC143" s="9">
        <v>4579464</v>
      </c>
      <c r="FD143" s="8">
        <v>0</v>
      </c>
      <c r="FE143" s="10">
        <v>4203613</v>
      </c>
      <c r="FF143" s="10">
        <v>0</v>
      </c>
      <c r="FG143" s="9">
        <v>4203613</v>
      </c>
      <c r="FH143" s="8">
        <v>0</v>
      </c>
      <c r="FI143" s="10">
        <v>2995086</v>
      </c>
      <c r="FJ143" s="10">
        <v>0</v>
      </c>
      <c r="FK143" s="9">
        <v>2995086</v>
      </c>
      <c r="FL143" s="8">
        <v>0</v>
      </c>
      <c r="FM143" s="10">
        <v>1563819</v>
      </c>
      <c r="FN143" s="10">
        <v>0</v>
      </c>
      <c r="FO143" s="9">
        <v>1563819</v>
      </c>
      <c r="FP143" s="8">
        <v>0</v>
      </c>
      <c r="FQ143" s="10">
        <v>1457997</v>
      </c>
      <c r="FR143" s="10">
        <v>0</v>
      </c>
      <c r="FS143" s="9">
        <v>1457997</v>
      </c>
      <c r="FT143" s="8">
        <v>0</v>
      </c>
      <c r="FU143" s="10">
        <v>959120</v>
      </c>
      <c r="FV143" s="10">
        <v>0</v>
      </c>
      <c r="FW143" s="9">
        <v>959120</v>
      </c>
      <c r="FX143" s="8">
        <v>0</v>
      </c>
      <c r="FY143" s="10">
        <v>0</v>
      </c>
      <c r="FZ143" s="10">
        <v>0</v>
      </c>
      <c r="GA143" s="9">
        <v>0</v>
      </c>
      <c r="GB143" s="8">
        <v>11363559.162923589</v>
      </c>
      <c r="GC143" s="10">
        <v>3318871.2169760251</v>
      </c>
      <c r="GD143" s="13">
        <v>188.25</v>
      </c>
      <c r="GE143" s="8">
        <v>55354</v>
      </c>
      <c r="GF143" s="10">
        <v>0</v>
      </c>
      <c r="GG143" s="13">
        <v>3.25</v>
      </c>
      <c r="GH143" s="32">
        <v>0</v>
      </c>
      <c r="GI143" s="10">
        <v>0</v>
      </c>
      <c r="GJ143" s="10">
        <v>0</v>
      </c>
      <c r="GK143" s="10">
        <v>0</v>
      </c>
      <c r="GL143" s="10">
        <v>0</v>
      </c>
      <c r="GM143" s="9">
        <v>0</v>
      </c>
      <c r="GN143" s="78">
        <v>11757</v>
      </c>
      <c r="GO143" s="12">
        <v>11806</v>
      </c>
      <c r="GP143" s="12">
        <v>11801</v>
      </c>
      <c r="GQ143" s="12">
        <v>11777</v>
      </c>
      <c r="GR143" s="12">
        <v>12598</v>
      </c>
      <c r="GS143" s="64">
        <v>12584</v>
      </c>
      <c r="GT143" s="12">
        <v>12544</v>
      </c>
      <c r="GU143" s="12">
        <v>12400</v>
      </c>
      <c r="GV143" s="12">
        <v>12315</v>
      </c>
      <c r="GW143" s="12">
        <v>12222</v>
      </c>
      <c r="GX143" s="5">
        <v>12145</v>
      </c>
      <c r="GY143" s="15">
        <v>68617</v>
      </c>
      <c r="GZ143" s="27">
        <v>2</v>
      </c>
    </row>
    <row r="144" spans="1:208" x14ac:dyDescent="0.25">
      <c r="A144" s="4" t="s">
        <v>449</v>
      </c>
      <c r="B144" s="23" t="s">
        <v>442</v>
      </c>
      <c r="C144" s="8">
        <f t="shared" si="97"/>
        <v>1607.6121333576243</v>
      </c>
      <c r="D144" s="10">
        <f t="shared" si="72"/>
        <v>1459.8197705207415</v>
      </c>
      <c r="E144" s="10">
        <f t="shared" si="73"/>
        <v>1645.1558145535869</v>
      </c>
      <c r="F144" s="10">
        <f t="shared" si="74"/>
        <v>1665.7070910387051</v>
      </c>
      <c r="G144" s="10">
        <f t="shared" si="75"/>
        <v>1829.3362416659807</v>
      </c>
      <c r="H144" s="10">
        <f t="shared" si="76"/>
        <v>1854.7042650687347</v>
      </c>
      <c r="I144" s="75">
        <f t="shared" si="77"/>
        <v>1713.6291623881473</v>
      </c>
      <c r="J144" s="75">
        <f t="shared" si="78"/>
        <v>2371.9428356009457</v>
      </c>
      <c r="K144" s="75">
        <f t="shared" si="92"/>
        <v>2626.5616185621816</v>
      </c>
      <c r="L144" s="75">
        <f t="shared" si="93"/>
        <v>3865.0599688252801</v>
      </c>
      <c r="M144" s="35">
        <f t="shared" si="94"/>
        <v>3412.1522751429875</v>
      </c>
      <c r="N144" s="8">
        <f t="shared" si="98"/>
        <v>2513.3225541993079</v>
      </c>
      <c r="O144" s="10">
        <f t="shared" si="79"/>
        <v>2374.0097969991175</v>
      </c>
      <c r="P144" s="10">
        <f t="shared" si="80"/>
        <v>2172.2203681403748</v>
      </c>
      <c r="Q144" s="10">
        <f t="shared" si="81"/>
        <v>2266.0390824841697</v>
      </c>
      <c r="R144" s="10">
        <f t="shared" si="82"/>
        <v>2154.582393612643</v>
      </c>
      <c r="S144" s="10">
        <f t="shared" si="83"/>
        <v>1918.8639799475188</v>
      </c>
      <c r="T144" s="75">
        <f t="shared" si="84"/>
        <v>1714.0577233387121</v>
      </c>
      <c r="U144" s="75">
        <f t="shared" si="85"/>
        <v>1533.6515483738306</v>
      </c>
      <c r="V144" s="75">
        <f t="shared" si="86"/>
        <v>1331.8177088089058</v>
      </c>
      <c r="W144" s="75">
        <f t="shared" si="95"/>
        <v>1250.334306362477</v>
      </c>
      <c r="X144" s="35">
        <f t="shared" si="96"/>
        <v>1514.8020954598371</v>
      </c>
      <c r="Y144" s="39">
        <f t="shared" si="87"/>
        <v>0</v>
      </c>
      <c r="Z144" s="32">
        <f t="shared" si="88"/>
        <v>58227</v>
      </c>
      <c r="AA144" s="39">
        <f t="shared" si="89"/>
        <v>60227.861702127659</v>
      </c>
      <c r="AB144" s="93">
        <f t="shared" si="90"/>
        <v>0.24625109734008863</v>
      </c>
      <c r="AC144" s="40">
        <f t="shared" si="91"/>
        <v>15</v>
      </c>
      <c r="AD144" s="69">
        <v>23539750</v>
      </c>
      <c r="AE144" s="73">
        <v>27499080</v>
      </c>
      <c r="AF144" s="73">
        <v>53890875</v>
      </c>
      <c r="AG144" s="73">
        <v>8263250</v>
      </c>
      <c r="AH144" s="73">
        <v>9727500</v>
      </c>
      <c r="AI144" s="73">
        <v>0</v>
      </c>
      <c r="AJ144" s="73">
        <v>11907330</v>
      </c>
      <c r="AK144" s="73">
        <v>0</v>
      </c>
      <c r="AL144" s="73">
        <v>0</v>
      </c>
      <c r="AM144" s="71">
        <v>134827785</v>
      </c>
      <c r="AN144" s="69">
        <v>18885961</v>
      </c>
      <c r="AO144" s="73">
        <v>24734289</v>
      </c>
      <c r="AP144" s="73">
        <v>67005216</v>
      </c>
      <c r="AQ144" s="73">
        <v>6557250</v>
      </c>
      <c r="AR144" s="73">
        <v>8645625</v>
      </c>
      <c r="AS144" s="73">
        <v>0</v>
      </c>
      <c r="AT144" s="73">
        <v>10550300</v>
      </c>
      <c r="AU144" s="73">
        <v>0</v>
      </c>
      <c r="AV144" s="73">
        <v>0</v>
      </c>
      <c r="AW144" s="71">
        <v>136378641</v>
      </c>
      <c r="AX144" s="69">
        <v>30537029</v>
      </c>
      <c r="AY144" s="73">
        <v>17859305</v>
      </c>
      <c r="AZ144" s="73">
        <v>20104695</v>
      </c>
      <c r="BA144" s="73">
        <v>3896195</v>
      </c>
      <c r="BB144" s="73">
        <v>3227799</v>
      </c>
      <c r="BC144" s="73">
        <v>0</v>
      </c>
      <c r="BD144" s="73">
        <v>8369791</v>
      </c>
      <c r="BE144" s="73">
        <v>0</v>
      </c>
      <c r="BF144" s="73">
        <v>0</v>
      </c>
      <c r="BG144" s="71">
        <v>83994814</v>
      </c>
      <c r="BH144" s="69">
        <v>25748574</v>
      </c>
      <c r="BI144" s="73">
        <v>16093462</v>
      </c>
      <c r="BJ144" s="73">
        <v>16616856</v>
      </c>
      <c r="BK144" s="73">
        <v>2081915</v>
      </c>
      <c r="BL144" s="73">
        <v>941381</v>
      </c>
      <c r="BM144" s="73">
        <v>0</v>
      </c>
      <c r="BN144" s="73">
        <v>7728732</v>
      </c>
      <c r="BO144" s="73">
        <v>0</v>
      </c>
      <c r="BP144" s="73">
        <v>0</v>
      </c>
      <c r="BQ144" s="71">
        <v>69210920</v>
      </c>
      <c r="BR144" s="69">
        <v>11983595</v>
      </c>
      <c r="BS144" s="73">
        <v>12682913</v>
      </c>
      <c r="BT144" s="73">
        <v>13901262</v>
      </c>
      <c r="BU144" s="73">
        <v>1301864</v>
      </c>
      <c r="BV144" s="73">
        <v>1441347</v>
      </c>
      <c r="BW144" s="73">
        <v>0</v>
      </c>
      <c r="BX144" s="73">
        <v>5416259</v>
      </c>
      <c r="BY144" s="73">
        <v>8451074</v>
      </c>
      <c r="BZ144" s="73">
        <v>0</v>
      </c>
      <c r="CA144" s="71">
        <v>55178314</v>
      </c>
      <c r="CB144" s="8">
        <v>11998773</v>
      </c>
      <c r="CC144" s="10">
        <v>12616072</v>
      </c>
      <c r="CD144" s="10">
        <v>13586096</v>
      </c>
      <c r="CE144" s="10">
        <v>1661399</v>
      </c>
      <c r="CF144" s="10">
        <v>3955464</v>
      </c>
      <c r="CG144" s="10">
        <v>0</v>
      </c>
      <c r="CH144" s="10">
        <v>3538360</v>
      </c>
      <c r="CI144" s="10">
        <v>8010709</v>
      </c>
      <c r="CJ144" s="10">
        <v>0</v>
      </c>
      <c r="CK144" s="9">
        <v>55366873</v>
      </c>
      <c r="CL144" s="8">
        <v>11334417</v>
      </c>
      <c r="CM144" s="10">
        <v>12684105</v>
      </c>
      <c r="CN144" s="10">
        <v>12726418</v>
      </c>
      <c r="CO144" s="10">
        <v>1970768</v>
      </c>
      <c r="CP144" s="10">
        <v>2106621</v>
      </c>
      <c r="CQ144" s="10">
        <v>0</v>
      </c>
      <c r="CR144" s="10">
        <v>3626883</v>
      </c>
      <c r="CS144" s="10">
        <v>7576371</v>
      </c>
      <c r="CT144" s="10">
        <v>0</v>
      </c>
      <c r="CU144" s="9">
        <v>52025583</v>
      </c>
      <c r="CV144" s="8">
        <v>11075274</v>
      </c>
      <c r="CW144" s="10">
        <v>10324415</v>
      </c>
      <c r="CX144" s="10">
        <v>11704519</v>
      </c>
      <c r="CY144" s="10">
        <v>1592430</v>
      </c>
      <c r="CZ144" s="10">
        <v>1398417</v>
      </c>
      <c r="DA144" s="10">
        <v>0</v>
      </c>
      <c r="DB144" s="10">
        <v>3627062</v>
      </c>
      <c r="DC144" s="10">
        <v>7077140</v>
      </c>
      <c r="DD144" s="10">
        <v>0</v>
      </c>
      <c r="DE144" s="9">
        <v>46799257</v>
      </c>
      <c r="DF144" s="8">
        <v>9619283</v>
      </c>
      <c r="DG144" s="10">
        <v>10862252</v>
      </c>
      <c r="DH144" s="10">
        <v>10638202</v>
      </c>
      <c r="DI144" s="10">
        <v>2484562</v>
      </c>
      <c r="DJ144" s="10">
        <v>809457</v>
      </c>
      <c r="DK144" s="10">
        <v>0</v>
      </c>
      <c r="DL144" s="10">
        <v>3839407</v>
      </c>
      <c r="DM144" s="10">
        <v>6128800</v>
      </c>
      <c r="DN144" s="10">
        <v>0</v>
      </c>
      <c r="DO144" s="9">
        <v>44381963</v>
      </c>
      <c r="DP144" s="8">
        <v>9520932</v>
      </c>
      <c r="DQ144" s="10">
        <v>9773416</v>
      </c>
      <c r="DR144" s="10">
        <v>8920189</v>
      </c>
      <c r="DS144" s="10">
        <v>1130295</v>
      </c>
      <c r="DT144" s="10">
        <v>310420</v>
      </c>
      <c r="DU144" s="10">
        <v>0</v>
      </c>
      <c r="DV144" s="10">
        <v>3424264</v>
      </c>
      <c r="DW144" s="10">
        <v>31376523</v>
      </c>
      <c r="DX144" s="10">
        <v>0</v>
      </c>
      <c r="DY144" s="9">
        <v>64456039</v>
      </c>
      <c r="DZ144" s="8">
        <v>10316548</v>
      </c>
      <c r="EA144" s="10">
        <v>10716153</v>
      </c>
      <c r="EB144" s="10">
        <v>8256973</v>
      </c>
      <c r="EC144" s="10">
        <v>2560854</v>
      </c>
      <c r="ED144" s="10">
        <v>19963</v>
      </c>
      <c r="EE144" s="10">
        <v>0</v>
      </c>
      <c r="EF144" s="10">
        <v>3426241</v>
      </c>
      <c r="EG144" s="10">
        <v>6738627</v>
      </c>
      <c r="EH144" s="10">
        <v>0</v>
      </c>
      <c r="EI144" s="9">
        <v>42035359</v>
      </c>
      <c r="EJ144" s="8">
        <v>20191816</v>
      </c>
      <c r="EK144" s="10">
        <v>26079890</v>
      </c>
      <c r="EL144" s="10">
        <v>13584184</v>
      </c>
      <c r="EM144" s="9">
        <v>59855890</v>
      </c>
      <c r="EN144" s="8">
        <v>10713193</v>
      </c>
      <c r="EO144" s="10">
        <v>18113046</v>
      </c>
      <c r="EP144" s="10">
        <v>15291807</v>
      </c>
      <c r="EQ144" s="9">
        <v>44118046</v>
      </c>
      <c r="ER144" s="8">
        <v>12058013.75</v>
      </c>
      <c r="ES144" s="10">
        <v>13655304.76</v>
      </c>
      <c r="ET144" s="10">
        <v>16876880</v>
      </c>
      <c r="EU144" s="9">
        <v>42590198.509999998</v>
      </c>
      <c r="EV144" s="8">
        <v>14397247.540000001</v>
      </c>
      <c r="EW144" s="10">
        <v>12250170.99</v>
      </c>
      <c r="EX144" s="10">
        <v>18103000</v>
      </c>
      <c r="EY144" s="9">
        <v>44750418.530000001</v>
      </c>
      <c r="EZ144" s="8">
        <v>13888335</v>
      </c>
      <c r="FA144" s="10">
        <v>13495195</v>
      </c>
      <c r="FB144" s="10">
        <v>19355396</v>
      </c>
      <c r="FC144" s="9">
        <v>46738926</v>
      </c>
      <c r="FD144" s="8">
        <v>14716639</v>
      </c>
      <c r="FE144" s="10">
        <v>20632207</v>
      </c>
      <c r="FF144" s="10">
        <v>13645508</v>
      </c>
      <c r="FG144" s="9">
        <v>48994354</v>
      </c>
      <c r="FH144" s="8">
        <v>15486700</v>
      </c>
      <c r="FI144" s="10">
        <v>21909623</v>
      </c>
      <c r="FJ144" s="10">
        <v>14955720</v>
      </c>
      <c r="FK144" s="9">
        <v>52352043</v>
      </c>
      <c r="FL144" s="8">
        <v>15647251</v>
      </c>
      <c r="FM144" s="10">
        <v>23078263</v>
      </c>
      <c r="FN144" s="10">
        <v>15312720</v>
      </c>
      <c r="FO144" s="9">
        <v>54038234</v>
      </c>
      <c r="FP144" s="8">
        <v>16392352</v>
      </c>
      <c r="FQ144" s="10">
        <v>22837913</v>
      </c>
      <c r="FR144" s="10">
        <v>11278203</v>
      </c>
      <c r="FS144" s="9">
        <v>50508468</v>
      </c>
      <c r="FT144" s="8">
        <v>17353155</v>
      </c>
      <c r="FU144" s="10">
        <v>23719489</v>
      </c>
      <c r="FV144" s="10">
        <v>12722418</v>
      </c>
      <c r="FW144" s="9">
        <v>53795062</v>
      </c>
      <c r="FX144" s="8">
        <v>16520000</v>
      </c>
      <c r="FY144" s="10">
        <v>24520000</v>
      </c>
      <c r="FZ144" s="10">
        <v>14142510</v>
      </c>
      <c r="GA144" s="9">
        <v>55182510</v>
      </c>
      <c r="GB144" s="8">
        <v>22645676</v>
      </c>
      <c r="GC144" s="10">
        <v>10388056</v>
      </c>
      <c r="GD144" s="13">
        <v>376</v>
      </c>
      <c r="GE144" s="8">
        <v>510600</v>
      </c>
      <c r="GF144" s="10">
        <v>39058</v>
      </c>
      <c r="GG144" s="13">
        <v>23</v>
      </c>
      <c r="GH144" s="32">
        <v>0</v>
      </c>
      <c r="GI144" s="10">
        <v>0</v>
      </c>
      <c r="GJ144" s="10">
        <v>0</v>
      </c>
      <c r="GK144" s="10">
        <v>0</v>
      </c>
      <c r="GL144" s="10">
        <v>0</v>
      </c>
      <c r="GM144" s="9">
        <v>0</v>
      </c>
      <c r="GN144" s="78">
        <v>39514</v>
      </c>
      <c r="GO144" s="12">
        <v>35285</v>
      </c>
      <c r="GP144" s="12">
        <v>31979</v>
      </c>
      <c r="GQ144" s="12">
        <v>29179</v>
      </c>
      <c r="GR144" s="12">
        <v>27268</v>
      </c>
      <c r="GS144" s="64">
        <v>25533</v>
      </c>
      <c r="GT144" s="12">
        <v>24298</v>
      </c>
      <c r="GU144" s="12">
        <v>23847</v>
      </c>
      <c r="GV144" s="12">
        <v>23252</v>
      </c>
      <c r="GW144" s="12">
        <v>22660</v>
      </c>
      <c r="GX144" s="5">
        <v>21956</v>
      </c>
      <c r="GY144" s="15">
        <v>58227</v>
      </c>
      <c r="GZ144" s="27">
        <v>15</v>
      </c>
    </row>
    <row r="145" spans="1:208" x14ac:dyDescent="0.25">
      <c r="A145" s="4" t="s">
        <v>109</v>
      </c>
      <c r="B145" s="23" t="s">
        <v>102</v>
      </c>
      <c r="C145" s="8">
        <f t="shared" si="97"/>
        <v>3337.9401144409899</v>
      </c>
      <c r="D145" s="10">
        <f t="shared" si="72"/>
        <v>3744.4253591505308</v>
      </c>
      <c r="E145" s="10">
        <f t="shared" si="73"/>
        <v>3625.3425338546385</v>
      </c>
      <c r="F145" s="10">
        <f t="shared" si="74"/>
        <v>3883.2578588757551</v>
      </c>
      <c r="G145" s="10">
        <f t="shared" si="75"/>
        <v>4135.7931325856507</v>
      </c>
      <c r="H145" s="10">
        <f t="shared" si="76"/>
        <v>3690.4737410252546</v>
      </c>
      <c r="I145" s="75">
        <f t="shared" si="77"/>
        <v>3897.3361371886344</v>
      </c>
      <c r="J145" s="75">
        <f t="shared" si="78"/>
        <v>4168.7993779915932</v>
      </c>
      <c r="K145" s="75">
        <f t="shared" si="92"/>
        <v>4540.5314921899371</v>
      </c>
      <c r="L145" s="75">
        <f t="shared" si="93"/>
        <v>7892.6380434261609</v>
      </c>
      <c r="M145" s="35">
        <f t="shared" si="94"/>
        <v>5187.7179861626491</v>
      </c>
      <c r="N145" s="8">
        <f t="shared" si="98"/>
        <v>849.80751443576412</v>
      </c>
      <c r="O145" s="10">
        <f t="shared" si="79"/>
        <v>782.00236831147197</v>
      </c>
      <c r="P145" s="10">
        <f t="shared" si="80"/>
        <v>2864.2798218585745</v>
      </c>
      <c r="Q145" s="10">
        <f t="shared" si="81"/>
        <v>2732.4576472410054</v>
      </c>
      <c r="R145" s="10">
        <f t="shared" si="82"/>
        <v>2588.2647104009834</v>
      </c>
      <c r="S145" s="10">
        <f t="shared" si="83"/>
        <v>2337.6269016418137</v>
      </c>
      <c r="T145" s="75">
        <f t="shared" si="84"/>
        <v>2158.7707848291402</v>
      </c>
      <c r="U145" s="75">
        <f t="shared" si="85"/>
        <v>1970.1367203634861</v>
      </c>
      <c r="V145" s="75">
        <f t="shared" si="86"/>
        <v>1805.493317657221</v>
      </c>
      <c r="W145" s="75">
        <f t="shared" si="95"/>
        <v>1642.2486698940709</v>
      </c>
      <c r="X145" s="35">
        <f t="shared" si="96"/>
        <v>1471.5077206674487</v>
      </c>
      <c r="Y145" s="39">
        <f t="shared" si="87"/>
        <v>11078443</v>
      </c>
      <c r="Z145" s="32">
        <f t="shared" si="88"/>
        <v>48518</v>
      </c>
      <c r="AA145" s="39">
        <f t="shared" si="89"/>
        <v>81697.398268398261</v>
      </c>
      <c r="AB145" s="93">
        <f t="shared" si="90"/>
        <v>0.19711818800584699</v>
      </c>
      <c r="AC145" s="40">
        <f t="shared" si="91"/>
        <v>4</v>
      </c>
      <c r="AD145" s="69">
        <v>28557061</v>
      </c>
      <c r="AE145" s="73">
        <v>64124395</v>
      </c>
      <c r="AF145" s="73">
        <v>55542801</v>
      </c>
      <c r="AG145" s="73">
        <v>7638432</v>
      </c>
      <c r="AH145" s="73">
        <v>51448203</v>
      </c>
      <c r="AI145" s="73">
        <v>3088253</v>
      </c>
      <c r="AJ145" s="73">
        <v>6297023</v>
      </c>
      <c r="AK145" s="73">
        <v>42630745</v>
      </c>
      <c r="AL145" s="73">
        <v>0</v>
      </c>
      <c r="AM145" s="71">
        <v>259326913</v>
      </c>
      <c r="AN145" s="69">
        <v>33688042</v>
      </c>
      <c r="AO145" s="73">
        <v>64455034</v>
      </c>
      <c r="AP145" s="73">
        <v>136422726</v>
      </c>
      <c r="AQ145" s="73">
        <v>16160499</v>
      </c>
      <c r="AR145" s="73">
        <v>68109911</v>
      </c>
      <c r="AS145" s="73">
        <v>3527881</v>
      </c>
      <c r="AT145" s="73">
        <v>6964122</v>
      </c>
      <c r="AU145" s="73">
        <v>53505933</v>
      </c>
      <c r="AV145" s="73">
        <v>0</v>
      </c>
      <c r="AW145" s="71">
        <v>382834148</v>
      </c>
      <c r="AX145" s="69">
        <v>56602869</v>
      </c>
      <c r="AY145" s="73">
        <v>58267955</v>
      </c>
      <c r="AZ145" s="73">
        <v>43214664</v>
      </c>
      <c r="BA145" s="73">
        <v>3892344</v>
      </c>
      <c r="BB145" s="73">
        <v>15465467</v>
      </c>
      <c r="BC145" s="73">
        <v>2209152</v>
      </c>
      <c r="BD145" s="73">
        <v>9583280</v>
      </c>
      <c r="BE145" s="73">
        <v>17005371</v>
      </c>
      <c r="BF145" s="73">
        <v>0</v>
      </c>
      <c r="BG145" s="71">
        <v>206241102</v>
      </c>
      <c r="BH145" s="69">
        <v>60201264</v>
      </c>
      <c r="BI145" s="73">
        <v>54410708</v>
      </c>
      <c r="BJ145" s="73">
        <v>37593696</v>
      </c>
      <c r="BK145" s="73">
        <v>3898012</v>
      </c>
      <c r="BL145" s="73">
        <v>7483921</v>
      </c>
      <c r="BM145" s="73">
        <v>1786414</v>
      </c>
      <c r="BN145" s="73">
        <v>6201261</v>
      </c>
      <c r="BO145" s="73">
        <v>14076886</v>
      </c>
      <c r="BP145" s="73">
        <v>0</v>
      </c>
      <c r="BQ145" s="71">
        <v>185652162</v>
      </c>
      <c r="BR145" s="69">
        <v>49703461</v>
      </c>
      <c r="BS145" s="73">
        <v>48556118</v>
      </c>
      <c r="BT145" s="73">
        <v>36252436</v>
      </c>
      <c r="BU145" s="73">
        <v>2685535</v>
      </c>
      <c r="BV145" s="73">
        <v>6778647</v>
      </c>
      <c r="BW145" s="73">
        <v>1379285</v>
      </c>
      <c r="BX145" s="73">
        <v>10323610</v>
      </c>
      <c r="BY145" s="73">
        <v>3390933</v>
      </c>
      <c r="BZ145" s="73">
        <v>0</v>
      </c>
      <c r="CA145" s="71">
        <v>159070025</v>
      </c>
      <c r="CB145" s="8">
        <v>46356448</v>
      </c>
      <c r="CC145" s="10">
        <v>47201026</v>
      </c>
      <c r="CD145" s="10">
        <v>31492146</v>
      </c>
      <c r="CE145" s="10">
        <v>2318218</v>
      </c>
      <c r="CF145" s="10">
        <v>7656944</v>
      </c>
      <c r="CG145" s="10">
        <v>1315085</v>
      </c>
      <c r="CH145" s="10">
        <v>10666464</v>
      </c>
      <c r="CI145" s="10">
        <v>4124719</v>
      </c>
      <c r="CJ145" s="10">
        <v>0</v>
      </c>
      <c r="CK145" s="9">
        <v>151131050</v>
      </c>
      <c r="CL145" s="8">
        <v>45955954</v>
      </c>
      <c r="CM145" s="10">
        <v>45794663</v>
      </c>
      <c r="CN145" s="10">
        <v>31120749</v>
      </c>
      <c r="CO145" s="10">
        <v>2061046</v>
      </c>
      <c r="CP145" s="10">
        <v>7171871</v>
      </c>
      <c r="CQ145" s="10">
        <v>1727374</v>
      </c>
      <c r="CR145" s="10">
        <v>27687608</v>
      </c>
      <c r="CS145" s="10">
        <v>4806824</v>
      </c>
      <c r="CT145" s="10">
        <v>0</v>
      </c>
      <c r="CU145" s="9">
        <v>166326089</v>
      </c>
      <c r="CV145" s="8">
        <v>46093574</v>
      </c>
      <c r="CW145" s="10">
        <v>47107234</v>
      </c>
      <c r="CX145" s="10">
        <v>30871765</v>
      </c>
      <c r="CY145" s="10">
        <v>2169921</v>
      </c>
      <c r="CZ145" s="10">
        <v>5709769</v>
      </c>
      <c r="DA145" s="10">
        <v>1848776</v>
      </c>
      <c r="DB145" s="10">
        <v>16659670</v>
      </c>
      <c r="DC145" s="10">
        <v>6025665</v>
      </c>
      <c r="DD145" s="10">
        <v>0</v>
      </c>
      <c r="DE145" s="9">
        <v>156486374</v>
      </c>
      <c r="DF145" s="8">
        <v>38592406</v>
      </c>
      <c r="DG145" s="10">
        <v>42394881</v>
      </c>
      <c r="DH145" s="10">
        <v>36228015</v>
      </c>
      <c r="DI145" s="10">
        <v>2016352</v>
      </c>
      <c r="DJ145" s="10">
        <v>5765574</v>
      </c>
      <c r="DK145" s="10">
        <v>2075043</v>
      </c>
      <c r="DL145" s="10">
        <v>12942083</v>
      </c>
      <c r="DM145" s="10">
        <v>2978962</v>
      </c>
      <c r="DN145" s="10">
        <v>0</v>
      </c>
      <c r="DO145" s="9">
        <v>142993316</v>
      </c>
      <c r="DP145" s="8">
        <v>37839938</v>
      </c>
      <c r="DQ145" s="10">
        <v>42892163</v>
      </c>
      <c r="DR145" s="10">
        <v>35610900</v>
      </c>
      <c r="DS145" s="10">
        <v>2297782</v>
      </c>
      <c r="DT145" s="10">
        <v>4269050</v>
      </c>
      <c r="DU145" s="10">
        <v>2301258</v>
      </c>
      <c r="DV145" s="10">
        <v>18664709</v>
      </c>
      <c r="DW145" s="10">
        <v>35030615</v>
      </c>
      <c r="DX145" s="10">
        <v>0</v>
      </c>
      <c r="DY145" s="9">
        <v>178906415</v>
      </c>
      <c r="DZ145" s="8">
        <v>33917550</v>
      </c>
      <c r="EA145" s="10">
        <v>41222882</v>
      </c>
      <c r="EB145" s="10">
        <v>36779786</v>
      </c>
      <c r="EC145" s="10">
        <v>2365984</v>
      </c>
      <c r="ED145" s="10">
        <v>7355889</v>
      </c>
      <c r="EE145" s="10">
        <v>1837042</v>
      </c>
      <c r="EF145" s="10">
        <v>4273849</v>
      </c>
      <c r="EG145" s="10">
        <v>13134358</v>
      </c>
      <c r="EH145" s="10">
        <v>0</v>
      </c>
      <c r="EI145" s="9">
        <v>140887340</v>
      </c>
      <c r="EJ145" s="8">
        <v>48230000</v>
      </c>
      <c r="EK145" s="10">
        <v>1921349</v>
      </c>
      <c r="EL145" s="10">
        <v>11315000</v>
      </c>
      <c r="EM145" s="9">
        <v>61466349</v>
      </c>
      <c r="EN145" s="8">
        <v>49590000</v>
      </c>
      <c r="EO145" s="10">
        <v>2559468</v>
      </c>
      <c r="EP145" s="10">
        <v>16375000</v>
      </c>
      <c r="EQ145" s="9">
        <v>68524468</v>
      </c>
      <c r="ER145" s="8">
        <v>50885000</v>
      </c>
      <c r="ES145" s="10">
        <v>3322545</v>
      </c>
      <c r="ET145" s="10">
        <v>21040000</v>
      </c>
      <c r="EU145" s="9">
        <v>75247545</v>
      </c>
      <c r="EV145" s="8">
        <v>52115000</v>
      </c>
      <c r="EW145" s="10">
        <v>3644917</v>
      </c>
      <c r="EX145" s="10">
        <v>25325000</v>
      </c>
      <c r="EY145" s="9">
        <v>81084917</v>
      </c>
      <c r="EZ145" s="8">
        <v>53290000</v>
      </c>
      <c r="FA145" s="10">
        <v>3970788</v>
      </c>
      <c r="FB145" s="10">
        <v>28971311</v>
      </c>
      <c r="FC145" s="9">
        <v>86232099</v>
      </c>
      <c r="FD145" s="8">
        <v>57887595</v>
      </c>
      <c r="FE145" s="10">
        <v>4829435</v>
      </c>
      <c r="FF145" s="10">
        <v>30400000</v>
      </c>
      <c r="FG145" s="9">
        <v>93117030</v>
      </c>
      <c r="FH145" s="8">
        <v>59196658</v>
      </c>
      <c r="FI145" s="10">
        <v>5684980</v>
      </c>
      <c r="FJ145" s="10">
        <v>36200452</v>
      </c>
      <c r="FK145" s="9">
        <v>101082090</v>
      </c>
      <c r="FL145" s="8">
        <v>60461872</v>
      </c>
      <c r="FM145" s="10">
        <v>5995002</v>
      </c>
      <c r="FN145" s="10">
        <v>39414930</v>
      </c>
      <c r="FO145" s="9">
        <v>105871804</v>
      </c>
      <c r="FP145" s="8">
        <v>61765674</v>
      </c>
      <c r="FQ145" s="10">
        <v>6795000</v>
      </c>
      <c r="FR145" s="10">
        <v>42060677</v>
      </c>
      <c r="FS145" s="9">
        <v>110621351</v>
      </c>
      <c r="FT145" s="8">
        <v>4394</v>
      </c>
      <c r="FU145" s="10">
        <v>7580000</v>
      </c>
      <c r="FV145" s="10">
        <v>22463265</v>
      </c>
      <c r="FW145" s="9">
        <v>30047659</v>
      </c>
      <c r="FX145" s="8">
        <v>11081</v>
      </c>
      <c r="FY145" s="10">
        <v>8311062</v>
      </c>
      <c r="FZ145" s="10">
        <v>24202540</v>
      </c>
      <c r="GA145" s="9">
        <v>32524683</v>
      </c>
      <c r="GB145" s="8">
        <v>37744198</v>
      </c>
      <c r="GC145" s="10">
        <v>24793557</v>
      </c>
      <c r="GD145" s="13">
        <v>462</v>
      </c>
      <c r="GE145" s="8">
        <v>1937134</v>
      </c>
      <c r="GF145" s="10">
        <v>441692</v>
      </c>
      <c r="GG145" s="13">
        <v>40.36</v>
      </c>
      <c r="GH145" s="32">
        <v>1000000</v>
      </c>
      <c r="GI145" s="10">
        <v>8078443</v>
      </c>
      <c r="GJ145" s="10">
        <v>2000000</v>
      </c>
      <c r="GK145" s="10">
        <v>0</v>
      </c>
      <c r="GL145" s="10">
        <v>0</v>
      </c>
      <c r="GM145" s="9">
        <v>11078443</v>
      </c>
      <c r="GN145" s="78">
        <v>41771</v>
      </c>
      <c r="GO145" s="12">
        <v>41726</v>
      </c>
      <c r="GP145" s="12">
        <v>41677</v>
      </c>
      <c r="GQ145" s="12">
        <v>41157</v>
      </c>
      <c r="GR145" s="12">
        <v>39945</v>
      </c>
      <c r="GS145" s="64">
        <v>39834</v>
      </c>
      <c r="GT145" s="12">
        <v>39054</v>
      </c>
      <c r="GU145" s="12">
        <v>38746</v>
      </c>
      <c r="GV145" s="12">
        <v>38621</v>
      </c>
      <c r="GW145" s="12">
        <v>38424</v>
      </c>
      <c r="GX145" s="5">
        <v>38273</v>
      </c>
      <c r="GY145" s="15">
        <v>48518</v>
      </c>
      <c r="GZ145" s="27">
        <v>4</v>
      </c>
    </row>
    <row r="146" spans="1:208" x14ac:dyDescent="0.25">
      <c r="A146" s="4" t="s">
        <v>81</v>
      </c>
      <c r="B146" s="23" t="s">
        <v>80</v>
      </c>
      <c r="C146" s="8">
        <f t="shared" si="97"/>
        <v>487.91666666666669</v>
      </c>
      <c r="D146" s="10">
        <f t="shared" si="72"/>
        <v>622.87631027253667</v>
      </c>
      <c r="E146" s="10">
        <f t="shared" si="73"/>
        <v>641.41237113402065</v>
      </c>
      <c r="F146" s="10">
        <f t="shared" si="74"/>
        <v>807.30398322851158</v>
      </c>
      <c r="G146" s="10">
        <f t="shared" si="75"/>
        <v>690.55483870967737</v>
      </c>
      <c r="H146" s="10">
        <f t="shared" si="76"/>
        <v>3014.7474332648871</v>
      </c>
      <c r="I146" s="75">
        <f t="shared" si="77"/>
        <v>759.82965931863725</v>
      </c>
      <c r="J146" s="75">
        <f t="shared" si="78"/>
        <v>814.27752293577987</v>
      </c>
      <c r="K146" s="75">
        <f t="shared" si="92"/>
        <v>854.5323590814196</v>
      </c>
      <c r="L146" s="75">
        <f t="shared" si="93"/>
        <v>809.98964803312629</v>
      </c>
      <c r="M146" s="35">
        <f t="shared" si="94"/>
        <v>926.56935817805379</v>
      </c>
      <c r="N146" s="8">
        <f t="shared" si="98"/>
        <v>0</v>
      </c>
      <c r="O146" s="10">
        <f t="shared" si="79"/>
        <v>39.832285115303982</v>
      </c>
      <c r="P146" s="10">
        <f t="shared" si="80"/>
        <v>30.927835051546392</v>
      </c>
      <c r="Q146" s="10">
        <f t="shared" si="81"/>
        <v>0</v>
      </c>
      <c r="R146" s="10">
        <f t="shared" si="82"/>
        <v>0</v>
      </c>
      <c r="S146" s="10">
        <f t="shared" si="83"/>
        <v>0</v>
      </c>
      <c r="T146" s="75">
        <f t="shared" si="84"/>
        <v>0</v>
      </c>
      <c r="U146" s="75">
        <f t="shared" si="85"/>
        <v>0</v>
      </c>
      <c r="V146" s="75">
        <f t="shared" si="86"/>
        <v>0</v>
      </c>
      <c r="W146" s="75">
        <f t="shared" si="95"/>
        <v>0</v>
      </c>
      <c r="X146" s="35">
        <f t="shared" si="96"/>
        <v>0</v>
      </c>
      <c r="Y146" s="39">
        <f t="shared" si="87"/>
        <v>0</v>
      </c>
      <c r="Z146" s="32">
        <f t="shared" si="88"/>
        <v>41250</v>
      </c>
      <c r="AA146" s="39">
        <f t="shared" si="89"/>
        <v>20400</v>
      </c>
      <c r="AB146" s="93">
        <f t="shared" si="90"/>
        <v>0.10428781391782223</v>
      </c>
      <c r="AC146" s="40">
        <f t="shared" si="91"/>
        <v>0</v>
      </c>
      <c r="AD146" s="69">
        <v>256395</v>
      </c>
      <c r="AE146" s="73">
        <v>120254</v>
      </c>
      <c r="AF146" s="73">
        <v>0</v>
      </c>
      <c r="AG146" s="73">
        <v>63084</v>
      </c>
      <c r="AH146" s="73">
        <v>0</v>
      </c>
      <c r="AI146" s="73">
        <v>0</v>
      </c>
      <c r="AJ146" s="73">
        <v>7800</v>
      </c>
      <c r="AK146" s="73">
        <v>0</v>
      </c>
      <c r="AL146" s="73">
        <v>0</v>
      </c>
      <c r="AM146" s="71">
        <v>447533</v>
      </c>
      <c r="AN146" s="69">
        <v>312745</v>
      </c>
      <c r="AO146" s="73">
        <v>0</v>
      </c>
      <c r="AP146" s="73">
        <v>0</v>
      </c>
      <c r="AQ146" s="73">
        <v>65280</v>
      </c>
      <c r="AR146" s="73">
        <v>0</v>
      </c>
      <c r="AS146" s="73">
        <v>0</v>
      </c>
      <c r="AT146" s="73">
        <v>13200</v>
      </c>
      <c r="AU146" s="73">
        <v>0</v>
      </c>
      <c r="AV146" s="73">
        <v>0</v>
      </c>
      <c r="AW146" s="71">
        <v>391225</v>
      </c>
      <c r="AX146" s="69">
        <v>135661</v>
      </c>
      <c r="AY146" s="73">
        <v>17811</v>
      </c>
      <c r="AZ146" s="73">
        <v>185171</v>
      </c>
      <c r="BA146" s="73">
        <v>61493</v>
      </c>
      <c r="BB146" s="73">
        <v>0</v>
      </c>
      <c r="BC146" s="73">
        <v>0</v>
      </c>
      <c r="BD146" s="73">
        <v>9185</v>
      </c>
      <c r="BE146" s="73">
        <v>5000</v>
      </c>
      <c r="BF146" s="73">
        <v>0</v>
      </c>
      <c r="BG146" s="71">
        <v>414321</v>
      </c>
      <c r="BH146" s="69">
        <v>113113</v>
      </c>
      <c r="BI146" s="73">
        <v>10880</v>
      </c>
      <c r="BJ146" s="73">
        <v>165068</v>
      </c>
      <c r="BK146" s="73">
        <v>60345</v>
      </c>
      <c r="BL146" s="73">
        <v>0</v>
      </c>
      <c r="BM146" s="73">
        <v>0</v>
      </c>
      <c r="BN146" s="73">
        <v>5619</v>
      </c>
      <c r="BO146" s="73">
        <v>181330</v>
      </c>
      <c r="BP146" s="73">
        <v>0</v>
      </c>
      <c r="BQ146" s="71">
        <v>536355</v>
      </c>
      <c r="BR146" s="69">
        <v>161285</v>
      </c>
      <c r="BS146" s="73">
        <v>0</v>
      </c>
      <c r="BT146" s="73">
        <v>163649</v>
      </c>
      <c r="BU146" s="73">
        <v>45723</v>
      </c>
      <c r="BV146" s="73">
        <v>0</v>
      </c>
      <c r="BW146" s="73">
        <v>0</v>
      </c>
      <c r="BX146" s="73">
        <v>8498</v>
      </c>
      <c r="BY146" s="73">
        <v>0</v>
      </c>
      <c r="BZ146" s="73">
        <v>0</v>
      </c>
      <c r="CA146" s="71">
        <v>379155</v>
      </c>
      <c r="CB146" s="8">
        <v>605262</v>
      </c>
      <c r="CC146" s="10">
        <v>0</v>
      </c>
      <c r="CD146" s="10">
        <v>164340</v>
      </c>
      <c r="CE146" s="10">
        <v>691479</v>
      </c>
      <c r="CF146" s="10">
        <v>0</v>
      </c>
      <c r="CG146" s="10">
        <v>0</v>
      </c>
      <c r="CH146" s="10">
        <v>7101</v>
      </c>
      <c r="CI146" s="10">
        <v>0</v>
      </c>
      <c r="CJ146" s="10">
        <v>0</v>
      </c>
      <c r="CK146" s="9">
        <v>1468182</v>
      </c>
      <c r="CL146" s="8">
        <v>110257</v>
      </c>
      <c r="CM146" s="10">
        <v>0</v>
      </c>
      <c r="CN146" s="10">
        <v>119679</v>
      </c>
      <c r="CO146" s="10">
        <v>79414</v>
      </c>
      <c r="CP146" s="10">
        <v>0</v>
      </c>
      <c r="CQ146" s="10">
        <v>0</v>
      </c>
      <c r="CR146" s="10">
        <v>11758</v>
      </c>
      <c r="CS146" s="10">
        <v>0</v>
      </c>
      <c r="CT146" s="10">
        <v>0</v>
      </c>
      <c r="CU146" s="9">
        <v>321108</v>
      </c>
      <c r="CV146" s="8">
        <v>116878</v>
      </c>
      <c r="CW146" s="10">
        <v>0</v>
      </c>
      <c r="CX146" s="10">
        <v>112262</v>
      </c>
      <c r="CY146" s="10">
        <v>146812</v>
      </c>
      <c r="CZ146" s="10">
        <v>0</v>
      </c>
      <c r="DA146" s="10">
        <v>0</v>
      </c>
      <c r="DB146" s="10">
        <v>9132</v>
      </c>
      <c r="DC146" s="10">
        <v>0</v>
      </c>
      <c r="DD146" s="10">
        <v>0</v>
      </c>
      <c r="DE146" s="9">
        <v>385084</v>
      </c>
      <c r="DF146" s="8">
        <v>87584</v>
      </c>
      <c r="DG146" s="10">
        <v>0</v>
      </c>
      <c r="DH146" s="10">
        <v>77185</v>
      </c>
      <c r="DI146" s="10">
        <v>140050</v>
      </c>
      <c r="DJ146" s="10">
        <v>0</v>
      </c>
      <c r="DK146" s="10">
        <v>0</v>
      </c>
      <c r="DL146" s="10">
        <v>6266</v>
      </c>
      <c r="DM146" s="10">
        <v>0</v>
      </c>
      <c r="DN146" s="10">
        <v>0</v>
      </c>
      <c r="DO146" s="9">
        <v>311085</v>
      </c>
      <c r="DP146" s="8">
        <v>122980</v>
      </c>
      <c r="DQ146" s="10">
        <v>9197</v>
      </c>
      <c r="DR146" s="10">
        <v>92921</v>
      </c>
      <c r="DS146" s="10">
        <v>67845</v>
      </c>
      <c r="DT146" s="10">
        <v>0</v>
      </c>
      <c r="DU146" s="10">
        <v>0</v>
      </c>
      <c r="DV146" s="10">
        <v>4169</v>
      </c>
      <c r="DW146" s="10">
        <v>0</v>
      </c>
      <c r="DX146" s="10">
        <v>0</v>
      </c>
      <c r="DY146" s="9">
        <v>297112</v>
      </c>
      <c r="DZ146" s="8">
        <v>114677</v>
      </c>
      <c r="EA146" s="10">
        <v>816</v>
      </c>
      <c r="EB146" s="10">
        <v>80291</v>
      </c>
      <c r="EC146" s="10">
        <v>31754</v>
      </c>
      <c r="ED146" s="10">
        <v>0</v>
      </c>
      <c r="EE146" s="10">
        <v>0</v>
      </c>
      <c r="EF146" s="10">
        <v>6662</v>
      </c>
      <c r="EG146" s="10">
        <v>0</v>
      </c>
      <c r="EH146" s="10">
        <v>0</v>
      </c>
      <c r="EI146" s="9">
        <v>234200</v>
      </c>
      <c r="EJ146" s="8">
        <v>0</v>
      </c>
      <c r="EK146" s="10">
        <v>0</v>
      </c>
      <c r="EL146" s="10">
        <v>0</v>
      </c>
      <c r="EM146" s="9">
        <v>0</v>
      </c>
      <c r="EN146" s="8">
        <v>0</v>
      </c>
      <c r="EO146" s="10">
        <v>0</v>
      </c>
      <c r="EP146" s="10">
        <v>0</v>
      </c>
      <c r="EQ146" s="9">
        <v>0</v>
      </c>
      <c r="ER146" s="8">
        <v>0</v>
      </c>
      <c r="ES146" s="10">
        <v>0</v>
      </c>
      <c r="ET146" s="10">
        <v>0</v>
      </c>
      <c r="EU146" s="9">
        <v>0</v>
      </c>
      <c r="EV146" s="8">
        <v>0</v>
      </c>
      <c r="EW146" s="10">
        <v>0</v>
      </c>
      <c r="EX146" s="10">
        <v>0</v>
      </c>
      <c r="EY146" s="9">
        <v>0</v>
      </c>
      <c r="EZ146" s="8">
        <v>0</v>
      </c>
      <c r="FA146" s="10">
        <v>0</v>
      </c>
      <c r="FB146" s="10">
        <v>0</v>
      </c>
      <c r="FC146" s="9">
        <v>0</v>
      </c>
      <c r="FD146" s="8">
        <v>0</v>
      </c>
      <c r="FE146" s="10">
        <v>0</v>
      </c>
      <c r="FF146" s="10">
        <v>0</v>
      </c>
      <c r="FG146" s="9">
        <v>0</v>
      </c>
      <c r="FH146" s="8">
        <v>0</v>
      </c>
      <c r="FI146" s="10">
        <v>0</v>
      </c>
      <c r="FJ146" s="10">
        <v>0</v>
      </c>
      <c r="FK146" s="9">
        <v>0</v>
      </c>
      <c r="FL146" s="8">
        <v>0</v>
      </c>
      <c r="FM146" s="10">
        <v>0</v>
      </c>
      <c r="FN146" s="10">
        <v>0</v>
      </c>
      <c r="FO146" s="9">
        <v>0</v>
      </c>
      <c r="FP146" s="8">
        <v>0</v>
      </c>
      <c r="FQ146" s="10">
        <v>15000</v>
      </c>
      <c r="FR146" s="10">
        <v>0</v>
      </c>
      <c r="FS146" s="9">
        <v>15000</v>
      </c>
      <c r="FT146" s="8">
        <v>0</v>
      </c>
      <c r="FU146" s="10">
        <v>19000</v>
      </c>
      <c r="FV146" s="10">
        <v>0</v>
      </c>
      <c r="FW146" s="9">
        <v>19000</v>
      </c>
      <c r="FX146" s="8">
        <v>0</v>
      </c>
      <c r="FY146" s="10">
        <v>0</v>
      </c>
      <c r="FZ146" s="10">
        <v>0</v>
      </c>
      <c r="GA146" s="9">
        <v>0</v>
      </c>
      <c r="GB146" s="8">
        <v>40800</v>
      </c>
      <c r="GC146" s="10">
        <v>0</v>
      </c>
      <c r="GD146" s="13">
        <v>2</v>
      </c>
      <c r="GE146" s="8">
        <v>0</v>
      </c>
      <c r="GF146" s="10">
        <v>0</v>
      </c>
      <c r="GG146" s="13">
        <v>0</v>
      </c>
      <c r="GH146" s="32">
        <v>0</v>
      </c>
      <c r="GI146" s="10">
        <v>0</v>
      </c>
      <c r="GJ146" s="10">
        <v>0</v>
      </c>
      <c r="GK146" s="10">
        <v>0</v>
      </c>
      <c r="GL146" s="10">
        <v>0</v>
      </c>
      <c r="GM146" s="9">
        <v>0</v>
      </c>
      <c r="GN146" s="78">
        <v>483</v>
      </c>
      <c r="GO146" s="12">
        <v>483</v>
      </c>
      <c r="GP146" s="12">
        <v>479</v>
      </c>
      <c r="GQ146" s="12">
        <v>436</v>
      </c>
      <c r="GR146" s="12">
        <v>499</v>
      </c>
      <c r="GS146" s="64">
        <v>487</v>
      </c>
      <c r="GT146" s="12">
        <v>465</v>
      </c>
      <c r="GU146" s="12">
        <v>477</v>
      </c>
      <c r="GV146" s="12">
        <v>485</v>
      </c>
      <c r="GW146" s="12">
        <v>477</v>
      </c>
      <c r="GX146" s="5">
        <v>480</v>
      </c>
      <c r="GY146" s="15">
        <v>41250</v>
      </c>
      <c r="GZ146" s="27">
        <v>0</v>
      </c>
    </row>
    <row r="147" spans="1:208" x14ac:dyDescent="0.25">
      <c r="A147" s="126" t="s">
        <v>181</v>
      </c>
      <c r="B147" s="23" t="s">
        <v>178</v>
      </c>
      <c r="C147" s="8">
        <f t="shared" si="97"/>
        <v>3035.7138711549624</v>
      </c>
      <c r="D147" s="10">
        <f t="shared" si="72"/>
        <v>2849.3378607809846</v>
      </c>
      <c r="E147" s="10">
        <f t="shared" si="73"/>
        <v>3017.9663242009133</v>
      </c>
      <c r="F147" s="10">
        <f t="shared" si="74"/>
        <v>2910.8328782086292</v>
      </c>
      <c r="G147" s="10">
        <f t="shared" si="75"/>
        <v>3064.5061111111113</v>
      </c>
      <c r="H147" s="10">
        <f t="shared" si="76"/>
        <v>3225.3287380699894</v>
      </c>
      <c r="I147" s="75">
        <f t="shared" si="77"/>
        <v>2827.6728723404253</v>
      </c>
      <c r="J147" s="75">
        <f t="shared" si="78"/>
        <v>3843.5891952729321</v>
      </c>
      <c r="K147" s="75">
        <f t="shared" si="92"/>
        <v>4054.9864940911648</v>
      </c>
      <c r="L147" s="75">
        <f t="shared" si="93"/>
        <v>0</v>
      </c>
      <c r="M147" s="35">
        <f t="shared" si="94"/>
        <v>0</v>
      </c>
      <c r="N147" s="8">
        <f t="shared" si="98"/>
        <v>0</v>
      </c>
      <c r="O147" s="10">
        <f t="shared" si="79"/>
        <v>0</v>
      </c>
      <c r="P147" s="10">
        <f t="shared" si="80"/>
        <v>0</v>
      </c>
      <c r="Q147" s="10">
        <f t="shared" si="81"/>
        <v>0</v>
      </c>
      <c r="R147" s="10">
        <f t="shared" si="82"/>
        <v>0</v>
      </c>
      <c r="S147" s="10">
        <f t="shared" si="83"/>
        <v>0</v>
      </c>
      <c r="T147" s="75">
        <f t="shared" si="84"/>
        <v>0</v>
      </c>
      <c r="U147" s="75">
        <f t="shared" si="85"/>
        <v>0</v>
      </c>
      <c r="V147" s="75">
        <f t="shared" si="86"/>
        <v>0</v>
      </c>
      <c r="W147" s="75">
        <f t="shared" si="95"/>
        <v>0</v>
      </c>
      <c r="X147" s="35">
        <f t="shared" si="96"/>
        <v>0</v>
      </c>
      <c r="Y147" s="39">
        <f t="shared" si="87"/>
        <v>0</v>
      </c>
      <c r="Z147" s="32">
        <f t="shared" si="88"/>
        <v>54153</v>
      </c>
      <c r="AA147" s="39" t="e">
        <f t="shared" si="89"/>
        <v>#DIV/0!</v>
      </c>
      <c r="AB147" s="93" t="e">
        <f t="shared" si="90"/>
        <v>#DIV/0!</v>
      </c>
      <c r="AC147" s="40">
        <f t="shared" si="91"/>
        <v>1</v>
      </c>
      <c r="AD147" s="69">
        <v>0</v>
      </c>
      <c r="AE147" s="73">
        <v>0</v>
      </c>
      <c r="AF147" s="73">
        <v>0</v>
      </c>
      <c r="AG147" s="73">
        <v>0</v>
      </c>
      <c r="AH147" s="73">
        <v>0</v>
      </c>
      <c r="AI147" s="73">
        <v>0</v>
      </c>
      <c r="AJ147" s="73">
        <v>0</v>
      </c>
      <c r="AK147" s="73">
        <v>0</v>
      </c>
      <c r="AL147" s="73">
        <v>0</v>
      </c>
      <c r="AM147" s="71">
        <v>0</v>
      </c>
      <c r="AN147" s="69">
        <v>0</v>
      </c>
      <c r="AO147" s="73">
        <v>0</v>
      </c>
      <c r="AP147" s="73">
        <v>0</v>
      </c>
      <c r="AQ147" s="73">
        <v>0</v>
      </c>
      <c r="AR147" s="73">
        <v>0</v>
      </c>
      <c r="AS147" s="73">
        <v>0</v>
      </c>
      <c r="AT147" s="73">
        <v>0</v>
      </c>
      <c r="AU147" s="73">
        <v>0</v>
      </c>
      <c r="AV147" s="73">
        <v>0</v>
      </c>
      <c r="AW147" s="71">
        <v>0</v>
      </c>
      <c r="AX147" s="69">
        <v>352461</v>
      </c>
      <c r="AY147" s="73">
        <v>1315551</v>
      </c>
      <c r="AZ147" s="73">
        <v>5099865</v>
      </c>
      <c r="BA147" s="73">
        <v>347198</v>
      </c>
      <c r="BB147" s="73">
        <v>0</v>
      </c>
      <c r="BC147" s="73">
        <v>0</v>
      </c>
      <c r="BD147" s="73">
        <v>90636</v>
      </c>
      <c r="BE147" s="73">
        <v>981114</v>
      </c>
      <c r="BF147" s="73">
        <v>0</v>
      </c>
      <c r="BG147" s="71">
        <v>8186825</v>
      </c>
      <c r="BH147" s="69">
        <v>305089</v>
      </c>
      <c r="BI147" s="73">
        <v>999664</v>
      </c>
      <c r="BJ147" s="73">
        <v>5055170</v>
      </c>
      <c r="BK147" s="73">
        <v>404268</v>
      </c>
      <c r="BL147" s="73">
        <v>12</v>
      </c>
      <c r="BM147" s="73">
        <v>1888</v>
      </c>
      <c r="BN147" s="73">
        <v>63967</v>
      </c>
      <c r="BO147" s="73">
        <v>869003</v>
      </c>
      <c r="BP147" s="73">
        <v>0</v>
      </c>
      <c r="BQ147" s="71">
        <v>7699061</v>
      </c>
      <c r="BR147" s="69">
        <v>172590</v>
      </c>
      <c r="BS147" s="73">
        <v>1050309</v>
      </c>
      <c r="BT147" s="73">
        <v>3657979</v>
      </c>
      <c r="BU147" s="73">
        <v>362675</v>
      </c>
      <c r="BV147" s="73">
        <v>19561</v>
      </c>
      <c r="BW147" s="73">
        <v>878</v>
      </c>
      <c r="BX147" s="73">
        <v>52033</v>
      </c>
      <c r="BY147" s="73">
        <v>980000</v>
      </c>
      <c r="BZ147" s="73">
        <v>0</v>
      </c>
      <c r="CA147" s="71">
        <v>6296025</v>
      </c>
      <c r="CB147" s="8">
        <v>170613</v>
      </c>
      <c r="CC147" s="10">
        <v>1111534</v>
      </c>
      <c r="CD147" s="10">
        <v>3694947</v>
      </c>
      <c r="CE147" s="10">
        <v>434618</v>
      </c>
      <c r="CF147" s="10">
        <v>410565</v>
      </c>
      <c r="CG147" s="10">
        <v>24317</v>
      </c>
      <c r="CH147" s="10">
        <v>236376</v>
      </c>
      <c r="CI147" s="10">
        <v>1045990</v>
      </c>
      <c r="CJ147" s="10">
        <v>0</v>
      </c>
      <c r="CK147" s="9">
        <v>7128960</v>
      </c>
      <c r="CL147" s="8">
        <v>145943</v>
      </c>
      <c r="CM147" s="10">
        <v>1023669</v>
      </c>
      <c r="CN147" s="10">
        <v>3722215</v>
      </c>
      <c r="CO147" s="10">
        <v>506065</v>
      </c>
      <c r="CP147" s="10">
        <v>56902</v>
      </c>
      <c r="CQ147" s="10">
        <v>1471</v>
      </c>
      <c r="CR147" s="10">
        <v>59846</v>
      </c>
      <c r="CS147" s="10">
        <v>870325</v>
      </c>
      <c r="CT147" s="10">
        <v>0</v>
      </c>
      <c r="CU147" s="9">
        <v>6386436</v>
      </c>
      <c r="CV147" s="8">
        <v>124580</v>
      </c>
      <c r="CW147" s="10">
        <v>1057164</v>
      </c>
      <c r="CX147" s="10">
        <v>3600861</v>
      </c>
      <c r="CY147" s="10">
        <v>412157</v>
      </c>
      <c r="CZ147" s="10">
        <v>82779</v>
      </c>
      <c r="DA147" s="10">
        <v>338</v>
      </c>
      <c r="DB147" s="10">
        <v>51856</v>
      </c>
      <c r="DC147" s="10">
        <v>830136</v>
      </c>
      <c r="DD147" s="10">
        <v>0</v>
      </c>
      <c r="DE147" s="9">
        <v>6159871</v>
      </c>
      <c r="DF147" s="8">
        <v>96143</v>
      </c>
      <c r="DG147" s="10">
        <v>981271</v>
      </c>
      <c r="DH147" s="10">
        <v>3502622</v>
      </c>
      <c r="DI147" s="10">
        <v>633255</v>
      </c>
      <c r="DJ147" s="10">
        <v>14810</v>
      </c>
      <c r="DK147" s="10">
        <v>0</v>
      </c>
      <c r="DL147" s="10">
        <v>59376</v>
      </c>
      <c r="DM147" s="10">
        <v>2104178</v>
      </c>
      <c r="DN147" s="10">
        <v>0</v>
      </c>
      <c r="DO147" s="9">
        <v>7391655</v>
      </c>
      <c r="DP147" s="8">
        <v>132090</v>
      </c>
      <c r="DQ147" s="10">
        <v>987291</v>
      </c>
      <c r="DR147" s="10">
        <v>3498983</v>
      </c>
      <c r="DS147" s="10">
        <v>342889</v>
      </c>
      <c r="DT147" s="10">
        <v>0</v>
      </c>
      <c r="DU147" s="10">
        <v>17351</v>
      </c>
      <c r="DV147" s="10">
        <v>56176</v>
      </c>
      <c r="DW147" s="10">
        <v>886000</v>
      </c>
      <c r="DX147" s="10">
        <v>0</v>
      </c>
      <c r="DY147" s="9">
        <v>5920780</v>
      </c>
      <c r="DZ147" s="8">
        <v>91029</v>
      </c>
      <c r="EA147" s="10">
        <v>939061</v>
      </c>
      <c r="EB147" s="10">
        <v>3642767</v>
      </c>
      <c r="EC147" s="10">
        <v>391771</v>
      </c>
      <c r="ED147" s="10">
        <v>0</v>
      </c>
      <c r="EE147" s="10">
        <v>102903</v>
      </c>
      <c r="EF147" s="10">
        <v>63004</v>
      </c>
      <c r="EG147" s="10">
        <v>816288</v>
      </c>
      <c r="EH147" s="10">
        <v>0</v>
      </c>
      <c r="EI147" s="9">
        <v>6046823</v>
      </c>
      <c r="EJ147" s="8">
        <v>0</v>
      </c>
      <c r="EK147" s="10">
        <v>0</v>
      </c>
      <c r="EL147" s="10">
        <v>0</v>
      </c>
      <c r="EM147" s="9">
        <v>0</v>
      </c>
      <c r="EN147" s="8">
        <v>0</v>
      </c>
      <c r="EO147" s="10">
        <v>0</v>
      </c>
      <c r="EP147" s="10">
        <v>0</v>
      </c>
      <c r="EQ147" s="9">
        <v>0</v>
      </c>
      <c r="ER147" s="8">
        <v>0</v>
      </c>
      <c r="ES147" s="10">
        <v>0</v>
      </c>
      <c r="ET147" s="10">
        <v>0</v>
      </c>
      <c r="EU147" s="9">
        <v>0</v>
      </c>
      <c r="EV147" s="8">
        <v>0</v>
      </c>
      <c r="EW147" s="10">
        <v>0</v>
      </c>
      <c r="EX147" s="10">
        <v>0</v>
      </c>
      <c r="EY147" s="9">
        <v>0</v>
      </c>
      <c r="EZ147" s="8">
        <v>0</v>
      </c>
      <c r="FA147" s="10">
        <v>0</v>
      </c>
      <c r="FB147" s="10">
        <v>0</v>
      </c>
      <c r="FC147" s="9">
        <v>0</v>
      </c>
      <c r="FD147" s="8">
        <v>0</v>
      </c>
      <c r="FE147" s="10">
        <v>0</v>
      </c>
      <c r="FF147" s="10">
        <v>0</v>
      </c>
      <c r="FG147" s="9">
        <v>0</v>
      </c>
      <c r="FH147" s="8">
        <v>0</v>
      </c>
      <c r="FI147" s="10">
        <v>0</v>
      </c>
      <c r="FJ147" s="10">
        <v>0</v>
      </c>
      <c r="FK147" s="9">
        <v>0</v>
      </c>
      <c r="FL147" s="8">
        <v>0</v>
      </c>
      <c r="FM147" s="10">
        <v>0</v>
      </c>
      <c r="FN147" s="10">
        <v>0</v>
      </c>
      <c r="FO147" s="9">
        <v>0</v>
      </c>
      <c r="FP147" s="8">
        <v>0</v>
      </c>
      <c r="FQ147" s="10">
        <v>0</v>
      </c>
      <c r="FR147" s="10">
        <v>0</v>
      </c>
      <c r="FS147" s="9">
        <v>0</v>
      </c>
      <c r="FT147" s="8">
        <v>0</v>
      </c>
      <c r="FU147" s="10">
        <v>0</v>
      </c>
      <c r="FV147" s="10">
        <v>0</v>
      </c>
      <c r="FW147" s="9">
        <v>0</v>
      </c>
      <c r="FX147" s="8">
        <v>0</v>
      </c>
      <c r="FY147" s="10">
        <v>0</v>
      </c>
      <c r="FZ147" s="10">
        <v>0</v>
      </c>
      <c r="GA147" s="9">
        <v>0</v>
      </c>
      <c r="GB147" s="8">
        <v>0</v>
      </c>
      <c r="GC147" s="10">
        <v>0</v>
      </c>
      <c r="GD147" s="13">
        <v>0</v>
      </c>
      <c r="GE147" s="8">
        <v>0</v>
      </c>
      <c r="GF147" s="10">
        <v>0</v>
      </c>
      <c r="GG147" s="13">
        <v>0</v>
      </c>
      <c r="GH147" s="32">
        <v>0</v>
      </c>
      <c r="GI147" s="10">
        <v>0</v>
      </c>
      <c r="GJ147" s="10">
        <v>0</v>
      </c>
      <c r="GK147" s="10">
        <v>0</v>
      </c>
      <c r="GL147" s="10">
        <v>0</v>
      </c>
      <c r="GM147" s="9">
        <v>0</v>
      </c>
      <c r="GN147" s="78">
        <v>1797</v>
      </c>
      <c r="GO147" s="12">
        <v>1749</v>
      </c>
      <c r="GP147" s="12">
        <v>1777</v>
      </c>
      <c r="GQ147" s="12">
        <v>1777</v>
      </c>
      <c r="GR147" s="12">
        <v>1880</v>
      </c>
      <c r="GS147" s="64">
        <v>1886</v>
      </c>
      <c r="GT147" s="12">
        <v>1800</v>
      </c>
      <c r="GU147" s="12">
        <v>1831</v>
      </c>
      <c r="GV147" s="12">
        <v>1752</v>
      </c>
      <c r="GW147" s="12">
        <v>1767</v>
      </c>
      <c r="GX147" s="5">
        <v>1723</v>
      </c>
      <c r="GY147" s="15">
        <v>54153</v>
      </c>
      <c r="GZ147" s="27">
        <v>1</v>
      </c>
    </row>
    <row r="148" spans="1:208" x14ac:dyDescent="0.25">
      <c r="A148" s="4" t="s">
        <v>383</v>
      </c>
      <c r="B148" s="23" t="s">
        <v>372</v>
      </c>
      <c r="C148" s="8">
        <f t="shared" si="97"/>
        <v>478.57491112239717</v>
      </c>
      <c r="D148" s="10">
        <f t="shared" si="72"/>
        <v>497.33383915022762</v>
      </c>
      <c r="E148" s="10">
        <f t="shared" si="73"/>
        <v>494.87898406374501</v>
      </c>
      <c r="F148" s="10">
        <f t="shared" si="74"/>
        <v>858.02520601066408</v>
      </c>
      <c r="G148" s="10">
        <f t="shared" si="75"/>
        <v>539.79532442748086</v>
      </c>
      <c r="H148" s="10">
        <f t="shared" si="76"/>
        <v>615.12148642210582</v>
      </c>
      <c r="I148" s="75">
        <f t="shared" si="77"/>
        <v>615.67846889952148</v>
      </c>
      <c r="J148" s="75">
        <f t="shared" si="78"/>
        <v>647.28180574555404</v>
      </c>
      <c r="K148" s="75">
        <f t="shared" si="92"/>
        <v>762.38401826484017</v>
      </c>
      <c r="L148" s="75">
        <f t="shared" si="93"/>
        <v>1102.641586867305</v>
      </c>
      <c r="M148" s="35">
        <f t="shared" si="94"/>
        <v>1033.6823583180987</v>
      </c>
      <c r="N148" s="8">
        <f t="shared" si="98"/>
        <v>0</v>
      </c>
      <c r="O148" s="10">
        <f t="shared" si="79"/>
        <v>0</v>
      </c>
      <c r="P148" s="10">
        <f t="shared" si="80"/>
        <v>0</v>
      </c>
      <c r="Q148" s="10">
        <f t="shared" si="81"/>
        <v>0</v>
      </c>
      <c r="R148" s="10">
        <f t="shared" si="82"/>
        <v>23.139312977099237</v>
      </c>
      <c r="S148" s="10">
        <f t="shared" si="83"/>
        <v>48.594568842305861</v>
      </c>
      <c r="T148" s="75">
        <f t="shared" si="84"/>
        <v>0</v>
      </c>
      <c r="U148" s="75">
        <f t="shared" si="85"/>
        <v>0</v>
      </c>
      <c r="V148" s="75">
        <f t="shared" si="86"/>
        <v>116.39724200913241</v>
      </c>
      <c r="W148" s="75">
        <f t="shared" si="95"/>
        <v>72.076215230278166</v>
      </c>
      <c r="X148" s="35">
        <f t="shared" si="96"/>
        <v>0</v>
      </c>
      <c r="Y148" s="39">
        <f t="shared" si="87"/>
        <v>0</v>
      </c>
      <c r="Z148" s="32">
        <f t="shared" si="88"/>
        <v>74808</v>
      </c>
      <c r="AA148" s="39">
        <f t="shared" si="89"/>
        <v>91890</v>
      </c>
      <c r="AB148" s="93">
        <f t="shared" si="90"/>
        <v>0.27217729012076874</v>
      </c>
      <c r="AC148" s="40">
        <f t="shared" si="91"/>
        <v>0</v>
      </c>
      <c r="AD148" s="69">
        <v>1009767</v>
      </c>
      <c r="AE148" s="73">
        <v>210000</v>
      </c>
      <c r="AF148" s="73">
        <v>590530</v>
      </c>
      <c r="AG148" s="73">
        <v>429600</v>
      </c>
      <c r="AH148" s="73">
        <v>0</v>
      </c>
      <c r="AI148" s="73">
        <v>0</v>
      </c>
      <c r="AJ148" s="73">
        <v>21800</v>
      </c>
      <c r="AK148" s="73">
        <v>271400</v>
      </c>
      <c r="AL148" s="73">
        <v>0</v>
      </c>
      <c r="AM148" s="71">
        <v>2533097</v>
      </c>
      <c r="AN148" s="69">
        <v>1176763</v>
      </c>
      <c r="AO148" s="73">
        <v>195000</v>
      </c>
      <c r="AP148" s="73">
        <v>710089</v>
      </c>
      <c r="AQ148" s="73">
        <v>273991</v>
      </c>
      <c r="AR148" s="73">
        <v>0</v>
      </c>
      <c r="AS148" s="73">
        <v>0</v>
      </c>
      <c r="AT148" s="73">
        <v>62250</v>
      </c>
      <c r="AU148" s="73">
        <v>136915</v>
      </c>
      <c r="AV148" s="73">
        <v>0</v>
      </c>
      <c r="AW148" s="71">
        <v>2555008</v>
      </c>
      <c r="AX148" s="69">
        <v>630614</v>
      </c>
      <c r="AY148" s="73">
        <v>466671</v>
      </c>
      <c r="AZ148" s="73">
        <v>203011</v>
      </c>
      <c r="BA148" s="73">
        <v>361433</v>
      </c>
      <c r="BB148" s="73">
        <v>0</v>
      </c>
      <c r="BC148" s="73">
        <v>0</v>
      </c>
      <c r="BD148" s="73">
        <v>7892</v>
      </c>
      <c r="BE148" s="73">
        <v>10864</v>
      </c>
      <c r="BF148" s="73">
        <v>0</v>
      </c>
      <c r="BG148" s="71">
        <v>1680485</v>
      </c>
      <c r="BH148" s="69">
        <v>677873</v>
      </c>
      <c r="BI148" s="73">
        <v>306815</v>
      </c>
      <c r="BJ148" s="73">
        <v>247214</v>
      </c>
      <c r="BK148" s="73">
        <v>180392</v>
      </c>
      <c r="BL148" s="73">
        <v>0</v>
      </c>
      <c r="BM148" s="73">
        <v>0</v>
      </c>
      <c r="BN148" s="73">
        <v>7195</v>
      </c>
      <c r="BO148" s="73">
        <v>0</v>
      </c>
      <c r="BP148" s="73">
        <v>0</v>
      </c>
      <c r="BQ148" s="71">
        <v>1419489</v>
      </c>
      <c r="BR148" s="69">
        <v>600921</v>
      </c>
      <c r="BS148" s="73">
        <v>214725</v>
      </c>
      <c r="BT148" s="73">
        <v>277613</v>
      </c>
      <c r="BU148" s="73">
        <v>187795</v>
      </c>
      <c r="BV148" s="73">
        <v>0</v>
      </c>
      <c r="BW148" s="73">
        <v>0</v>
      </c>
      <c r="BX148" s="73">
        <v>5714</v>
      </c>
      <c r="BY148" s="73">
        <v>0</v>
      </c>
      <c r="BZ148" s="73">
        <v>0</v>
      </c>
      <c r="CA148" s="71">
        <v>1286768</v>
      </c>
      <c r="CB148" s="8">
        <v>650732</v>
      </c>
      <c r="CC148" s="10">
        <v>213782</v>
      </c>
      <c r="CD148" s="10">
        <v>240629</v>
      </c>
      <c r="CE148" s="10">
        <v>177901</v>
      </c>
      <c r="CF148" s="10">
        <v>0</v>
      </c>
      <c r="CG148" s="10">
        <v>0</v>
      </c>
      <c r="CH148" s="10">
        <v>8096</v>
      </c>
      <c r="CI148" s="10">
        <v>0</v>
      </c>
      <c r="CJ148" s="10">
        <v>0</v>
      </c>
      <c r="CK148" s="9">
        <v>1291140</v>
      </c>
      <c r="CL148" s="8">
        <v>656481</v>
      </c>
      <c r="CM148" s="10">
        <v>171473</v>
      </c>
      <c r="CN148" s="10">
        <v>161571</v>
      </c>
      <c r="CO148" s="10">
        <v>134366</v>
      </c>
      <c r="CP148" s="10">
        <v>0</v>
      </c>
      <c r="CQ148" s="10">
        <v>0</v>
      </c>
      <c r="CR148" s="10">
        <v>7520</v>
      </c>
      <c r="CS148" s="10">
        <v>179847</v>
      </c>
      <c r="CT148" s="10">
        <v>0</v>
      </c>
      <c r="CU148" s="9">
        <v>1311258</v>
      </c>
      <c r="CV148" s="8">
        <v>640450</v>
      </c>
      <c r="CW148" s="10">
        <v>135060</v>
      </c>
      <c r="CX148" s="10">
        <v>141267</v>
      </c>
      <c r="CY148" s="10">
        <v>842100</v>
      </c>
      <c r="CZ148" s="10">
        <v>0</v>
      </c>
      <c r="DA148" s="10">
        <v>0</v>
      </c>
      <c r="DB148" s="10">
        <v>11229</v>
      </c>
      <c r="DC148" s="10">
        <v>0</v>
      </c>
      <c r="DD148" s="10">
        <v>0</v>
      </c>
      <c r="DE148" s="9">
        <v>1770106</v>
      </c>
      <c r="DF148" s="8">
        <v>551245</v>
      </c>
      <c r="DG148" s="10">
        <v>133163</v>
      </c>
      <c r="DH148" s="10">
        <v>176044</v>
      </c>
      <c r="DI148" s="10">
        <v>109595</v>
      </c>
      <c r="DJ148" s="10">
        <v>0</v>
      </c>
      <c r="DK148" s="10">
        <v>0</v>
      </c>
      <c r="DL148" s="10">
        <v>23670</v>
      </c>
      <c r="DM148" s="10">
        <v>0</v>
      </c>
      <c r="DN148" s="10">
        <v>0</v>
      </c>
      <c r="DO148" s="9">
        <v>993717</v>
      </c>
      <c r="DP148" s="8">
        <v>504689</v>
      </c>
      <c r="DQ148" s="10">
        <v>134828</v>
      </c>
      <c r="DR148" s="10">
        <v>142812</v>
      </c>
      <c r="DS148" s="10">
        <v>187201</v>
      </c>
      <c r="DT148" s="10">
        <v>0</v>
      </c>
      <c r="DU148" s="10">
        <v>0</v>
      </c>
      <c r="DV148" s="10">
        <v>13699</v>
      </c>
      <c r="DW148" s="10">
        <v>0</v>
      </c>
      <c r="DX148" s="10">
        <v>0</v>
      </c>
      <c r="DY148" s="9">
        <v>983229</v>
      </c>
      <c r="DZ148" s="8">
        <v>526814</v>
      </c>
      <c r="EA148" s="10">
        <v>133596</v>
      </c>
      <c r="EB148" s="10">
        <v>137189</v>
      </c>
      <c r="EC148" s="10">
        <v>129728</v>
      </c>
      <c r="ED148" s="10">
        <v>0</v>
      </c>
      <c r="EE148" s="10">
        <v>0</v>
      </c>
      <c r="EF148" s="10">
        <v>14987</v>
      </c>
      <c r="EG148" s="10">
        <v>0</v>
      </c>
      <c r="EH148" s="10">
        <v>0</v>
      </c>
      <c r="EI148" s="9">
        <v>942314</v>
      </c>
      <c r="EJ148" s="8">
        <v>0</v>
      </c>
      <c r="EK148" s="10">
        <v>0</v>
      </c>
      <c r="EL148" s="10">
        <v>0</v>
      </c>
      <c r="EM148" s="9">
        <v>0</v>
      </c>
      <c r="EN148" s="8">
        <v>0</v>
      </c>
      <c r="EO148" s="10">
        <v>0</v>
      </c>
      <c r="EP148" s="10">
        <v>158063.14000000001</v>
      </c>
      <c r="EQ148" s="9">
        <v>158063.14000000001</v>
      </c>
      <c r="ER148" s="8">
        <v>0</v>
      </c>
      <c r="ES148" s="10">
        <v>0</v>
      </c>
      <c r="ET148" s="10">
        <v>254909.96</v>
      </c>
      <c r="EU148" s="9">
        <v>254909.96</v>
      </c>
      <c r="EV148" s="8">
        <v>0</v>
      </c>
      <c r="EW148" s="10">
        <v>0</v>
      </c>
      <c r="EX148" s="10">
        <v>0</v>
      </c>
      <c r="EY148" s="9">
        <v>0</v>
      </c>
      <c r="EZ148" s="8">
        <v>0</v>
      </c>
      <c r="FA148" s="10">
        <v>0</v>
      </c>
      <c r="FB148" s="10">
        <v>0</v>
      </c>
      <c r="FC148" s="9">
        <v>0</v>
      </c>
      <c r="FD148" s="8">
        <v>0</v>
      </c>
      <c r="FE148" s="10">
        <v>0</v>
      </c>
      <c r="FF148" s="10">
        <v>102000</v>
      </c>
      <c r="FG148" s="9">
        <v>102000</v>
      </c>
      <c r="FH148" s="8">
        <v>0</v>
      </c>
      <c r="FI148" s="10">
        <v>0</v>
      </c>
      <c r="FJ148" s="10">
        <v>48500</v>
      </c>
      <c r="FK148" s="9">
        <v>48500</v>
      </c>
      <c r="FL148" s="8">
        <v>0</v>
      </c>
      <c r="FM148" s="10">
        <v>0</v>
      </c>
      <c r="FN148" s="10">
        <v>0</v>
      </c>
      <c r="FO148" s="9">
        <v>0</v>
      </c>
      <c r="FP148" s="8">
        <v>0</v>
      </c>
      <c r="FQ148" s="10">
        <v>0</v>
      </c>
      <c r="FR148" s="10">
        <v>0</v>
      </c>
      <c r="FS148" s="9">
        <v>0</v>
      </c>
      <c r="FT148" s="8">
        <v>0</v>
      </c>
      <c r="FU148" s="10">
        <v>0</v>
      </c>
      <c r="FV148" s="10">
        <v>0</v>
      </c>
      <c r="FW148" s="9">
        <v>0</v>
      </c>
      <c r="FX148" s="8">
        <v>0</v>
      </c>
      <c r="FY148" s="10">
        <v>0</v>
      </c>
      <c r="FZ148" s="10">
        <v>0</v>
      </c>
      <c r="GA148" s="9">
        <v>0</v>
      </c>
      <c r="GB148" s="8">
        <v>459450</v>
      </c>
      <c r="GC148" s="10">
        <v>198700</v>
      </c>
      <c r="GD148" s="13">
        <v>5</v>
      </c>
      <c r="GE148" s="8">
        <v>0</v>
      </c>
      <c r="GF148" s="10">
        <v>0</v>
      </c>
      <c r="GG148" s="13">
        <v>0</v>
      </c>
      <c r="GH148" s="32">
        <v>0</v>
      </c>
      <c r="GI148" s="10">
        <v>0</v>
      </c>
      <c r="GJ148" s="10">
        <v>0</v>
      </c>
      <c r="GK148" s="10">
        <v>0</v>
      </c>
      <c r="GL148" s="10">
        <v>0</v>
      </c>
      <c r="GM148" s="9">
        <v>0</v>
      </c>
      <c r="GN148" s="78">
        <v>2188</v>
      </c>
      <c r="GO148" s="12">
        <v>2193</v>
      </c>
      <c r="GP148" s="12">
        <v>2190</v>
      </c>
      <c r="GQ148" s="12">
        <v>2193</v>
      </c>
      <c r="GR148" s="12">
        <v>2090</v>
      </c>
      <c r="GS148" s="64">
        <v>2099</v>
      </c>
      <c r="GT148" s="12">
        <v>2096</v>
      </c>
      <c r="GU148" s="12">
        <v>2063</v>
      </c>
      <c r="GV148" s="12">
        <v>2008</v>
      </c>
      <c r="GW148" s="12">
        <v>1977</v>
      </c>
      <c r="GX148" s="5">
        <v>1969</v>
      </c>
      <c r="GY148" s="15">
        <v>74808</v>
      </c>
      <c r="GZ148" s="27">
        <v>0</v>
      </c>
    </row>
    <row r="149" spans="1:208" x14ac:dyDescent="0.25">
      <c r="A149" s="126" t="s">
        <v>62</v>
      </c>
      <c r="B149" s="23" t="s">
        <v>59</v>
      </c>
      <c r="C149" s="8">
        <f t="shared" si="97"/>
        <v>1302.0412979351033</v>
      </c>
      <c r="D149" s="10">
        <f t="shared" si="72"/>
        <v>1722.6284671532846</v>
      </c>
      <c r="E149" s="10">
        <f t="shared" si="73"/>
        <v>2764.8168421052633</v>
      </c>
      <c r="F149" s="10">
        <f t="shared" si="74"/>
        <v>2004.8109065155807</v>
      </c>
      <c r="G149" s="10">
        <f t="shared" si="75"/>
        <v>1710.1638537271449</v>
      </c>
      <c r="H149" s="10">
        <f t="shared" si="76"/>
        <v>2129.3557692307691</v>
      </c>
      <c r="I149" s="75">
        <f t="shared" si="77"/>
        <v>2401.0567327409431</v>
      </c>
      <c r="J149" s="75">
        <f t="shared" si="78"/>
        <v>1382.767029972752</v>
      </c>
      <c r="K149" s="75">
        <f t="shared" si="92"/>
        <v>1628.5763513513514</v>
      </c>
      <c r="L149" s="75">
        <f t="shared" si="93"/>
        <v>0</v>
      </c>
      <c r="M149" s="35">
        <f t="shared" si="94"/>
        <v>0</v>
      </c>
      <c r="N149" s="8">
        <f t="shared" si="98"/>
        <v>3764.4778761061948</v>
      </c>
      <c r="O149" s="10">
        <f t="shared" si="79"/>
        <v>3781.2270072992701</v>
      </c>
      <c r="P149" s="10">
        <f t="shared" si="80"/>
        <v>3432.9094736842108</v>
      </c>
      <c r="Q149" s="10">
        <f t="shared" si="81"/>
        <v>3620.85835694051</v>
      </c>
      <c r="R149" s="10">
        <f t="shared" si="82"/>
        <v>4086.887482419128</v>
      </c>
      <c r="S149" s="10">
        <f t="shared" si="83"/>
        <v>4619.99657967033</v>
      </c>
      <c r="T149" s="75">
        <f t="shared" si="84"/>
        <v>1913.3369788106629</v>
      </c>
      <c r="U149" s="75">
        <f t="shared" si="85"/>
        <v>1373.6151226158038</v>
      </c>
      <c r="V149" s="75">
        <f t="shared" si="86"/>
        <v>0</v>
      </c>
      <c r="W149" s="75">
        <f t="shared" si="95"/>
        <v>0</v>
      </c>
      <c r="X149" s="35">
        <f t="shared" si="96"/>
        <v>0</v>
      </c>
      <c r="Y149" s="39">
        <f t="shared" si="87"/>
        <v>0</v>
      </c>
      <c r="Z149" s="32">
        <f t="shared" si="88"/>
        <v>53143</v>
      </c>
      <c r="AA149" s="39" t="e">
        <f t="shared" si="89"/>
        <v>#DIV/0!</v>
      </c>
      <c r="AB149" s="93" t="e">
        <f t="shared" si="90"/>
        <v>#DIV/0!</v>
      </c>
      <c r="AC149" s="40">
        <f t="shared" si="91"/>
        <v>1</v>
      </c>
      <c r="AD149" s="69">
        <v>0</v>
      </c>
      <c r="AE149" s="73">
        <v>0</v>
      </c>
      <c r="AF149" s="73">
        <v>0</v>
      </c>
      <c r="AG149" s="73">
        <v>0</v>
      </c>
      <c r="AH149" s="73">
        <v>0</v>
      </c>
      <c r="AI149" s="73">
        <v>0</v>
      </c>
      <c r="AJ149" s="73">
        <v>0</v>
      </c>
      <c r="AK149" s="73">
        <v>0</v>
      </c>
      <c r="AL149" s="73">
        <v>0</v>
      </c>
      <c r="AM149" s="71">
        <v>0</v>
      </c>
      <c r="AN149" s="69">
        <v>0</v>
      </c>
      <c r="AO149" s="73">
        <v>0</v>
      </c>
      <c r="AP149" s="73">
        <v>0</v>
      </c>
      <c r="AQ149" s="73">
        <v>0</v>
      </c>
      <c r="AR149" s="73">
        <v>0</v>
      </c>
      <c r="AS149" s="73">
        <v>0</v>
      </c>
      <c r="AT149" s="73">
        <v>0</v>
      </c>
      <c r="AU149" s="73">
        <v>0</v>
      </c>
      <c r="AV149" s="73">
        <v>0</v>
      </c>
      <c r="AW149" s="71">
        <v>0</v>
      </c>
      <c r="AX149" s="69">
        <v>890906</v>
      </c>
      <c r="AY149" s="73">
        <v>0</v>
      </c>
      <c r="AZ149" s="73">
        <v>1080409</v>
      </c>
      <c r="BA149" s="73">
        <v>183179</v>
      </c>
      <c r="BB149" s="73">
        <v>2363</v>
      </c>
      <c r="BC149" s="73">
        <v>0</v>
      </c>
      <c r="BD149" s="73">
        <v>253436</v>
      </c>
      <c r="BE149" s="73">
        <v>35677</v>
      </c>
      <c r="BF149" s="73">
        <v>0</v>
      </c>
      <c r="BG149" s="71">
        <v>2445970</v>
      </c>
      <c r="BH149" s="69">
        <v>553407</v>
      </c>
      <c r="BI149" s="73">
        <v>0</v>
      </c>
      <c r="BJ149" s="73">
        <v>1013387</v>
      </c>
      <c r="BK149" s="73">
        <v>163356</v>
      </c>
      <c r="BL149" s="73">
        <v>81233</v>
      </c>
      <c r="BM149" s="73">
        <v>0</v>
      </c>
      <c r="BN149" s="73">
        <v>218519</v>
      </c>
      <c r="BO149" s="73">
        <v>0</v>
      </c>
      <c r="BP149" s="73">
        <v>0</v>
      </c>
      <c r="BQ149" s="71">
        <v>2029902</v>
      </c>
      <c r="BR149" s="69">
        <v>444564</v>
      </c>
      <c r="BS149" s="73">
        <v>0</v>
      </c>
      <c r="BT149" s="73">
        <v>2240040</v>
      </c>
      <c r="BU149" s="73">
        <v>204369</v>
      </c>
      <c r="BV149" s="73">
        <v>93687</v>
      </c>
      <c r="BW149" s="73">
        <v>0</v>
      </c>
      <c r="BX149" s="73">
        <v>530086</v>
      </c>
      <c r="BY149" s="73">
        <v>29261</v>
      </c>
      <c r="BZ149" s="73">
        <v>0</v>
      </c>
      <c r="CA149" s="71">
        <v>3542007</v>
      </c>
      <c r="CB149" s="8">
        <v>451290</v>
      </c>
      <c r="CC149" s="10">
        <v>0</v>
      </c>
      <c r="CD149" s="10">
        <v>1676988</v>
      </c>
      <c r="CE149" s="10">
        <v>148677</v>
      </c>
      <c r="CF149" s="10">
        <v>104009</v>
      </c>
      <c r="CG149" s="10">
        <v>0</v>
      </c>
      <c r="CH149" s="10">
        <v>719378</v>
      </c>
      <c r="CI149" s="10">
        <v>28498</v>
      </c>
      <c r="CJ149" s="10">
        <v>0</v>
      </c>
      <c r="CK149" s="9">
        <v>3128840</v>
      </c>
      <c r="CL149" s="8">
        <v>470024</v>
      </c>
      <c r="CM149" s="10">
        <v>0</v>
      </c>
      <c r="CN149" s="10">
        <v>988635</v>
      </c>
      <c r="CO149" s="10">
        <v>185040</v>
      </c>
      <c r="CP149" s="10">
        <v>90690</v>
      </c>
      <c r="CQ149" s="10">
        <v>0</v>
      </c>
      <c r="CR149" s="10">
        <v>697464</v>
      </c>
      <c r="CS149" s="10">
        <v>29572</v>
      </c>
      <c r="CT149" s="10">
        <v>0</v>
      </c>
      <c r="CU149" s="9">
        <v>2461425</v>
      </c>
      <c r="CV149" s="8">
        <v>1018884</v>
      </c>
      <c r="CW149" s="10">
        <v>0</v>
      </c>
      <c r="CX149" s="10">
        <v>1294602</v>
      </c>
      <c r="CY149" s="10">
        <v>146490</v>
      </c>
      <c r="CZ149" s="10">
        <v>33085</v>
      </c>
      <c r="DA149" s="10">
        <v>0</v>
      </c>
      <c r="DB149" s="10">
        <v>337732</v>
      </c>
      <c r="DC149" s="10">
        <v>32343</v>
      </c>
      <c r="DD149" s="10">
        <v>0</v>
      </c>
      <c r="DE149" s="9">
        <v>2863136</v>
      </c>
      <c r="DF149" s="8">
        <v>743015</v>
      </c>
      <c r="DG149" s="10">
        <v>0</v>
      </c>
      <c r="DH149" s="10">
        <v>2812350</v>
      </c>
      <c r="DI149" s="10">
        <v>131894</v>
      </c>
      <c r="DJ149" s="10">
        <v>86787</v>
      </c>
      <c r="DK149" s="10">
        <v>138</v>
      </c>
      <c r="DL149" s="10">
        <v>165680</v>
      </c>
      <c r="DM149" s="10">
        <v>31913</v>
      </c>
      <c r="DN149" s="10">
        <v>0</v>
      </c>
      <c r="DO149" s="9">
        <v>3971777</v>
      </c>
      <c r="DP149" s="8">
        <v>417931</v>
      </c>
      <c r="DQ149" s="10">
        <v>0</v>
      </c>
      <c r="DR149" s="10">
        <v>1414070</v>
      </c>
      <c r="DS149" s="10">
        <v>140607</v>
      </c>
      <c r="DT149" s="10">
        <v>32500</v>
      </c>
      <c r="DU149" s="10">
        <v>8083</v>
      </c>
      <c r="DV149" s="10">
        <v>346810</v>
      </c>
      <c r="DW149" s="10">
        <v>33301</v>
      </c>
      <c r="DX149" s="10">
        <v>0</v>
      </c>
      <c r="DY149" s="9">
        <v>2393302</v>
      </c>
      <c r="DZ149" s="8">
        <v>422226</v>
      </c>
      <c r="EA149" s="10">
        <v>0</v>
      </c>
      <c r="EB149" s="10">
        <v>1037860</v>
      </c>
      <c r="EC149" s="10">
        <v>147136</v>
      </c>
      <c r="ED149" s="10">
        <v>34000</v>
      </c>
      <c r="EE149" s="10">
        <v>12850</v>
      </c>
      <c r="EF149" s="10">
        <v>111496</v>
      </c>
      <c r="EG149" s="10">
        <v>34151</v>
      </c>
      <c r="EH149" s="10">
        <v>0</v>
      </c>
      <c r="EI149" s="9">
        <v>1799719</v>
      </c>
      <c r="EJ149" s="8">
        <v>0</v>
      </c>
      <c r="EK149" s="10">
        <v>0</v>
      </c>
      <c r="EL149" s="10">
        <v>0</v>
      </c>
      <c r="EM149" s="9">
        <v>0</v>
      </c>
      <c r="EN149" s="8">
        <v>0</v>
      </c>
      <c r="EO149" s="10">
        <v>0</v>
      </c>
      <c r="EP149" s="10">
        <v>0</v>
      </c>
      <c r="EQ149" s="9">
        <v>0</v>
      </c>
      <c r="ER149" s="8">
        <v>0</v>
      </c>
      <c r="ES149" s="10">
        <v>0</v>
      </c>
      <c r="ET149" s="10">
        <v>0</v>
      </c>
      <c r="EU149" s="9">
        <v>0</v>
      </c>
      <c r="EV149" s="8">
        <v>220622</v>
      </c>
      <c r="EW149" s="10">
        <v>1795845</v>
      </c>
      <c r="EX149" s="10">
        <v>0</v>
      </c>
      <c r="EY149" s="9">
        <v>2016467</v>
      </c>
      <c r="EZ149" s="8">
        <v>239873</v>
      </c>
      <c r="FA149" s="10">
        <v>2559339</v>
      </c>
      <c r="FB149" s="10">
        <v>0</v>
      </c>
      <c r="FC149" s="9">
        <v>2799212</v>
      </c>
      <c r="FD149" s="8">
        <v>0</v>
      </c>
      <c r="FE149" s="10">
        <v>4780796.41</v>
      </c>
      <c r="FF149" s="10">
        <v>1945918.61</v>
      </c>
      <c r="FG149" s="9">
        <v>6726715.0200000005</v>
      </c>
      <c r="FH149" s="8">
        <v>0</v>
      </c>
      <c r="FI149" s="10">
        <v>5066901</v>
      </c>
      <c r="FJ149" s="10">
        <v>744653</v>
      </c>
      <c r="FK149" s="9">
        <v>5811554</v>
      </c>
      <c r="FL149" s="8">
        <v>0</v>
      </c>
      <c r="FM149" s="10">
        <v>4420092</v>
      </c>
      <c r="FN149" s="10">
        <v>692560</v>
      </c>
      <c r="FO149" s="9">
        <v>5112652</v>
      </c>
      <c r="FP149" s="8">
        <v>0</v>
      </c>
      <c r="FQ149" s="10">
        <v>4326682</v>
      </c>
      <c r="FR149" s="10">
        <v>565214</v>
      </c>
      <c r="FS149" s="9">
        <v>4891896</v>
      </c>
      <c r="FT149" s="8">
        <v>0</v>
      </c>
      <c r="FU149" s="10">
        <v>4602414</v>
      </c>
      <c r="FV149" s="10">
        <v>577867</v>
      </c>
      <c r="FW149" s="9">
        <v>5180281</v>
      </c>
      <c r="FX149" s="8">
        <v>0</v>
      </c>
      <c r="FY149" s="10">
        <v>4585420</v>
      </c>
      <c r="FZ149" s="10">
        <v>519212</v>
      </c>
      <c r="GA149" s="9">
        <v>5104632</v>
      </c>
      <c r="GB149" s="8">
        <v>0</v>
      </c>
      <c r="GC149" s="10">
        <v>0</v>
      </c>
      <c r="GD149" s="13">
        <v>0</v>
      </c>
      <c r="GE149" s="8">
        <v>0</v>
      </c>
      <c r="GF149" s="10">
        <v>0</v>
      </c>
      <c r="GG149" s="13">
        <v>0</v>
      </c>
      <c r="GH149" s="32">
        <v>0</v>
      </c>
      <c r="GI149" s="10">
        <v>0</v>
      </c>
      <c r="GJ149" s="10">
        <v>0</v>
      </c>
      <c r="GK149" s="10">
        <v>0</v>
      </c>
      <c r="GL149" s="10">
        <v>0</v>
      </c>
      <c r="GM149" s="9">
        <v>0</v>
      </c>
      <c r="GN149" s="78">
        <v>1485</v>
      </c>
      <c r="GO149" s="12">
        <v>1462</v>
      </c>
      <c r="GP149" s="12">
        <v>1480</v>
      </c>
      <c r="GQ149" s="12">
        <v>1468</v>
      </c>
      <c r="GR149" s="12">
        <v>1463</v>
      </c>
      <c r="GS149" s="64">
        <v>1456</v>
      </c>
      <c r="GT149" s="12">
        <v>1422</v>
      </c>
      <c r="GU149" s="12">
        <v>1412</v>
      </c>
      <c r="GV149" s="12">
        <v>1425</v>
      </c>
      <c r="GW149" s="12">
        <v>1370</v>
      </c>
      <c r="GX149" s="5">
        <v>1356</v>
      </c>
      <c r="GY149" s="15">
        <v>53143</v>
      </c>
      <c r="GZ149" s="27">
        <v>1</v>
      </c>
    </row>
    <row r="150" spans="1:208" x14ac:dyDescent="0.25">
      <c r="A150" s="4" t="s">
        <v>309</v>
      </c>
      <c r="B150" s="23" t="s">
        <v>299</v>
      </c>
      <c r="C150" s="8">
        <f t="shared" si="97"/>
        <v>1383.831381428274</v>
      </c>
      <c r="D150" s="10">
        <f t="shared" si="72"/>
        <v>1500.2797990156746</v>
      </c>
      <c r="E150" s="10">
        <f t="shared" si="73"/>
        <v>1472.9903697452353</v>
      </c>
      <c r="F150" s="10">
        <f t="shared" si="74"/>
        <v>1491.6774947694757</v>
      </c>
      <c r="G150" s="10">
        <f t="shared" si="75"/>
        <v>1557.2714373017002</v>
      </c>
      <c r="H150" s="10">
        <f t="shared" si="76"/>
        <v>1622.5273984031503</v>
      </c>
      <c r="I150" s="75">
        <f t="shared" si="77"/>
        <v>1826.4760789478071</v>
      </c>
      <c r="J150" s="75">
        <f t="shared" si="78"/>
        <v>1921.5340520548309</v>
      </c>
      <c r="K150" s="75">
        <f t="shared" si="92"/>
        <v>1881.8583034626608</v>
      </c>
      <c r="L150" s="75">
        <f t="shared" si="93"/>
        <v>1984.9869897927999</v>
      </c>
      <c r="M150" s="35">
        <f t="shared" si="94"/>
        <v>2105.7561661064728</v>
      </c>
      <c r="N150" s="8">
        <f t="shared" si="98"/>
        <v>627.32707422444309</v>
      </c>
      <c r="O150" s="10">
        <f t="shared" si="79"/>
        <v>590.92982283000003</v>
      </c>
      <c r="P150" s="10">
        <f t="shared" si="80"/>
        <v>674.45228782809477</v>
      </c>
      <c r="Q150" s="10">
        <f t="shared" si="81"/>
        <v>638.56532437720762</v>
      </c>
      <c r="R150" s="10">
        <f t="shared" si="82"/>
        <v>602.41484098348303</v>
      </c>
      <c r="S150" s="10">
        <f t="shared" si="83"/>
        <v>608.20772811840379</v>
      </c>
      <c r="T150" s="75">
        <f t="shared" si="84"/>
        <v>563.30531430762312</v>
      </c>
      <c r="U150" s="75">
        <f t="shared" si="85"/>
        <v>607.80766586989398</v>
      </c>
      <c r="V150" s="75">
        <f t="shared" si="86"/>
        <v>555.2142494062382</v>
      </c>
      <c r="W150" s="75">
        <f t="shared" si="95"/>
        <v>521.52962620168171</v>
      </c>
      <c r="X150" s="35">
        <f t="shared" si="96"/>
        <v>488.66260435866855</v>
      </c>
      <c r="Y150" s="39">
        <f t="shared" si="87"/>
        <v>1548000</v>
      </c>
      <c r="Z150" s="32">
        <f t="shared" si="88"/>
        <v>53079</v>
      </c>
      <c r="AA150" s="39">
        <f t="shared" si="89"/>
        <v>88719.301882598127</v>
      </c>
      <c r="AB150" s="93">
        <f t="shared" si="90"/>
        <v>0.44568630252712177</v>
      </c>
      <c r="AC150" s="40">
        <f t="shared" si="91"/>
        <v>3</v>
      </c>
      <c r="AD150" s="69">
        <v>62724840</v>
      </c>
      <c r="AE150" s="73">
        <v>164598228</v>
      </c>
      <c r="AF150" s="73">
        <v>172776400</v>
      </c>
      <c r="AG150" s="73">
        <v>48791392</v>
      </c>
      <c r="AH150" s="73">
        <v>4195000</v>
      </c>
      <c r="AI150" s="73">
        <v>5582360</v>
      </c>
      <c r="AJ150" s="73">
        <v>26866508</v>
      </c>
      <c r="AK150" s="73">
        <v>89543380</v>
      </c>
      <c r="AL150" s="73">
        <v>0</v>
      </c>
      <c r="AM150" s="71">
        <v>575078108</v>
      </c>
      <c r="AN150" s="69">
        <v>53650400</v>
      </c>
      <c r="AO150" s="73">
        <v>156184963.65999997</v>
      </c>
      <c r="AP150" s="73">
        <v>160206300</v>
      </c>
      <c r="AQ150" s="73">
        <v>45719200</v>
      </c>
      <c r="AR150" s="73">
        <v>3871000</v>
      </c>
      <c r="AS150" s="73">
        <v>4984823</v>
      </c>
      <c r="AT150" s="73">
        <v>30052523.300000001</v>
      </c>
      <c r="AU150" s="73">
        <v>9711312</v>
      </c>
      <c r="AV150" s="73">
        <v>0</v>
      </c>
      <c r="AW150" s="71">
        <v>464380521.95999998</v>
      </c>
      <c r="AX150" s="69">
        <v>125926254</v>
      </c>
      <c r="AY150" s="73">
        <v>139065258</v>
      </c>
      <c r="AZ150" s="73">
        <v>113031162</v>
      </c>
      <c r="BA150" s="73">
        <v>10263107</v>
      </c>
      <c r="BB150" s="73">
        <v>4672805</v>
      </c>
      <c r="BC150" s="73">
        <v>4953377</v>
      </c>
      <c r="BD150" s="73">
        <v>31539393</v>
      </c>
      <c r="BE150" s="73">
        <v>1037862</v>
      </c>
      <c r="BF150" s="73">
        <v>0</v>
      </c>
      <c r="BG150" s="71">
        <v>430489218</v>
      </c>
      <c r="BH150" s="69">
        <v>130022960</v>
      </c>
      <c r="BI150" s="73">
        <v>134319258</v>
      </c>
      <c r="BJ150" s="73">
        <v>105523590</v>
      </c>
      <c r="BK150" s="73">
        <v>12378705</v>
      </c>
      <c r="BL150" s="73">
        <v>6690295</v>
      </c>
      <c r="BM150" s="73">
        <v>16447969</v>
      </c>
      <c r="BN150" s="73">
        <v>27909701</v>
      </c>
      <c r="BO150" s="73">
        <v>923059</v>
      </c>
      <c r="BP150" s="73">
        <v>0</v>
      </c>
      <c r="BQ150" s="71">
        <v>434215537</v>
      </c>
      <c r="BR150" s="69">
        <v>133575808</v>
      </c>
      <c r="BS150" s="73">
        <v>136228090</v>
      </c>
      <c r="BT150" s="73">
        <v>114296565</v>
      </c>
      <c r="BU150" s="73">
        <v>15563587</v>
      </c>
      <c r="BV150" s="73">
        <v>12898163</v>
      </c>
      <c r="BW150" s="73">
        <v>4233001</v>
      </c>
      <c r="BX150" s="73">
        <v>21478680</v>
      </c>
      <c r="BY150" s="73">
        <v>4016392</v>
      </c>
      <c r="BZ150" s="73">
        <v>0</v>
      </c>
      <c r="CA150" s="71">
        <v>442290286</v>
      </c>
      <c r="CB150" s="8">
        <v>111159497</v>
      </c>
      <c r="CC150" s="10">
        <v>118143269</v>
      </c>
      <c r="CD150" s="10">
        <v>105193905</v>
      </c>
      <c r="CE150" s="10">
        <v>15494390</v>
      </c>
      <c r="CF150" s="10">
        <v>11363343</v>
      </c>
      <c r="CG150" s="10">
        <v>4263112</v>
      </c>
      <c r="CH150" s="10">
        <v>23337997</v>
      </c>
      <c r="CI150" s="10">
        <v>4386734</v>
      </c>
      <c r="CJ150" s="10">
        <v>0</v>
      </c>
      <c r="CK150" s="9">
        <v>393342247</v>
      </c>
      <c r="CL150" s="8">
        <v>113959271</v>
      </c>
      <c r="CM150" s="10">
        <v>118030700</v>
      </c>
      <c r="CN150" s="10">
        <v>90893291</v>
      </c>
      <c r="CO150" s="10">
        <v>12780424</v>
      </c>
      <c r="CP150" s="10">
        <v>5867590</v>
      </c>
      <c r="CQ150" s="10">
        <v>4198616</v>
      </c>
      <c r="CR150" s="10">
        <v>26311598</v>
      </c>
      <c r="CS150" s="10">
        <v>1989417</v>
      </c>
      <c r="CT150" s="10">
        <v>0</v>
      </c>
      <c r="CU150" s="9">
        <v>374030907</v>
      </c>
      <c r="CV150" s="8">
        <v>109126238</v>
      </c>
      <c r="CW150" s="10">
        <v>116136446</v>
      </c>
      <c r="CX150" s="10">
        <v>86055981</v>
      </c>
      <c r="CY150" s="10">
        <v>10983476</v>
      </c>
      <c r="CZ150" s="10">
        <v>5288277</v>
      </c>
      <c r="DA150" s="10">
        <v>5888422</v>
      </c>
      <c r="DB150" s="10">
        <v>18727100</v>
      </c>
      <c r="DC150" s="10">
        <v>1240730</v>
      </c>
      <c r="DD150" s="10">
        <v>0</v>
      </c>
      <c r="DE150" s="9">
        <v>353446670</v>
      </c>
      <c r="DF150" s="8">
        <v>97785214</v>
      </c>
      <c r="DG150" s="10">
        <v>106544202</v>
      </c>
      <c r="DH150" s="10">
        <v>96351049</v>
      </c>
      <c r="DI150" s="10">
        <v>12676012</v>
      </c>
      <c r="DJ150" s="10">
        <v>5244551</v>
      </c>
      <c r="DK150" s="10">
        <v>4003825</v>
      </c>
      <c r="DL150" s="10">
        <v>21236762</v>
      </c>
      <c r="DM150" s="10">
        <v>1699725</v>
      </c>
      <c r="DN150" s="10">
        <v>0</v>
      </c>
      <c r="DO150" s="9">
        <v>345541340</v>
      </c>
      <c r="DP150" s="8">
        <v>109553871</v>
      </c>
      <c r="DQ150" s="10">
        <v>100689980</v>
      </c>
      <c r="DR150" s="10">
        <v>94073420</v>
      </c>
      <c r="DS150" s="10">
        <v>16266270</v>
      </c>
      <c r="DT150" s="10">
        <v>2834314</v>
      </c>
      <c r="DU150" s="10">
        <v>5135804</v>
      </c>
      <c r="DV150" s="10">
        <v>21091049</v>
      </c>
      <c r="DW150" s="10">
        <v>776762</v>
      </c>
      <c r="DX150" s="10">
        <v>0</v>
      </c>
      <c r="DY150" s="9">
        <v>350421470</v>
      </c>
      <c r="DZ150" s="8">
        <v>93429572</v>
      </c>
      <c r="EA150" s="10">
        <v>100288314</v>
      </c>
      <c r="EB150" s="10">
        <v>76317149</v>
      </c>
      <c r="EC150" s="10">
        <v>15642226</v>
      </c>
      <c r="ED150" s="10">
        <v>2433558</v>
      </c>
      <c r="EE150" s="10">
        <v>8019805</v>
      </c>
      <c r="EF150" s="10">
        <v>22903398</v>
      </c>
      <c r="EG150" s="10">
        <v>2147066</v>
      </c>
      <c r="EH150" s="10">
        <v>0</v>
      </c>
      <c r="EI150" s="9">
        <v>321181088</v>
      </c>
      <c r="EJ150" s="8">
        <v>0</v>
      </c>
      <c r="EK150" s="10">
        <v>48219361</v>
      </c>
      <c r="EL150" s="10">
        <v>64454019</v>
      </c>
      <c r="EM150" s="9">
        <v>112673380</v>
      </c>
      <c r="EN150" s="8">
        <v>0</v>
      </c>
      <c r="EO150" s="10">
        <v>50420715</v>
      </c>
      <c r="EP150" s="10">
        <v>69037732</v>
      </c>
      <c r="EQ150" s="9">
        <v>119458447</v>
      </c>
      <c r="ER150" s="8">
        <v>0</v>
      </c>
      <c r="ES150" s="10">
        <v>51764222</v>
      </c>
      <c r="ET150" s="10">
        <v>74939001</v>
      </c>
      <c r="EU150" s="9">
        <v>126703223</v>
      </c>
      <c r="EV150" s="8">
        <v>0</v>
      </c>
      <c r="EW150" s="10">
        <v>55072915</v>
      </c>
      <c r="EX150" s="10">
        <v>81983459</v>
      </c>
      <c r="EY150" s="9">
        <v>137056374</v>
      </c>
      <c r="EZ150" s="8">
        <v>0</v>
      </c>
      <c r="FA150" s="10">
        <v>51955000</v>
      </c>
      <c r="FB150" s="10">
        <v>83213490</v>
      </c>
      <c r="FC150" s="9">
        <v>135168490</v>
      </c>
      <c r="FD150" s="8">
        <v>0</v>
      </c>
      <c r="FE150" s="10">
        <v>91285405</v>
      </c>
      <c r="FF150" s="10">
        <v>54515368</v>
      </c>
      <c r="FG150" s="9">
        <v>145800773</v>
      </c>
      <c r="FH150" s="8">
        <v>0</v>
      </c>
      <c r="FI150" s="10">
        <v>86684480</v>
      </c>
      <c r="FJ150" s="10">
        <v>57236040</v>
      </c>
      <c r="FK150" s="9">
        <v>143920520</v>
      </c>
      <c r="FL150" s="8">
        <v>0</v>
      </c>
      <c r="FM150" s="10">
        <v>91439951</v>
      </c>
      <c r="FN150" s="10">
        <v>59334262</v>
      </c>
      <c r="FO150" s="9">
        <v>150774213</v>
      </c>
      <c r="FP150" s="8">
        <v>0</v>
      </c>
      <c r="FQ150" s="10">
        <v>96065942</v>
      </c>
      <c r="FR150" s="10">
        <v>61372130</v>
      </c>
      <c r="FS150" s="9">
        <v>157438072</v>
      </c>
      <c r="FT150" s="8">
        <v>0</v>
      </c>
      <c r="FU150" s="10">
        <v>74429233</v>
      </c>
      <c r="FV150" s="10">
        <v>63288735</v>
      </c>
      <c r="FW150" s="9">
        <v>137717968</v>
      </c>
      <c r="FX150" s="8">
        <v>0</v>
      </c>
      <c r="FY150" s="10">
        <v>79670719</v>
      </c>
      <c r="FZ150" s="10">
        <v>64955774</v>
      </c>
      <c r="GA150" s="9">
        <v>144626493</v>
      </c>
      <c r="GB150" s="8">
        <v>127711435.06</v>
      </c>
      <c r="GC150" s="10">
        <v>74589084</v>
      </c>
      <c r="GD150" s="13">
        <v>1439.5</v>
      </c>
      <c r="GE150" s="8">
        <v>339320</v>
      </c>
      <c r="GF150" s="10">
        <v>0</v>
      </c>
      <c r="GG150" s="13">
        <v>35.5</v>
      </c>
      <c r="GH150" s="32">
        <v>957000</v>
      </c>
      <c r="GI150" s="10">
        <v>0</v>
      </c>
      <c r="GJ150" s="10">
        <v>0</v>
      </c>
      <c r="GK150" s="10">
        <v>0</v>
      </c>
      <c r="GL150" s="10">
        <v>591000</v>
      </c>
      <c r="GM150" s="9">
        <v>1548000</v>
      </c>
      <c r="GN150" s="78">
        <v>230575</v>
      </c>
      <c r="GO150" s="12">
        <v>229054</v>
      </c>
      <c r="GP150" s="12">
        <v>228206</v>
      </c>
      <c r="GQ150" s="12">
        <v>225493</v>
      </c>
      <c r="GR150" s="12">
        <v>239956</v>
      </c>
      <c r="GS150" s="64">
        <v>239722</v>
      </c>
      <c r="GT150" s="12">
        <v>238906</v>
      </c>
      <c r="GU150" s="12">
        <v>236114</v>
      </c>
      <c r="GV150" s="12">
        <v>233431</v>
      </c>
      <c r="GW150" s="12">
        <v>233053</v>
      </c>
      <c r="GX150" s="5">
        <v>230544</v>
      </c>
      <c r="GY150" s="15">
        <v>53079</v>
      </c>
      <c r="GZ150" s="27">
        <v>3</v>
      </c>
    </row>
    <row r="151" spans="1:208" x14ac:dyDescent="0.25">
      <c r="A151" s="4" t="s">
        <v>310</v>
      </c>
      <c r="B151" s="23" t="s">
        <v>299</v>
      </c>
      <c r="C151" s="8">
        <f t="shared" si="97"/>
        <v>1174.1777502104471</v>
      </c>
      <c r="D151" s="10">
        <f t="shared" si="72"/>
        <v>997.61828377673453</v>
      </c>
      <c r="E151" s="10">
        <f t="shared" si="73"/>
        <v>1083.3078175895766</v>
      </c>
      <c r="F151" s="10">
        <f t="shared" si="74"/>
        <v>1006.7846336902941</v>
      </c>
      <c r="G151" s="10">
        <f t="shared" si="75"/>
        <v>1078.6937833488607</v>
      </c>
      <c r="H151" s="10">
        <f t="shared" si="76"/>
        <v>1147.7326196420261</v>
      </c>
      <c r="I151" s="75">
        <f t="shared" si="77"/>
        <v>1212.9270428015564</v>
      </c>
      <c r="J151" s="75">
        <f t="shared" si="78"/>
        <v>0</v>
      </c>
      <c r="K151" s="75">
        <f t="shared" si="92"/>
        <v>1379.328306465592</v>
      </c>
      <c r="L151" s="75">
        <f t="shared" si="93"/>
        <v>1307.8524604378929</v>
      </c>
      <c r="M151" s="35">
        <f t="shared" si="94"/>
        <v>1091.466439492445</v>
      </c>
      <c r="N151" s="8">
        <f t="shared" si="98"/>
        <v>0</v>
      </c>
      <c r="O151" s="10">
        <f t="shared" si="79"/>
        <v>63.490697270039995</v>
      </c>
      <c r="P151" s="10">
        <f t="shared" si="80"/>
        <v>47.217983884793419</v>
      </c>
      <c r="Q151" s="10">
        <f t="shared" si="81"/>
        <v>46.787438381778003</v>
      </c>
      <c r="R151" s="10">
        <f t="shared" si="82"/>
        <v>46.58829507919031</v>
      </c>
      <c r="S151" s="10">
        <f t="shared" si="83"/>
        <v>46.554098083188762</v>
      </c>
      <c r="T151" s="75">
        <f t="shared" si="84"/>
        <v>40.960751141938758</v>
      </c>
      <c r="U151" s="75">
        <f t="shared" si="85"/>
        <v>0</v>
      </c>
      <c r="V151" s="75">
        <f t="shared" si="86"/>
        <v>0</v>
      </c>
      <c r="W151" s="75">
        <f t="shared" si="95"/>
        <v>0</v>
      </c>
      <c r="X151" s="35">
        <f t="shared" si="96"/>
        <v>25.411155449939471</v>
      </c>
      <c r="Y151" s="39">
        <f t="shared" si="87"/>
        <v>0</v>
      </c>
      <c r="Z151" s="32">
        <f t="shared" si="88"/>
        <v>60855</v>
      </c>
      <c r="AA151" s="39">
        <f t="shared" si="89"/>
        <v>62785.4</v>
      </c>
      <c r="AB151" s="93">
        <f t="shared" si="90"/>
        <v>0.54780692866318625</v>
      </c>
      <c r="AC151" s="40">
        <f t="shared" si="91"/>
        <v>0</v>
      </c>
      <c r="AD151" s="69">
        <v>21060376</v>
      </c>
      <c r="AE151" s="73">
        <v>40000</v>
      </c>
      <c r="AF151" s="73">
        <v>0</v>
      </c>
      <c r="AG151" s="73">
        <v>823100</v>
      </c>
      <c r="AH151" s="73">
        <v>0</v>
      </c>
      <c r="AI151" s="73">
        <v>494000</v>
      </c>
      <c r="AJ151" s="73">
        <v>1925500</v>
      </c>
      <c r="AK151" s="73">
        <v>11444434</v>
      </c>
      <c r="AL151" s="73">
        <v>0</v>
      </c>
      <c r="AM151" s="71">
        <v>35787410</v>
      </c>
      <c r="AN151" s="69">
        <v>25706017</v>
      </c>
      <c r="AO151" s="73">
        <v>40000</v>
      </c>
      <c r="AP151" s="73">
        <v>0</v>
      </c>
      <c r="AQ151" s="73">
        <v>823100</v>
      </c>
      <c r="AR151" s="73">
        <v>0</v>
      </c>
      <c r="AS151" s="73">
        <v>1235000</v>
      </c>
      <c r="AT151" s="73">
        <v>2361500</v>
      </c>
      <c r="AU151" s="73">
        <v>8680432</v>
      </c>
      <c r="AV151" s="73">
        <v>0</v>
      </c>
      <c r="AW151" s="71">
        <v>38846049</v>
      </c>
      <c r="AX151" s="69">
        <v>11049255</v>
      </c>
      <c r="AY151" s="73">
        <v>8037579</v>
      </c>
      <c r="AZ151" s="73">
        <v>6436080</v>
      </c>
      <c r="BA151" s="73">
        <v>2357941</v>
      </c>
      <c r="BB151" s="73">
        <v>167294</v>
      </c>
      <c r="BC151" s="73">
        <v>1677349</v>
      </c>
      <c r="BD151" s="73">
        <v>2103882</v>
      </c>
      <c r="BE151" s="73">
        <v>0</v>
      </c>
      <c r="BF151" s="73">
        <v>0</v>
      </c>
      <c r="BG151" s="71">
        <v>31829380</v>
      </c>
      <c r="BH151" s="69">
        <v>0</v>
      </c>
      <c r="BI151" s="73">
        <v>0</v>
      </c>
      <c r="BJ151" s="73">
        <v>0</v>
      </c>
      <c r="BK151" s="73">
        <v>0</v>
      </c>
      <c r="BL151" s="73">
        <v>0</v>
      </c>
      <c r="BM151" s="73">
        <v>0</v>
      </c>
      <c r="BN151" s="73">
        <v>0</v>
      </c>
      <c r="BO151" s="73">
        <v>0</v>
      </c>
      <c r="BP151" s="73">
        <v>0</v>
      </c>
      <c r="BQ151" s="71">
        <v>0</v>
      </c>
      <c r="BR151" s="69">
        <v>10256829</v>
      </c>
      <c r="BS151" s="73">
        <v>6781194</v>
      </c>
      <c r="BT151" s="73">
        <v>7805785</v>
      </c>
      <c r="BU151" s="73">
        <v>1420362</v>
      </c>
      <c r="BV151" s="73">
        <v>151929</v>
      </c>
      <c r="BW151" s="73">
        <v>481111</v>
      </c>
      <c r="BX151" s="73">
        <v>1781237</v>
      </c>
      <c r="BY151" s="73">
        <v>206725</v>
      </c>
      <c r="BZ151" s="73">
        <v>0</v>
      </c>
      <c r="CA151" s="71">
        <v>28885172</v>
      </c>
      <c r="CB151" s="8">
        <v>9330906</v>
      </c>
      <c r="CC151" s="10">
        <v>6689233</v>
      </c>
      <c r="CD151" s="10">
        <v>7607829</v>
      </c>
      <c r="CE151" s="10">
        <v>1252071</v>
      </c>
      <c r="CF151" s="10">
        <v>150320</v>
      </c>
      <c r="CG151" s="10">
        <v>478794</v>
      </c>
      <c r="CH151" s="10">
        <v>1615212</v>
      </c>
      <c r="CI151" s="10">
        <v>0</v>
      </c>
      <c r="CJ151" s="10">
        <v>0</v>
      </c>
      <c r="CK151" s="9">
        <v>27124365</v>
      </c>
      <c r="CL151" s="8">
        <v>8491704</v>
      </c>
      <c r="CM151" s="10">
        <v>5617567</v>
      </c>
      <c r="CN151" s="10">
        <v>6827712</v>
      </c>
      <c r="CO151" s="10">
        <v>2187124</v>
      </c>
      <c r="CP151" s="10">
        <v>137608</v>
      </c>
      <c r="CQ151" s="10">
        <v>392835</v>
      </c>
      <c r="CR151" s="10">
        <v>1817725</v>
      </c>
      <c r="CS151" s="10">
        <v>41403</v>
      </c>
      <c r="CT151" s="10">
        <v>0</v>
      </c>
      <c r="CU151" s="9">
        <v>25513678</v>
      </c>
      <c r="CV151" s="8">
        <v>7934687</v>
      </c>
      <c r="CW151" s="10">
        <v>5129115</v>
      </c>
      <c r="CX151" s="10">
        <v>6320378</v>
      </c>
      <c r="CY151" s="10">
        <v>2362431</v>
      </c>
      <c r="CZ151" s="10">
        <v>133458</v>
      </c>
      <c r="DA151" s="10">
        <v>426748</v>
      </c>
      <c r="DB151" s="10">
        <v>1384839</v>
      </c>
      <c r="DC151" s="10">
        <v>0</v>
      </c>
      <c r="DD151" s="10">
        <v>0</v>
      </c>
      <c r="DE151" s="9">
        <v>23691656</v>
      </c>
      <c r="DF151" s="8">
        <v>9116160</v>
      </c>
      <c r="DG151" s="10">
        <v>5109378</v>
      </c>
      <c r="DH151" s="10">
        <v>5747914</v>
      </c>
      <c r="DI151" s="10">
        <v>3418121</v>
      </c>
      <c r="DJ151" s="10">
        <v>134750</v>
      </c>
      <c r="DK151" s="10">
        <v>447088</v>
      </c>
      <c r="DL151" s="10">
        <v>1302327</v>
      </c>
      <c r="DM151" s="10">
        <v>0</v>
      </c>
      <c r="DN151" s="10">
        <v>0</v>
      </c>
      <c r="DO151" s="9">
        <v>25275738</v>
      </c>
      <c r="DP151" s="8">
        <v>9042558</v>
      </c>
      <c r="DQ151" s="10">
        <v>4915265</v>
      </c>
      <c r="DR151" s="10">
        <v>4319730</v>
      </c>
      <c r="DS151" s="10">
        <v>2902995</v>
      </c>
      <c r="DT151" s="10">
        <v>132939</v>
      </c>
      <c r="DU151" s="10">
        <v>389091</v>
      </c>
      <c r="DV151" s="10">
        <v>1246633</v>
      </c>
      <c r="DW151" s="10">
        <v>0</v>
      </c>
      <c r="DX151" s="10">
        <v>0</v>
      </c>
      <c r="DY151" s="9">
        <v>22949211</v>
      </c>
      <c r="DZ151" s="8">
        <v>9610234</v>
      </c>
      <c r="EA151" s="10">
        <v>4785239</v>
      </c>
      <c r="EB151" s="10">
        <v>5667977</v>
      </c>
      <c r="EC151" s="10">
        <v>4697441</v>
      </c>
      <c r="ED151" s="10">
        <v>128730</v>
      </c>
      <c r="EE151" s="10">
        <v>344212</v>
      </c>
      <c r="EF151" s="10">
        <v>1268533</v>
      </c>
      <c r="EG151" s="10">
        <v>0</v>
      </c>
      <c r="EH151" s="10">
        <v>0</v>
      </c>
      <c r="EI151" s="9">
        <v>26502366</v>
      </c>
      <c r="EJ151" s="8">
        <v>493645</v>
      </c>
      <c r="EK151" s="10">
        <v>0</v>
      </c>
      <c r="EL151" s="10">
        <v>73100</v>
      </c>
      <c r="EM151" s="9">
        <v>566745</v>
      </c>
      <c r="EN151" s="8">
        <v>0</v>
      </c>
      <c r="EO151" s="10">
        <v>0</v>
      </c>
      <c r="EP151" s="10">
        <v>0</v>
      </c>
      <c r="EQ151" s="9">
        <v>0</v>
      </c>
      <c r="ER151" s="8">
        <v>0</v>
      </c>
      <c r="ES151" s="10">
        <v>0</v>
      </c>
      <c r="ET151" s="10">
        <v>0</v>
      </c>
      <c r="EU151" s="9">
        <v>0</v>
      </c>
      <c r="EV151" s="8">
        <v>0</v>
      </c>
      <c r="EW151" s="10">
        <v>0</v>
      </c>
      <c r="EX151" s="10">
        <v>0</v>
      </c>
      <c r="EY151" s="9">
        <v>0</v>
      </c>
      <c r="EZ151" s="8">
        <v>336992</v>
      </c>
      <c r="FA151" s="10">
        <v>455997</v>
      </c>
      <c r="FB151" s="10">
        <v>175487</v>
      </c>
      <c r="FC151" s="9">
        <v>968476</v>
      </c>
      <c r="FD151" s="8">
        <v>336991</v>
      </c>
      <c r="FE151" s="10">
        <v>455502</v>
      </c>
      <c r="FF151" s="10">
        <v>307720</v>
      </c>
      <c r="FG151" s="9">
        <v>1100213</v>
      </c>
      <c r="FH151" s="8">
        <v>336990</v>
      </c>
      <c r="FI151" s="10">
        <v>455838</v>
      </c>
      <c r="FJ151" s="10">
        <v>307308</v>
      </c>
      <c r="FK151" s="9">
        <v>1100136</v>
      </c>
      <c r="FL151" s="8">
        <v>336990</v>
      </c>
      <c r="FM151" s="10">
        <v>456015</v>
      </c>
      <c r="FN151" s="10">
        <v>307997</v>
      </c>
      <c r="FO151" s="9">
        <v>1101002</v>
      </c>
      <c r="FP151" s="8">
        <v>336990</v>
      </c>
      <c r="FQ151" s="10">
        <v>456034</v>
      </c>
      <c r="FR151" s="10">
        <v>308666</v>
      </c>
      <c r="FS151" s="9">
        <v>1101690</v>
      </c>
      <c r="FT151" s="8">
        <v>692754</v>
      </c>
      <c r="FU151" s="10">
        <v>459785</v>
      </c>
      <c r="FV151" s="10">
        <v>308001</v>
      </c>
      <c r="FW151" s="9">
        <v>1460540</v>
      </c>
      <c r="FX151" s="8">
        <v>0</v>
      </c>
      <c r="FY151" s="10">
        <v>0</v>
      </c>
      <c r="FZ151" s="10">
        <v>0</v>
      </c>
      <c r="GA151" s="9">
        <v>0</v>
      </c>
      <c r="GB151" s="8">
        <v>13184934</v>
      </c>
      <c r="GC151" s="10">
        <v>3340000</v>
      </c>
      <c r="GD151" s="13">
        <v>210</v>
      </c>
      <c r="GE151" s="8">
        <v>0</v>
      </c>
      <c r="GF151" s="10">
        <v>0</v>
      </c>
      <c r="GG151" s="13">
        <v>0</v>
      </c>
      <c r="GH151" s="32">
        <v>0</v>
      </c>
      <c r="GI151" s="10">
        <v>0</v>
      </c>
      <c r="GJ151" s="10">
        <v>0</v>
      </c>
      <c r="GK151" s="10">
        <v>0</v>
      </c>
      <c r="GL151" s="10">
        <v>0</v>
      </c>
      <c r="GM151" s="9">
        <v>0</v>
      </c>
      <c r="GN151" s="78">
        <v>22303</v>
      </c>
      <c r="GO151" s="12">
        <v>23065</v>
      </c>
      <c r="GP151" s="12">
        <v>23076</v>
      </c>
      <c r="GQ151" s="12">
        <v>23055</v>
      </c>
      <c r="GR151" s="12">
        <v>23644</v>
      </c>
      <c r="GS151" s="64">
        <v>23633</v>
      </c>
      <c r="GT151" s="12">
        <v>23614</v>
      </c>
      <c r="GU151" s="12">
        <v>23532</v>
      </c>
      <c r="GV151" s="12">
        <v>23332</v>
      </c>
      <c r="GW151" s="12">
        <v>23004</v>
      </c>
      <c r="GX151" s="5">
        <v>22571</v>
      </c>
      <c r="GY151" s="15">
        <v>60855</v>
      </c>
      <c r="GZ151" s="27">
        <v>0</v>
      </c>
    </row>
    <row r="152" spans="1:208" x14ac:dyDescent="0.25">
      <c r="A152" s="4" t="s">
        <v>63</v>
      </c>
      <c r="B152" s="23" t="s">
        <v>59</v>
      </c>
      <c r="C152" s="8">
        <f t="shared" si="97"/>
        <v>1159.7860112054943</v>
      </c>
      <c r="D152" s="10">
        <f t="shared" si="72"/>
        <v>1091.111981887844</v>
      </c>
      <c r="E152" s="10">
        <f t="shared" si="73"/>
        <v>1176.426457939102</v>
      </c>
      <c r="F152" s="10">
        <f t="shared" si="74"/>
        <v>1309.8872654823178</v>
      </c>
      <c r="G152" s="10">
        <f t="shared" si="75"/>
        <v>1418.7405561806784</v>
      </c>
      <c r="H152" s="10">
        <f t="shared" si="76"/>
        <v>1474.1654252017381</v>
      </c>
      <c r="I152" s="75">
        <f t="shared" si="77"/>
        <v>1430.7176788935658</v>
      </c>
      <c r="J152" s="75">
        <f t="shared" si="78"/>
        <v>2190.9336514778324</v>
      </c>
      <c r="K152" s="75">
        <f t="shared" si="92"/>
        <v>0</v>
      </c>
      <c r="L152" s="75">
        <f t="shared" si="93"/>
        <v>3804.7101075268815</v>
      </c>
      <c r="M152" s="35">
        <f t="shared" si="94"/>
        <v>3140.2746558021918</v>
      </c>
      <c r="N152" s="8">
        <f t="shared" si="98"/>
        <v>1520.145129224652</v>
      </c>
      <c r="O152" s="10">
        <f t="shared" si="79"/>
        <v>1413.7183908045977</v>
      </c>
      <c r="P152" s="10">
        <f t="shared" si="80"/>
        <v>1368.9707552038535</v>
      </c>
      <c r="Q152" s="10">
        <f t="shared" si="81"/>
        <v>1293.6353976423709</v>
      </c>
      <c r="R152" s="10">
        <f t="shared" si="82"/>
        <v>1225.8516315704871</v>
      </c>
      <c r="S152" s="10">
        <f t="shared" si="83"/>
        <v>1155.9788500931099</v>
      </c>
      <c r="T152" s="75">
        <f t="shared" si="84"/>
        <v>1147.638153938665</v>
      </c>
      <c r="U152" s="75">
        <f t="shared" si="85"/>
        <v>0</v>
      </c>
      <c r="V152" s="75">
        <f t="shared" si="86"/>
        <v>0</v>
      </c>
      <c r="W152" s="75">
        <f t="shared" si="95"/>
        <v>2190.1415197132619</v>
      </c>
      <c r="X152" s="35">
        <f t="shared" si="96"/>
        <v>1441.5723517842091</v>
      </c>
      <c r="Y152" s="39">
        <f t="shared" si="87"/>
        <v>0</v>
      </c>
      <c r="Z152" s="32">
        <f t="shared" si="88"/>
        <v>80973</v>
      </c>
      <c r="AA152" s="39">
        <f t="shared" si="89"/>
        <v>47034.260869565216</v>
      </c>
      <c r="AB152" s="93">
        <f t="shared" si="90"/>
        <v>0.25944966233703987</v>
      </c>
      <c r="AC152" s="40">
        <f t="shared" si="91"/>
        <v>1</v>
      </c>
      <c r="AD152" s="69">
        <v>3581687</v>
      </c>
      <c r="AE152" s="73">
        <v>8730630</v>
      </c>
      <c r="AF152" s="73">
        <v>9186961</v>
      </c>
      <c r="AG152" s="73">
        <v>853197</v>
      </c>
      <c r="AH152" s="73">
        <v>0</v>
      </c>
      <c r="AI152" s="73">
        <v>0</v>
      </c>
      <c r="AJ152" s="73">
        <v>0</v>
      </c>
      <c r="AK152" s="73">
        <v>5091162</v>
      </c>
      <c r="AL152" s="73">
        <v>0</v>
      </c>
      <c r="AM152" s="71">
        <v>27443637</v>
      </c>
      <c r="AN152" s="69">
        <v>3764189</v>
      </c>
      <c r="AO152" s="73">
        <v>9032549</v>
      </c>
      <c r="AP152" s="73">
        <v>12767815</v>
      </c>
      <c r="AQ152" s="73">
        <v>952500</v>
      </c>
      <c r="AR152" s="73">
        <v>0</v>
      </c>
      <c r="AS152" s="73">
        <v>20800</v>
      </c>
      <c r="AT152" s="73">
        <v>0</v>
      </c>
      <c r="AU152" s="73">
        <v>3192490</v>
      </c>
      <c r="AV152" s="73">
        <v>0</v>
      </c>
      <c r="AW152" s="71">
        <v>29730343</v>
      </c>
      <c r="AX152" s="69">
        <v>0</v>
      </c>
      <c r="AY152" s="73">
        <v>0</v>
      </c>
      <c r="AZ152" s="73">
        <v>0</v>
      </c>
      <c r="BA152" s="73">
        <v>0</v>
      </c>
      <c r="BB152" s="73">
        <v>0</v>
      </c>
      <c r="BC152" s="73">
        <v>0</v>
      </c>
      <c r="BD152" s="73">
        <v>0</v>
      </c>
      <c r="BE152" s="73">
        <v>0</v>
      </c>
      <c r="BF152" s="73">
        <v>0</v>
      </c>
      <c r="BG152" s="71">
        <v>0</v>
      </c>
      <c r="BH152" s="69">
        <v>2649858</v>
      </c>
      <c r="BI152" s="73">
        <v>5883859</v>
      </c>
      <c r="BJ152" s="73">
        <v>3567905</v>
      </c>
      <c r="BK152" s="73">
        <v>643211</v>
      </c>
      <c r="BL152" s="73">
        <v>239480</v>
      </c>
      <c r="BM152" s="73">
        <v>0</v>
      </c>
      <c r="BN152" s="73">
        <v>1247992</v>
      </c>
      <c r="BO152" s="73">
        <v>2095310</v>
      </c>
      <c r="BP152" s="73">
        <v>0</v>
      </c>
      <c r="BQ152" s="71">
        <v>16327615</v>
      </c>
      <c r="BR152" s="69">
        <v>1863581</v>
      </c>
      <c r="BS152" s="73">
        <v>3449272</v>
      </c>
      <c r="BT152" s="73">
        <v>2641248</v>
      </c>
      <c r="BU152" s="73">
        <v>464660</v>
      </c>
      <c r="BV152" s="73">
        <v>254981</v>
      </c>
      <c r="BW152" s="73">
        <v>0</v>
      </c>
      <c r="BX152" s="73">
        <v>843392</v>
      </c>
      <c r="BY152" s="73">
        <v>1650935</v>
      </c>
      <c r="BZ152" s="73">
        <v>0</v>
      </c>
      <c r="CA152" s="71">
        <v>11168069</v>
      </c>
      <c r="CB152" s="8">
        <v>1676436</v>
      </c>
      <c r="CC152" s="10">
        <v>3172166</v>
      </c>
      <c r="CD152" s="10">
        <v>3402844</v>
      </c>
      <c r="CE152" s="10">
        <v>545963</v>
      </c>
      <c r="CF152" s="10">
        <v>116472</v>
      </c>
      <c r="CG152" s="10">
        <v>0</v>
      </c>
      <c r="CH152" s="10">
        <v>585641</v>
      </c>
      <c r="CI152" s="10">
        <v>1380978</v>
      </c>
      <c r="CJ152" s="10">
        <v>0</v>
      </c>
      <c r="CK152" s="9">
        <v>10880500</v>
      </c>
      <c r="CL152" s="8">
        <v>1376614</v>
      </c>
      <c r="CM152" s="10">
        <v>3269992</v>
      </c>
      <c r="CN152" s="10">
        <v>2559074</v>
      </c>
      <c r="CO152" s="10">
        <v>663438</v>
      </c>
      <c r="CP152" s="10">
        <v>169861</v>
      </c>
      <c r="CQ152" s="10">
        <v>0</v>
      </c>
      <c r="CR152" s="10">
        <v>787006</v>
      </c>
      <c r="CS152" s="10">
        <v>1378359</v>
      </c>
      <c r="CT152" s="10">
        <v>0</v>
      </c>
      <c r="CU152" s="9">
        <v>10204344</v>
      </c>
      <c r="CV152" s="8">
        <v>1374400</v>
      </c>
      <c r="CW152" s="10">
        <v>2645647</v>
      </c>
      <c r="CX152" s="10">
        <v>2307731</v>
      </c>
      <c r="CY152" s="10">
        <v>408073</v>
      </c>
      <c r="CZ152" s="10">
        <v>327603</v>
      </c>
      <c r="DA152" s="10">
        <v>0</v>
      </c>
      <c r="DB152" s="10">
        <v>825997</v>
      </c>
      <c r="DC152" s="10">
        <v>1573309</v>
      </c>
      <c r="DD152" s="10">
        <v>0</v>
      </c>
      <c r="DE152" s="9">
        <v>9462760</v>
      </c>
      <c r="DF152" s="8">
        <v>1240179</v>
      </c>
      <c r="DG152" s="10">
        <v>2489426</v>
      </c>
      <c r="DH152" s="10">
        <v>2263743</v>
      </c>
      <c r="DI152" s="10">
        <v>399518</v>
      </c>
      <c r="DJ152" s="10">
        <v>155040</v>
      </c>
      <c r="DK152" s="10">
        <v>0</v>
      </c>
      <c r="DL152" s="10">
        <v>290661</v>
      </c>
      <c r="DM152" s="10">
        <v>1631842</v>
      </c>
      <c r="DN152" s="10">
        <v>0</v>
      </c>
      <c r="DO152" s="9">
        <v>8470409</v>
      </c>
      <c r="DP152" s="8">
        <v>1163224</v>
      </c>
      <c r="DQ152" s="10">
        <v>2270151</v>
      </c>
      <c r="DR152" s="10">
        <v>2069241</v>
      </c>
      <c r="DS152" s="10">
        <v>361670</v>
      </c>
      <c r="DT152" s="10">
        <v>137135</v>
      </c>
      <c r="DU152" s="10">
        <v>0</v>
      </c>
      <c r="DV152" s="10">
        <v>263744</v>
      </c>
      <c r="DW152" s="10">
        <v>2033076</v>
      </c>
      <c r="DX152" s="10">
        <v>0</v>
      </c>
      <c r="DY152" s="9">
        <v>8298241</v>
      </c>
      <c r="DZ152" s="8">
        <v>1143553</v>
      </c>
      <c r="EA152" s="10">
        <v>2235867</v>
      </c>
      <c r="EB152" s="10">
        <v>2091578</v>
      </c>
      <c r="EC152" s="10">
        <v>669066</v>
      </c>
      <c r="ED152" s="10">
        <v>114387</v>
      </c>
      <c r="EE152" s="10">
        <v>0</v>
      </c>
      <c r="EF152" s="10">
        <v>162645</v>
      </c>
      <c r="EG152" s="10">
        <v>1482318</v>
      </c>
      <c r="EH152" s="10">
        <v>0</v>
      </c>
      <c r="EI152" s="9">
        <v>7899414</v>
      </c>
      <c r="EJ152" s="8">
        <v>0</v>
      </c>
      <c r="EK152" s="10">
        <v>9897112</v>
      </c>
      <c r="EL152" s="10">
        <v>364000</v>
      </c>
      <c r="EM152" s="9">
        <v>10261112</v>
      </c>
      <c r="EN152" s="8">
        <v>0</v>
      </c>
      <c r="EO152" s="10">
        <v>14794483.800000001</v>
      </c>
      <c r="EP152" s="10">
        <v>481753.3</v>
      </c>
      <c r="EQ152" s="9">
        <v>15276237.100000001</v>
      </c>
      <c r="ER152" s="8">
        <v>0</v>
      </c>
      <c r="ES152" s="10">
        <v>0</v>
      </c>
      <c r="ET152" s="10">
        <v>0</v>
      </c>
      <c r="EU152" s="9">
        <v>0</v>
      </c>
      <c r="EV152" s="8">
        <v>0</v>
      </c>
      <c r="EW152" s="10">
        <v>0</v>
      </c>
      <c r="EX152" s="10">
        <v>0</v>
      </c>
      <c r="EY152" s="9">
        <v>0</v>
      </c>
      <c r="EZ152" s="8">
        <v>293579</v>
      </c>
      <c r="FA152" s="10">
        <v>7340510</v>
      </c>
      <c r="FB152" s="10">
        <v>0</v>
      </c>
      <c r="FC152" s="9">
        <v>7634089</v>
      </c>
      <c r="FD152" s="8">
        <v>108617.71</v>
      </c>
      <c r="FE152" s="10">
        <v>7340510</v>
      </c>
      <c r="FF152" s="10">
        <v>0</v>
      </c>
      <c r="FG152" s="9">
        <v>7449127.71</v>
      </c>
      <c r="FH152" s="8">
        <v>143153</v>
      </c>
      <c r="FI152" s="10">
        <v>7482870</v>
      </c>
      <c r="FJ152" s="10">
        <v>0</v>
      </c>
      <c r="FK152" s="9">
        <v>7626023</v>
      </c>
      <c r="FL152" s="8">
        <v>172096</v>
      </c>
      <c r="FM152" s="10">
        <v>7619470</v>
      </c>
      <c r="FN152" s="10">
        <v>0</v>
      </c>
      <c r="FO152" s="9">
        <v>7791566</v>
      </c>
      <c r="FP152" s="8">
        <v>207327</v>
      </c>
      <c r="FQ152" s="10">
        <v>7750500</v>
      </c>
      <c r="FR152" s="10">
        <v>0</v>
      </c>
      <c r="FS152" s="9">
        <v>7957827</v>
      </c>
      <c r="FT152" s="8">
        <v>241331</v>
      </c>
      <c r="FU152" s="10">
        <v>7876240</v>
      </c>
      <c r="FV152" s="10">
        <v>0</v>
      </c>
      <c r="FW152" s="9">
        <v>8117571</v>
      </c>
      <c r="FX152" s="8">
        <v>414113</v>
      </c>
      <c r="FY152" s="10">
        <v>7996850</v>
      </c>
      <c r="FZ152" s="10">
        <v>0</v>
      </c>
      <c r="GA152" s="9">
        <v>8410963</v>
      </c>
      <c r="GB152" s="8">
        <v>4327152</v>
      </c>
      <c r="GC152" s="10">
        <v>2558085</v>
      </c>
      <c r="GD152" s="13">
        <v>92</v>
      </c>
      <c r="GE152" s="8">
        <v>0</v>
      </c>
      <c r="GF152" s="10">
        <v>0</v>
      </c>
      <c r="GG152" s="13">
        <v>0</v>
      </c>
      <c r="GH152" s="32">
        <v>0</v>
      </c>
      <c r="GI152" s="10">
        <v>0</v>
      </c>
      <c r="GJ152" s="10">
        <v>0</v>
      </c>
      <c r="GK152" s="10">
        <v>0</v>
      </c>
      <c r="GL152" s="10">
        <v>0</v>
      </c>
      <c r="GM152" s="9">
        <v>0</v>
      </c>
      <c r="GN152" s="78">
        <v>7118</v>
      </c>
      <c r="GO152" s="12">
        <v>6975</v>
      </c>
      <c r="GP152" s="12">
        <v>6741</v>
      </c>
      <c r="GQ152" s="12">
        <v>6496</v>
      </c>
      <c r="GR152" s="12">
        <v>6652</v>
      </c>
      <c r="GS152" s="64">
        <v>6444</v>
      </c>
      <c r="GT152" s="12">
        <v>6221</v>
      </c>
      <c r="GU152" s="12">
        <v>6023</v>
      </c>
      <c r="GV152" s="12">
        <v>5813</v>
      </c>
      <c r="GW152" s="12">
        <v>5742</v>
      </c>
      <c r="GX152" s="5">
        <v>5533</v>
      </c>
      <c r="GY152" s="15">
        <v>80973</v>
      </c>
      <c r="GZ152" s="27">
        <v>1</v>
      </c>
    </row>
    <row r="153" spans="1:208" x14ac:dyDescent="0.25">
      <c r="A153" s="4" t="s">
        <v>384</v>
      </c>
      <c r="B153" s="23" t="s">
        <v>372</v>
      </c>
      <c r="C153" s="8">
        <f t="shared" si="97"/>
        <v>3781.2273108070372</v>
      </c>
      <c r="D153" s="10">
        <f t="shared" si="72"/>
        <v>3630.7091666666665</v>
      </c>
      <c r="E153" s="10">
        <f t="shared" si="73"/>
        <v>3714.3638888888891</v>
      </c>
      <c r="F153" s="10">
        <f t="shared" si="74"/>
        <v>3968.0149625935164</v>
      </c>
      <c r="G153" s="10">
        <f t="shared" si="75"/>
        <v>3758.1986863710999</v>
      </c>
      <c r="H153" s="10">
        <f t="shared" si="76"/>
        <v>3977.8357395804956</v>
      </c>
      <c r="I153" s="75">
        <f t="shared" si="77"/>
        <v>4119.0478534317745</v>
      </c>
      <c r="J153" s="75">
        <f t="shared" si="78"/>
        <v>4252.5074418604654</v>
      </c>
      <c r="K153" s="75">
        <f t="shared" si="92"/>
        <v>5666.2468619246865</v>
      </c>
      <c r="L153" s="75">
        <f t="shared" si="93"/>
        <v>4726.8858935626304</v>
      </c>
      <c r="M153" s="35">
        <f t="shared" si="94"/>
        <v>4945.8115232097034</v>
      </c>
      <c r="N153" s="8">
        <f t="shared" si="98"/>
        <v>3666.9798938843896</v>
      </c>
      <c r="O153" s="10">
        <f t="shared" si="79"/>
        <v>3346.0644444444442</v>
      </c>
      <c r="P153" s="10">
        <f t="shared" si="80"/>
        <v>3011.299722222222</v>
      </c>
      <c r="Q153" s="10">
        <f t="shared" si="81"/>
        <v>3683.8403990024935</v>
      </c>
      <c r="R153" s="10">
        <f t="shared" si="82"/>
        <v>3680.9871373836891</v>
      </c>
      <c r="S153" s="10">
        <f t="shared" si="83"/>
        <v>3326.5339144647237</v>
      </c>
      <c r="T153" s="75">
        <f t="shared" si="84"/>
        <v>2991.5252939567954</v>
      </c>
      <c r="U153" s="75">
        <f t="shared" si="85"/>
        <v>2240.4851162790696</v>
      </c>
      <c r="V153" s="75">
        <f t="shared" si="86"/>
        <v>1927.693630869363</v>
      </c>
      <c r="W153" s="75">
        <f t="shared" si="95"/>
        <v>1615.5702997908436</v>
      </c>
      <c r="X153" s="35">
        <f t="shared" si="96"/>
        <v>2413.6330767436434</v>
      </c>
      <c r="Y153" s="39">
        <f t="shared" si="87"/>
        <v>0</v>
      </c>
      <c r="Z153" s="32">
        <f t="shared" si="88"/>
        <v>142363</v>
      </c>
      <c r="AA153" s="39">
        <f t="shared" si="89"/>
        <v>107732.55813953489</v>
      </c>
      <c r="AB153" s="93">
        <f t="shared" si="90"/>
        <v>0.65777473612067772</v>
      </c>
      <c r="AC153" s="40">
        <f t="shared" si="91"/>
        <v>0</v>
      </c>
      <c r="AD153" s="69">
        <v>2831785</v>
      </c>
      <c r="AE153" s="73">
        <v>11484860</v>
      </c>
      <c r="AF153" s="73">
        <v>6397398</v>
      </c>
      <c r="AG153" s="73">
        <v>0</v>
      </c>
      <c r="AH153" s="73">
        <v>0</v>
      </c>
      <c r="AI153" s="73">
        <v>0</v>
      </c>
      <c r="AJ153" s="73">
        <v>488651</v>
      </c>
      <c r="AK153" s="73">
        <v>7016154</v>
      </c>
      <c r="AL153" s="73">
        <v>0</v>
      </c>
      <c r="AM153" s="71">
        <v>28218848</v>
      </c>
      <c r="AN153" s="69">
        <v>2904419</v>
      </c>
      <c r="AO153" s="73">
        <v>11245952</v>
      </c>
      <c r="AP153" s="73">
        <v>5726019</v>
      </c>
      <c r="AQ153" s="73">
        <v>0</v>
      </c>
      <c r="AR153" s="73">
        <v>0</v>
      </c>
      <c r="AS153" s="73">
        <v>0</v>
      </c>
      <c r="AT153" s="73">
        <v>463400</v>
      </c>
      <c r="AU153" s="73">
        <v>12577446</v>
      </c>
      <c r="AV153" s="73">
        <v>0</v>
      </c>
      <c r="AW153" s="71">
        <v>32917236</v>
      </c>
      <c r="AX153" s="69">
        <v>3772881</v>
      </c>
      <c r="AY153" s="73">
        <v>14524229</v>
      </c>
      <c r="AZ153" s="73">
        <v>5687911</v>
      </c>
      <c r="BA153" s="73">
        <v>0</v>
      </c>
      <c r="BB153" s="73">
        <v>0</v>
      </c>
      <c r="BC153" s="73">
        <v>0</v>
      </c>
      <c r="BD153" s="73">
        <v>391173</v>
      </c>
      <c r="BE153" s="73">
        <v>959327</v>
      </c>
      <c r="BF153" s="73">
        <v>0</v>
      </c>
      <c r="BG153" s="71">
        <v>25335521</v>
      </c>
      <c r="BH153" s="69">
        <v>3308498</v>
      </c>
      <c r="BI153" s="73">
        <v>9459769</v>
      </c>
      <c r="BJ153" s="73">
        <v>5145364</v>
      </c>
      <c r="BK153" s="73">
        <v>0</v>
      </c>
      <c r="BL153" s="73">
        <v>0</v>
      </c>
      <c r="BM153" s="73">
        <v>0</v>
      </c>
      <c r="BN153" s="73">
        <v>372151</v>
      </c>
      <c r="BO153" s="73">
        <v>1056872</v>
      </c>
      <c r="BP153" s="73">
        <v>0</v>
      </c>
      <c r="BQ153" s="71">
        <v>19342654</v>
      </c>
      <c r="BR153" s="69">
        <v>2428504</v>
      </c>
      <c r="BS153" s="73">
        <v>8092878</v>
      </c>
      <c r="BT153" s="73">
        <v>4174381</v>
      </c>
      <c r="BU153" s="73">
        <v>0</v>
      </c>
      <c r="BV153" s="73">
        <v>0</v>
      </c>
      <c r="BW153" s="73">
        <v>0</v>
      </c>
      <c r="BX153" s="73">
        <v>367595</v>
      </c>
      <c r="BY153" s="73">
        <v>2692769</v>
      </c>
      <c r="BZ153" s="73">
        <v>0</v>
      </c>
      <c r="CA153" s="71">
        <v>17756127</v>
      </c>
      <c r="CB153" s="8">
        <v>2232593</v>
      </c>
      <c r="CC153" s="10">
        <v>7602639</v>
      </c>
      <c r="CD153" s="10">
        <v>4407633</v>
      </c>
      <c r="CE153" s="10">
        <v>0</v>
      </c>
      <c r="CF153" s="10">
        <v>0</v>
      </c>
      <c r="CG153" s="10">
        <v>0</v>
      </c>
      <c r="CH153" s="10">
        <v>359770</v>
      </c>
      <c r="CI153" s="10">
        <v>2522001</v>
      </c>
      <c r="CJ153" s="10">
        <v>0</v>
      </c>
      <c r="CK153" s="9">
        <v>17124636</v>
      </c>
      <c r="CL153" s="8">
        <v>2110837</v>
      </c>
      <c r="CM153" s="10">
        <v>7359515</v>
      </c>
      <c r="CN153" s="10">
        <v>3878551</v>
      </c>
      <c r="CO153" s="10">
        <v>0</v>
      </c>
      <c r="CP153" s="10">
        <v>0</v>
      </c>
      <c r="CQ153" s="10">
        <v>0</v>
      </c>
      <c r="CR153" s="10">
        <v>383555</v>
      </c>
      <c r="CS153" s="10">
        <v>3440117</v>
      </c>
      <c r="CT153" s="10">
        <v>0</v>
      </c>
      <c r="CU153" s="9">
        <v>17172575</v>
      </c>
      <c r="CV153" s="8">
        <v>2313949</v>
      </c>
      <c r="CW153" s="10">
        <v>6714294</v>
      </c>
      <c r="CX153" s="10">
        <v>4904852</v>
      </c>
      <c r="CY153" s="10">
        <v>0</v>
      </c>
      <c r="CZ153" s="10">
        <v>0</v>
      </c>
      <c r="DA153" s="10">
        <v>0</v>
      </c>
      <c r="DB153" s="10">
        <v>387471</v>
      </c>
      <c r="DC153" s="10">
        <v>1530776</v>
      </c>
      <c r="DD153" s="10">
        <v>0</v>
      </c>
      <c r="DE153" s="9">
        <v>15851342</v>
      </c>
      <c r="DF153" s="8">
        <v>1773328</v>
      </c>
      <c r="DG153" s="10">
        <v>6485636</v>
      </c>
      <c r="DH153" s="10">
        <v>4732272</v>
      </c>
      <c r="DI153" s="10">
        <v>0</v>
      </c>
      <c r="DJ153" s="10">
        <v>0</v>
      </c>
      <c r="DK153" s="10">
        <v>0</v>
      </c>
      <c r="DL153" s="10">
        <v>380474</v>
      </c>
      <c r="DM153" s="10">
        <v>1335363</v>
      </c>
      <c r="DN153" s="10">
        <v>0</v>
      </c>
      <c r="DO153" s="9">
        <v>14707073</v>
      </c>
      <c r="DP153" s="8">
        <v>1721104</v>
      </c>
      <c r="DQ153" s="10">
        <v>6165123</v>
      </c>
      <c r="DR153" s="10">
        <v>4749153</v>
      </c>
      <c r="DS153" s="10">
        <v>0</v>
      </c>
      <c r="DT153" s="10">
        <v>0</v>
      </c>
      <c r="DU153" s="10">
        <v>0</v>
      </c>
      <c r="DV153" s="10">
        <v>435173</v>
      </c>
      <c r="DW153" s="10">
        <v>1320778</v>
      </c>
      <c r="DX153" s="10">
        <v>0</v>
      </c>
      <c r="DY153" s="9">
        <v>14391331</v>
      </c>
      <c r="DZ153" s="8">
        <v>2468343</v>
      </c>
      <c r="EA153" s="10">
        <v>5891182</v>
      </c>
      <c r="EB153" s="10">
        <v>4563327</v>
      </c>
      <c r="EC153" s="10">
        <v>0</v>
      </c>
      <c r="ED153" s="10">
        <v>0</v>
      </c>
      <c r="EE153" s="10">
        <v>0</v>
      </c>
      <c r="EF153" s="10">
        <v>617723</v>
      </c>
      <c r="EG153" s="10">
        <v>1309507</v>
      </c>
      <c r="EH153" s="10">
        <v>0</v>
      </c>
      <c r="EI153" s="9">
        <v>14850082</v>
      </c>
      <c r="EJ153" s="8">
        <v>4477077</v>
      </c>
      <c r="EK153" s="10">
        <v>5870168</v>
      </c>
      <c r="EL153" s="10">
        <v>0</v>
      </c>
      <c r="EM153" s="9">
        <v>10347245</v>
      </c>
      <c r="EN153" s="8">
        <v>0</v>
      </c>
      <c r="EO153" s="10">
        <v>6951799</v>
      </c>
      <c r="EP153" s="10">
        <v>0</v>
      </c>
      <c r="EQ153" s="9">
        <v>6951799</v>
      </c>
      <c r="ER153" s="8">
        <v>0</v>
      </c>
      <c r="ES153" s="10">
        <v>8292938</v>
      </c>
      <c r="ET153" s="10">
        <v>0</v>
      </c>
      <c r="EU153" s="9">
        <v>8292938</v>
      </c>
      <c r="EV153" s="8">
        <v>0</v>
      </c>
      <c r="EW153" s="10">
        <v>9634086</v>
      </c>
      <c r="EX153" s="10">
        <v>0</v>
      </c>
      <c r="EY153" s="9">
        <v>9634086</v>
      </c>
      <c r="EZ153" s="8">
        <v>10940008</v>
      </c>
      <c r="FA153" s="10">
        <v>0</v>
      </c>
      <c r="FB153" s="10">
        <v>0</v>
      </c>
      <c r="FC153" s="9">
        <v>10940008</v>
      </c>
      <c r="FD153" s="8">
        <v>12211706</v>
      </c>
      <c r="FE153" s="10">
        <v>0</v>
      </c>
      <c r="FF153" s="10">
        <v>0</v>
      </c>
      <c r="FG153" s="9">
        <v>12211706</v>
      </c>
      <c r="FH153" s="8">
        <v>13450327</v>
      </c>
      <c r="FI153" s="10">
        <v>0</v>
      </c>
      <c r="FJ153" s="10">
        <v>0</v>
      </c>
      <c r="FK153" s="9">
        <v>13450327</v>
      </c>
      <c r="FL153" s="8">
        <v>13294980</v>
      </c>
      <c r="FM153" s="10">
        <v>0</v>
      </c>
      <c r="FN153" s="10">
        <v>0</v>
      </c>
      <c r="FO153" s="9">
        <v>13294980</v>
      </c>
      <c r="FP153" s="8">
        <v>10840679</v>
      </c>
      <c r="FQ153" s="10">
        <v>0</v>
      </c>
      <c r="FR153" s="10">
        <v>0</v>
      </c>
      <c r="FS153" s="9">
        <v>10840679</v>
      </c>
      <c r="FT153" s="8">
        <v>12045832</v>
      </c>
      <c r="FU153" s="10">
        <v>0</v>
      </c>
      <c r="FV153" s="10">
        <v>0</v>
      </c>
      <c r="FW153" s="9">
        <v>12045832</v>
      </c>
      <c r="FX153" s="8">
        <v>13131455</v>
      </c>
      <c r="FY153" s="10">
        <v>0</v>
      </c>
      <c r="FZ153" s="10">
        <v>0</v>
      </c>
      <c r="GA153" s="9">
        <v>13131455</v>
      </c>
      <c r="GB153" s="8">
        <v>9265000</v>
      </c>
      <c r="GC153" s="10">
        <v>4114000</v>
      </c>
      <c r="GD153" s="13">
        <v>86</v>
      </c>
      <c r="GE153" s="8">
        <v>0</v>
      </c>
      <c r="GF153" s="10">
        <v>0</v>
      </c>
      <c r="GG153" s="13">
        <v>0</v>
      </c>
      <c r="GH153" s="32">
        <v>0</v>
      </c>
      <c r="GI153" s="10">
        <v>0</v>
      </c>
      <c r="GJ153" s="10">
        <v>0</v>
      </c>
      <c r="GK153" s="10">
        <v>0</v>
      </c>
      <c r="GL153" s="10">
        <v>0</v>
      </c>
      <c r="GM153" s="9">
        <v>0</v>
      </c>
      <c r="GN153" s="78">
        <v>4287</v>
      </c>
      <c r="GO153" s="12">
        <v>4303</v>
      </c>
      <c r="GP153" s="12">
        <v>4302</v>
      </c>
      <c r="GQ153" s="12">
        <v>4300</v>
      </c>
      <c r="GR153" s="12">
        <v>3657</v>
      </c>
      <c r="GS153" s="64">
        <v>3671</v>
      </c>
      <c r="GT153" s="12">
        <v>3654</v>
      </c>
      <c r="GU153" s="12">
        <v>3609</v>
      </c>
      <c r="GV153" s="12">
        <v>3600</v>
      </c>
      <c r="GW153" s="12">
        <v>3600</v>
      </c>
      <c r="GX153" s="5">
        <v>3581</v>
      </c>
      <c r="GY153" s="15">
        <v>142363</v>
      </c>
      <c r="GZ153" s="27">
        <v>0</v>
      </c>
    </row>
    <row r="154" spans="1:208" x14ac:dyDescent="0.25">
      <c r="A154" s="4" t="s">
        <v>450</v>
      </c>
      <c r="B154" s="23" t="s">
        <v>442</v>
      </c>
      <c r="C154" s="8">
        <f t="shared" si="97"/>
        <v>903.12658227848101</v>
      </c>
      <c r="D154" s="10">
        <f t="shared" si="72"/>
        <v>930.88888888888891</v>
      </c>
      <c r="E154" s="10">
        <f t="shared" si="73"/>
        <v>695.48510638297876</v>
      </c>
      <c r="F154" s="10">
        <f t="shared" si="74"/>
        <v>772.87763713080165</v>
      </c>
      <c r="G154" s="10">
        <f t="shared" si="75"/>
        <v>1003.1627906976744</v>
      </c>
      <c r="H154" s="10">
        <f t="shared" si="76"/>
        <v>1189.2851711026617</v>
      </c>
      <c r="I154" s="75">
        <f t="shared" si="77"/>
        <v>667.73684210526312</v>
      </c>
      <c r="J154" s="75">
        <f t="shared" si="78"/>
        <v>1026.281746031746</v>
      </c>
      <c r="K154" s="75">
        <f t="shared" si="92"/>
        <v>1012.3048780487804</v>
      </c>
      <c r="L154" s="75">
        <f t="shared" si="93"/>
        <v>6305.8764940239043</v>
      </c>
      <c r="M154" s="35">
        <f t="shared" si="94"/>
        <v>5050.3020408163266</v>
      </c>
      <c r="N154" s="8">
        <f t="shared" si="98"/>
        <v>0</v>
      </c>
      <c r="O154" s="10">
        <f t="shared" si="79"/>
        <v>0</v>
      </c>
      <c r="P154" s="10">
        <f t="shared" si="80"/>
        <v>0</v>
      </c>
      <c r="Q154" s="10">
        <f t="shared" si="81"/>
        <v>0</v>
      </c>
      <c r="R154" s="10">
        <f t="shared" si="82"/>
        <v>0</v>
      </c>
      <c r="S154" s="10">
        <f t="shared" si="83"/>
        <v>0</v>
      </c>
      <c r="T154" s="75">
        <f t="shared" si="84"/>
        <v>0</v>
      </c>
      <c r="U154" s="75">
        <f t="shared" si="85"/>
        <v>0</v>
      </c>
      <c r="V154" s="75">
        <f t="shared" si="86"/>
        <v>0</v>
      </c>
      <c r="W154" s="75">
        <f t="shared" si="95"/>
        <v>0</v>
      </c>
      <c r="X154" s="35">
        <f t="shared" si="96"/>
        <v>0</v>
      </c>
      <c r="Y154" s="39">
        <f t="shared" si="87"/>
        <v>0</v>
      </c>
      <c r="Z154" s="32">
        <f t="shared" si="88"/>
        <v>88750</v>
      </c>
      <c r="AA154" s="39">
        <f t="shared" si="89"/>
        <v>14241.75</v>
      </c>
      <c r="AB154" s="93">
        <f t="shared" si="90"/>
        <v>3.8975849378465037E-2</v>
      </c>
      <c r="AC154" s="40">
        <f t="shared" si="91"/>
        <v>1</v>
      </c>
      <c r="AD154" s="69">
        <v>1050420</v>
      </c>
      <c r="AE154" s="73">
        <v>0</v>
      </c>
      <c r="AF154" s="73">
        <v>186904</v>
      </c>
      <c r="AG154" s="73">
        <v>0</v>
      </c>
      <c r="AH154" s="73">
        <v>0</v>
      </c>
      <c r="AI154" s="73">
        <v>0</v>
      </c>
      <c r="AJ154" s="73">
        <v>0</v>
      </c>
      <c r="AK154" s="73">
        <v>0</v>
      </c>
      <c r="AL154" s="73">
        <v>0</v>
      </c>
      <c r="AM154" s="71">
        <v>1237324</v>
      </c>
      <c r="AN154" s="69">
        <v>1162562</v>
      </c>
      <c r="AO154" s="73">
        <v>0</v>
      </c>
      <c r="AP154" s="73">
        <v>420213</v>
      </c>
      <c r="AQ154" s="73">
        <v>0</v>
      </c>
      <c r="AR154" s="73">
        <v>0</v>
      </c>
      <c r="AS154" s="73">
        <v>0</v>
      </c>
      <c r="AT154" s="73">
        <v>0</v>
      </c>
      <c r="AU154" s="73">
        <v>0</v>
      </c>
      <c r="AV154" s="73">
        <v>0</v>
      </c>
      <c r="AW154" s="71">
        <v>1582775</v>
      </c>
      <c r="AX154" s="69">
        <v>148120</v>
      </c>
      <c r="AY154" s="73">
        <v>15858</v>
      </c>
      <c r="AZ154" s="73">
        <v>85049</v>
      </c>
      <c r="BA154" s="73">
        <v>0</v>
      </c>
      <c r="BB154" s="73">
        <v>0</v>
      </c>
      <c r="BC154" s="73">
        <v>0</v>
      </c>
      <c r="BD154" s="73">
        <v>0</v>
      </c>
      <c r="BE154" s="73">
        <v>0</v>
      </c>
      <c r="BF154" s="73">
        <v>0</v>
      </c>
      <c r="BG154" s="71">
        <v>249027</v>
      </c>
      <c r="BH154" s="69">
        <v>154210</v>
      </c>
      <c r="BI154" s="73">
        <v>15858</v>
      </c>
      <c r="BJ154" s="73">
        <v>88555</v>
      </c>
      <c r="BK154" s="73">
        <v>0</v>
      </c>
      <c r="BL154" s="73">
        <v>0</v>
      </c>
      <c r="BM154" s="73">
        <v>0</v>
      </c>
      <c r="BN154" s="73">
        <v>0</v>
      </c>
      <c r="BO154" s="73">
        <v>0</v>
      </c>
      <c r="BP154" s="73">
        <v>0</v>
      </c>
      <c r="BQ154" s="71">
        <v>258623</v>
      </c>
      <c r="BR154" s="69">
        <v>87499</v>
      </c>
      <c r="BS154" s="73">
        <v>13971</v>
      </c>
      <c r="BT154" s="73">
        <v>76148</v>
      </c>
      <c r="BU154" s="73">
        <v>0</v>
      </c>
      <c r="BV154" s="73">
        <v>0</v>
      </c>
      <c r="BW154" s="73">
        <v>0</v>
      </c>
      <c r="BX154" s="73">
        <v>0</v>
      </c>
      <c r="BY154" s="73">
        <v>0</v>
      </c>
      <c r="BZ154" s="73">
        <v>0</v>
      </c>
      <c r="CA154" s="71">
        <v>177618</v>
      </c>
      <c r="CB154" s="8">
        <v>209037</v>
      </c>
      <c r="CC154" s="10">
        <v>16159</v>
      </c>
      <c r="CD154" s="10">
        <v>87586</v>
      </c>
      <c r="CE154" s="10">
        <v>0</v>
      </c>
      <c r="CF154" s="10">
        <v>0</v>
      </c>
      <c r="CG154" s="10">
        <v>0</v>
      </c>
      <c r="CH154" s="10">
        <v>0</v>
      </c>
      <c r="CI154" s="10">
        <v>0</v>
      </c>
      <c r="CJ154" s="10">
        <v>0</v>
      </c>
      <c r="CK154" s="9">
        <v>312782</v>
      </c>
      <c r="CL154" s="8">
        <v>176601</v>
      </c>
      <c r="CM154" s="10">
        <v>16159</v>
      </c>
      <c r="CN154" s="10">
        <v>66056</v>
      </c>
      <c r="CO154" s="10">
        <v>0</v>
      </c>
      <c r="CP154" s="10">
        <v>0</v>
      </c>
      <c r="CQ154" s="10">
        <v>0</v>
      </c>
      <c r="CR154" s="10">
        <v>0</v>
      </c>
      <c r="CS154" s="10">
        <v>0</v>
      </c>
      <c r="CT154" s="10">
        <v>0</v>
      </c>
      <c r="CU154" s="9">
        <v>258816</v>
      </c>
      <c r="CV154" s="8">
        <v>96645</v>
      </c>
      <c r="CW154" s="10">
        <v>16052</v>
      </c>
      <c r="CX154" s="10">
        <v>70475</v>
      </c>
      <c r="CY154" s="10">
        <v>0</v>
      </c>
      <c r="CZ154" s="10">
        <v>0</v>
      </c>
      <c r="DA154" s="10">
        <v>0</v>
      </c>
      <c r="DB154" s="10">
        <v>0</v>
      </c>
      <c r="DC154" s="10">
        <v>0</v>
      </c>
      <c r="DD154" s="10">
        <v>0</v>
      </c>
      <c r="DE154" s="9">
        <v>183172</v>
      </c>
      <c r="DF154" s="8">
        <v>77785</v>
      </c>
      <c r="DG154" s="10">
        <v>16052</v>
      </c>
      <c r="DH154" s="10">
        <v>69602</v>
      </c>
      <c r="DI154" s="10">
        <v>0</v>
      </c>
      <c r="DJ154" s="10">
        <v>0</v>
      </c>
      <c r="DK154" s="10">
        <v>0</v>
      </c>
      <c r="DL154" s="10">
        <v>0</v>
      </c>
      <c r="DM154" s="10">
        <v>0</v>
      </c>
      <c r="DN154" s="10">
        <v>0</v>
      </c>
      <c r="DO154" s="9">
        <v>163439</v>
      </c>
      <c r="DP154" s="8">
        <v>110764</v>
      </c>
      <c r="DQ154" s="10">
        <v>16510</v>
      </c>
      <c r="DR154" s="10">
        <v>90554</v>
      </c>
      <c r="DS154" s="10">
        <v>0</v>
      </c>
      <c r="DT154" s="10">
        <v>0</v>
      </c>
      <c r="DU154" s="10">
        <v>0</v>
      </c>
      <c r="DV154" s="10">
        <v>0</v>
      </c>
      <c r="DW154" s="10">
        <v>0</v>
      </c>
      <c r="DX154" s="10">
        <v>0</v>
      </c>
      <c r="DY154" s="9">
        <v>217828</v>
      </c>
      <c r="DZ154" s="8">
        <v>123108</v>
      </c>
      <c r="EA154" s="10">
        <v>9823</v>
      </c>
      <c r="EB154" s="10">
        <v>81110</v>
      </c>
      <c r="EC154" s="10">
        <v>0</v>
      </c>
      <c r="ED154" s="10">
        <v>0</v>
      </c>
      <c r="EE154" s="10">
        <v>0</v>
      </c>
      <c r="EF154" s="10">
        <v>0</v>
      </c>
      <c r="EG154" s="10">
        <v>0</v>
      </c>
      <c r="EH154" s="10">
        <v>0</v>
      </c>
      <c r="EI154" s="9">
        <v>214041</v>
      </c>
      <c r="EJ154" s="8">
        <v>0</v>
      </c>
      <c r="EK154" s="10">
        <v>0</v>
      </c>
      <c r="EL154" s="10">
        <v>0</v>
      </c>
      <c r="EM154" s="9">
        <v>0</v>
      </c>
      <c r="EN154" s="8">
        <v>0</v>
      </c>
      <c r="EO154" s="10">
        <v>0</v>
      </c>
      <c r="EP154" s="10">
        <v>0</v>
      </c>
      <c r="EQ154" s="9">
        <v>0</v>
      </c>
      <c r="ER154" s="8">
        <v>0</v>
      </c>
      <c r="ES154" s="10">
        <v>0</v>
      </c>
      <c r="ET154" s="10">
        <v>0</v>
      </c>
      <c r="EU154" s="9">
        <v>0</v>
      </c>
      <c r="EV154" s="8">
        <v>0</v>
      </c>
      <c r="EW154" s="10">
        <v>0</v>
      </c>
      <c r="EX154" s="10">
        <v>0</v>
      </c>
      <c r="EY154" s="9">
        <v>0</v>
      </c>
      <c r="EZ154" s="8">
        <v>0</v>
      </c>
      <c r="FA154" s="10">
        <v>0</v>
      </c>
      <c r="FB154" s="10">
        <v>0</v>
      </c>
      <c r="FC154" s="9">
        <v>0</v>
      </c>
      <c r="FD154" s="8">
        <v>0</v>
      </c>
      <c r="FE154" s="10">
        <v>0</v>
      </c>
      <c r="FF154" s="10">
        <v>0</v>
      </c>
      <c r="FG154" s="9">
        <v>0</v>
      </c>
      <c r="FH154" s="8">
        <v>0</v>
      </c>
      <c r="FI154" s="10">
        <v>0</v>
      </c>
      <c r="FJ154" s="10">
        <v>0</v>
      </c>
      <c r="FK154" s="9">
        <v>0</v>
      </c>
      <c r="FL154" s="8">
        <v>0</v>
      </c>
      <c r="FM154" s="10">
        <v>0</v>
      </c>
      <c r="FN154" s="10">
        <v>0</v>
      </c>
      <c r="FO154" s="9">
        <v>0</v>
      </c>
      <c r="FP154" s="8">
        <v>0</v>
      </c>
      <c r="FQ154" s="10">
        <v>0</v>
      </c>
      <c r="FR154" s="10">
        <v>0</v>
      </c>
      <c r="FS154" s="9">
        <v>0</v>
      </c>
      <c r="FT154" s="8">
        <v>0</v>
      </c>
      <c r="FU154" s="10">
        <v>0</v>
      </c>
      <c r="FV154" s="10">
        <v>0</v>
      </c>
      <c r="FW154" s="9">
        <v>0</v>
      </c>
      <c r="FX154" s="8">
        <v>0</v>
      </c>
      <c r="FY154" s="10">
        <v>0</v>
      </c>
      <c r="FZ154" s="10">
        <v>0</v>
      </c>
      <c r="GA154" s="9">
        <v>0</v>
      </c>
      <c r="GB154" s="8">
        <v>56967</v>
      </c>
      <c r="GC154" s="10">
        <v>4723</v>
      </c>
      <c r="GD154" s="13">
        <v>4</v>
      </c>
      <c r="GE154" s="8">
        <v>0</v>
      </c>
      <c r="GF154" s="10">
        <v>0</v>
      </c>
      <c r="GG154" s="13">
        <v>0</v>
      </c>
      <c r="GH154" s="32">
        <v>0</v>
      </c>
      <c r="GI154" s="10">
        <v>0</v>
      </c>
      <c r="GJ154" s="10">
        <v>0</v>
      </c>
      <c r="GK154" s="10">
        <v>0</v>
      </c>
      <c r="GL154" s="10">
        <v>0</v>
      </c>
      <c r="GM154" s="9">
        <v>0</v>
      </c>
      <c r="GN154" s="78">
        <v>245</v>
      </c>
      <c r="GO154" s="12">
        <v>251</v>
      </c>
      <c r="GP154" s="12">
        <v>246</v>
      </c>
      <c r="GQ154" s="12">
        <v>252</v>
      </c>
      <c r="GR154" s="12">
        <v>266</v>
      </c>
      <c r="GS154" s="64">
        <v>263</v>
      </c>
      <c r="GT154" s="12">
        <v>258</v>
      </c>
      <c r="GU154" s="12">
        <v>237</v>
      </c>
      <c r="GV154" s="12">
        <v>235</v>
      </c>
      <c r="GW154" s="12">
        <v>234</v>
      </c>
      <c r="GX154" s="5">
        <v>237</v>
      </c>
      <c r="GY154" s="15">
        <v>88750</v>
      </c>
      <c r="GZ154" s="27">
        <v>1</v>
      </c>
    </row>
    <row r="155" spans="1:208" x14ac:dyDescent="0.25">
      <c r="A155" s="4" t="s">
        <v>451</v>
      </c>
      <c r="B155" s="23" t="s">
        <v>442</v>
      </c>
      <c r="C155" s="8">
        <f t="shared" si="97"/>
        <v>278.25396825396825</v>
      </c>
      <c r="D155" s="10">
        <f t="shared" si="72"/>
        <v>277.17322834645671</v>
      </c>
      <c r="E155" s="10">
        <f t="shared" si="73"/>
        <v>288.04761904761904</v>
      </c>
      <c r="F155" s="10">
        <f t="shared" si="74"/>
        <v>296.49803921568628</v>
      </c>
      <c r="G155" s="10">
        <f t="shared" si="75"/>
        <v>327.67984189723319</v>
      </c>
      <c r="H155" s="10">
        <f t="shared" si="76"/>
        <v>331.5</v>
      </c>
      <c r="I155" s="75">
        <f t="shared" si="77"/>
        <v>0</v>
      </c>
      <c r="J155" s="75">
        <f t="shared" si="78"/>
        <v>309.91967871485946</v>
      </c>
      <c r="K155" s="75">
        <f t="shared" si="92"/>
        <v>0</v>
      </c>
      <c r="L155" s="75">
        <f t="shared" si="93"/>
        <v>415.6875</v>
      </c>
      <c r="M155" s="35">
        <f t="shared" si="94"/>
        <v>337.35042735042737</v>
      </c>
      <c r="N155" s="8">
        <f t="shared" si="98"/>
        <v>0</v>
      </c>
      <c r="O155" s="10">
        <f t="shared" si="79"/>
        <v>0</v>
      </c>
      <c r="P155" s="10">
        <f t="shared" si="80"/>
        <v>0</v>
      </c>
      <c r="Q155" s="10">
        <f t="shared" si="81"/>
        <v>0</v>
      </c>
      <c r="R155" s="10">
        <f t="shared" si="82"/>
        <v>0</v>
      </c>
      <c r="S155" s="10">
        <f t="shared" si="83"/>
        <v>0</v>
      </c>
      <c r="T155" s="75">
        <f t="shared" si="84"/>
        <v>0</v>
      </c>
      <c r="U155" s="75">
        <f t="shared" si="85"/>
        <v>0</v>
      </c>
      <c r="V155" s="75">
        <f t="shared" si="86"/>
        <v>0</v>
      </c>
      <c r="W155" s="75">
        <f t="shared" si="95"/>
        <v>0</v>
      </c>
      <c r="X155" s="35">
        <f t="shared" si="96"/>
        <v>0</v>
      </c>
      <c r="Y155" s="39">
        <f t="shared" si="87"/>
        <v>0</v>
      </c>
      <c r="Z155" s="32">
        <f t="shared" si="88"/>
        <v>115568</v>
      </c>
      <c r="AA155" s="39">
        <f t="shared" si="89"/>
        <v>22515</v>
      </c>
      <c r="AB155" s="93">
        <f t="shared" si="90"/>
        <v>0.45136069763945269</v>
      </c>
      <c r="AC155" s="40">
        <f t="shared" si="91"/>
        <v>0</v>
      </c>
      <c r="AD155" s="69">
        <v>38890</v>
      </c>
      <c r="AE155" s="73">
        <v>0</v>
      </c>
      <c r="AF155" s="73">
        <v>32500</v>
      </c>
      <c r="AG155" s="73">
        <v>7250</v>
      </c>
      <c r="AH155" s="73">
        <v>0</v>
      </c>
      <c r="AI155" s="73">
        <v>0</v>
      </c>
      <c r="AJ155" s="73">
        <v>300</v>
      </c>
      <c r="AK155" s="73">
        <v>0</v>
      </c>
      <c r="AL155" s="73">
        <v>0</v>
      </c>
      <c r="AM155" s="71">
        <v>78940</v>
      </c>
      <c r="AN155" s="69">
        <v>35790</v>
      </c>
      <c r="AO155" s="73">
        <v>0</v>
      </c>
      <c r="AP155" s="73">
        <v>58000</v>
      </c>
      <c r="AQ155" s="73">
        <v>5750</v>
      </c>
      <c r="AR155" s="73">
        <v>0</v>
      </c>
      <c r="AS155" s="73">
        <v>0</v>
      </c>
      <c r="AT155" s="73">
        <v>225</v>
      </c>
      <c r="AU155" s="73">
        <v>0</v>
      </c>
      <c r="AV155" s="73">
        <v>0</v>
      </c>
      <c r="AW155" s="71">
        <v>99765</v>
      </c>
      <c r="AX155" s="69">
        <v>0</v>
      </c>
      <c r="AY155" s="73">
        <v>0</v>
      </c>
      <c r="AZ155" s="73">
        <v>0</v>
      </c>
      <c r="BA155" s="73">
        <v>0</v>
      </c>
      <c r="BB155" s="73">
        <v>0</v>
      </c>
      <c r="BC155" s="73">
        <v>0</v>
      </c>
      <c r="BD155" s="73">
        <v>0</v>
      </c>
      <c r="BE155" s="73">
        <v>0</v>
      </c>
      <c r="BF155" s="73">
        <v>0</v>
      </c>
      <c r="BG155" s="71">
        <v>0</v>
      </c>
      <c r="BH155" s="69">
        <v>77170</v>
      </c>
      <c r="BI155" s="73">
        <v>0</v>
      </c>
      <c r="BJ155" s="73">
        <v>0</v>
      </c>
      <c r="BK155" s="73">
        <v>0</v>
      </c>
      <c r="BL155" s="73">
        <v>0</v>
      </c>
      <c r="BM155" s="73">
        <v>0</v>
      </c>
      <c r="BN155" s="73">
        <v>0</v>
      </c>
      <c r="BO155" s="73">
        <v>0</v>
      </c>
      <c r="BP155" s="73">
        <v>0</v>
      </c>
      <c r="BQ155" s="71">
        <v>77170</v>
      </c>
      <c r="BR155" s="69">
        <v>0</v>
      </c>
      <c r="BS155" s="73">
        <v>0</v>
      </c>
      <c r="BT155" s="73">
        <v>0</v>
      </c>
      <c r="BU155" s="73">
        <v>0</v>
      </c>
      <c r="BV155" s="73">
        <v>0</v>
      </c>
      <c r="BW155" s="73">
        <v>0</v>
      </c>
      <c r="BX155" s="73">
        <v>0</v>
      </c>
      <c r="BY155" s="73">
        <v>0</v>
      </c>
      <c r="BZ155" s="73">
        <v>0</v>
      </c>
      <c r="CA155" s="71">
        <v>0</v>
      </c>
      <c r="CB155" s="8">
        <v>84864</v>
      </c>
      <c r="CC155" s="10">
        <v>0</v>
      </c>
      <c r="CD155" s="10">
        <v>0</v>
      </c>
      <c r="CE155" s="10">
        <v>0</v>
      </c>
      <c r="CF155" s="10">
        <v>0</v>
      </c>
      <c r="CG155" s="10">
        <v>0</v>
      </c>
      <c r="CH155" s="10">
        <v>0</v>
      </c>
      <c r="CI155" s="10">
        <v>0</v>
      </c>
      <c r="CJ155" s="10">
        <v>0</v>
      </c>
      <c r="CK155" s="9">
        <v>84864</v>
      </c>
      <c r="CL155" s="8">
        <v>82903</v>
      </c>
      <c r="CM155" s="10">
        <v>0</v>
      </c>
      <c r="CN155" s="10">
        <v>0</v>
      </c>
      <c r="CO155" s="10">
        <v>0</v>
      </c>
      <c r="CP155" s="10">
        <v>0</v>
      </c>
      <c r="CQ155" s="10">
        <v>0</v>
      </c>
      <c r="CR155" s="10">
        <v>0</v>
      </c>
      <c r="CS155" s="10">
        <v>0</v>
      </c>
      <c r="CT155" s="10">
        <v>0</v>
      </c>
      <c r="CU155" s="9">
        <v>82903</v>
      </c>
      <c r="CV155" s="8">
        <v>75607</v>
      </c>
      <c r="CW155" s="10">
        <v>0</v>
      </c>
      <c r="CX155" s="10">
        <v>0</v>
      </c>
      <c r="CY155" s="10">
        <v>0</v>
      </c>
      <c r="CZ155" s="10">
        <v>0</v>
      </c>
      <c r="DA155" s="10">
        <v>0</v>
      </c>
      <c r="DB155" s="10">
        <v>0</v>
      </c>
      <c r="DC155" s="10">
        <v>0</v>
      </c>
      <c r="DD155" s="10">
        <v>0</v>
      </c>
      <c r="DE155" s="9">
        <v>75607</v>
      </c>
      <c r="DF155" s="8">
        <v>72588</v>
      </c>
      <c r="DG155" s="10">
        <v>0</v>
      </c>
      <c r="DH155" s="10">
        <v>0</v>
      </c>
      <c r="DI155" s="10">
        <v>0</v>
      </c>
      <c r="DJ155" s="10">
        <v>0</v>
      </c>
      <c r="DK155" s="10">
        <v>0</v>
      </c>
      <c r="DL155" s="10">
        <v>0</v>
      </c>
      <c r="DM155" s="10">
        <v>0</v>
      </c>
      <c r="DN155" s="10">
        <v>0</v>
      </c>
      <c r="DO155" s="9">
        <v>72588</v>
      </c>
      <c r="DP155" s="8">
        <v>70402</v>
      </c>
      <c r="DQ155" s="10">
        <v>0</v>
      </c>
      <c r="DR155" s="10">
        <v>0</v>
      </c>
      <c r="DS155" s="10">
        <v>0</v>
      </c>
      <c r="DT155" s="10">
        <v>0</v>
      </c>
      <c r="DU155" s="10">
        <v>0</v>
      </c>
      <c r="DV155" s="10">
        <v>0</v>
      </c>
      <c r="DW155" s="10">
        <v>0</v>
      </c>
      <c r="DX155" s="10">
        <v>0</v>
      </c>
      <c r="DY155" s="9">
        <v>70402</v>
      </c>
      <c r="DZ155" s="8">
        <v>70120</v>
      </c>
      <c r="EA155" s="10">
        <v>0</v>
      </c>
      <c r="EB155" s="10">
        <v>0</v>
      </c>
      <c r="EC155" s="10">
        <v>0</v>
      </c>
      <c r="ED155" s="10">
        <v>0</v>
      </c>
      <c r="EE155" s="10">
        <v>0</v>
      </c>
      <c r="EF155" s="10">
        <v>0</v>
      </c>
      <c r="EG155" s="10">
        <v>0</v>
      </c>
      <c r="EH155" s="10">
        <v>0</v>
      </c>
      <c r="EI155" s="9">
        <v>70120</v>
      </c>
      <c r="EJ155" s="8">
        <v>0</v>
      </c>
      <c r="EK155" s="10">
        <v>0</v>
      </c>
      <c r="EL155" s="10">
        <v>0</v>
      </c>
      <c r="EM155" s="9">
        <v>0</v>
      </c>
      <c r="EN155" s="8">
        <v>0</v>
      </c>
      <c r="EO155" s="10">
        <v>0</v>
      </c>
      <c r="EP155" s="10">
        <v>0</v>
      </c>
      <c r="EQ155" s="9">
        <v>0</v>
      </c>
      <c r="ER155" s="8">
        <v>0</v>
      </c>
      <c r="ES155" s="10">
        <v>0</v>
      </c>
      <c r="ET155" s="10">
        <v>0</v>
      </c>
      <c r="EU155" s="9">
        <v>0</v>
      </c>
      <c r="EV155" s="8">
        <v>0</v>
      </c>
      <c r="EW155" s="10">
        <v>0</v>
      </c>
      <c r="EX155" s="10">
        <v>0</v>
      </c>
      <c r="EY155" s="9">
        <v>0</v>
      </c>
      <c r="EZ155" s="8">
        <v>0</v>
      </c>
      <c r="FA155" s="10">
        <v>0</v>
      </c>
      <c r="FB155" s="10">
        <v>0</v>
      </c>
      <c r="FC155" s="9">
        <v>0</v>
      </c>
      <c r="FD155" s="8">
        <v>0</v>
      </c>
      <c r="FE155" s="10">
        <v>0</v>
      </c>
      <c r="FF155" s="10">
        <v>0</v>
      </c>
      <c r="FG155" s="9">
        <v>0</v>
      </c>
      <c r="FH155" s="8">
        <v>0</v>
      </c>
      <c r="FI155" s="10">
        <v>0</v>
      </c>
      <c r="FJ155" s="10">
        <v>0</v>
      </c>
      <c r="FK155" s="9">
        <v>0</v>
      </c>
      <c r="FL155" s="8">
        <v>0</v>
      </c>
      <c r="FM155" s="10">
        <v>0</v>
      </c>
      <c r="FN155" s="10">
        <v>0</v>
      </c>
      <c r="FO155" s="9">
        <v>0</v>
      </c>
      <c r="FP155" s="8">
        <v>0</v>
      </c>
      <c r="FQ155" s="10">
        <v>0</v>
      </c>
      <c r="FR155" s="10">
        <v>0</v>
      </c>
      <c r="FS155" s="9">
        <v>0</v>
      </c>
      <c r="FT155" s="8">
        <v>0</v>
      </c>
      <c r="FU155" s="10">
        <v>0</v>
      </c>
      <c r="FV155" s="10">
        <v>0</v>
      </c>
      <c r="FW155" s="9">
        <v>0</v>
      </c>
      <c r="FX155" s="8">
        <v>0</v>
      </c>
      <c r="FY155" s="10">
        <v>0</v>
      </c>
      <c r="FZ155" s="10">
        <v>0</v>
      </c>
      <c r="GA155" s="9">
        <v>0</v>
      </c>
      <c r="GB155" s="8">
        <v>45030</v>
      </c>
      <c r="GC155" s="10">
        <v>0</v>
      </c>
      <c r="GD155" s="13">
        <v>2</v>
      </c>
      <c r="GE155" s="8">
        <v>0</v>
      </c>
      <c r="GF155" s="10">
        <v>0</v>
      </c>
      <c r="GG155" s="13">
        <v>0</v>
      </c>
      <c r="GH155" s="32">
        <v>0</v>
      </c>
      <c r="GI155" s="10">
        <v>0</v>
      </c>
      <c r="GJ155" s="10">
        <v>0</v>
      </c>
      <c r="GK155" s="10">
        <v>0</v>
      </c>
      <c r="GL155" s="10">
        <v>0</v>
      </c>
      <c r="GM155" s="9">
        <v>0</v>
      </c>
      <c r="GN155" s="78">
        <v>234</v>
      </c>
      <c r="GO155" s="12">
        <v>240</v>
      </c>
      <c r="GP155" s="12">
        <v>243</v>
      </c>
      <c r="GQ155" s="12">
        <v>249</v>
      </c>
      <c r="GR155" s="12">
        <v>243</v>
      </c>
      <c r="GS155" s="64">
        <v>256</v>
      </c>
      <c r="GT155" s="12">
        <v>253</v>
      </c>
      <c r="GU155" s="12">
        <v>255</v>
      </c>
      <c r="GV155" s="12">
        <v>252</v>
      </c>
      <c r="GW155" s="12">
        <v>254</v>
      </c>
      <c r="GX155" s="5">
        <v>252</v>
      </c>
      <c r="GY155" s="15">
        <v>115568</v>
      </c>
      <c r="GZ155" s="27">
        <v>0</v>
      </c>
    </row>
    <row r="156" spans="1:208" x14ac:dyDescent="0.25">
      <c r="A156" s="4" t="s">
        <v>342</v>
      </c>
      <c r="B156" s="23" t="s">
        <v>340</v>
      </c>
      <c r="C156" s="8">
        <f t="shared" si="97"/>
        <v>822.40258899676371</v>
      </c>
      <c r="D156" s="10">
        <f t="shared" si="72"/>
        <v>901.37368073878633</v>
      </c>
      <c r="E156" s="10">
        <f t="shared" si="73"/>
        <v>852.84500846023684</v>
      </c>
      <c r="F156" s="10">
        <f t="shared" si="74"/>
        <v>905.40975279376903</v>
      </c>
      <c r="G156" s="10">
        <f t="shared" si="75"/>
        <v>927.94715719063549</v>
      </c>
      <c r="H156" s="10">
        <f t="shared" si="76"/>
        <v>1408.1034255599473</v>
      </c>
      <c r="I156" s="75">
        <f t="shared" si="77"/>
        <v>1189.3511053315995</v>
      </c>
      <c r="J156" s="75">
        <f t="shared" si="78"/>
        <v>1640.4863800459468</v>
      </c>
      <c r="K156" s="75">
        <f t="shared" si="92"/>
        <v>1724.9675368139224</v>
      </c>
      <c r="L156" s="75">
        <f t="shared" si="93"/>
        <v>1946.8582524271844</v>
      </c>
      <c r="M156" s="35">
        <f t="shared" si="94"/>
        <v>5785.3725112395632</v>
      </c>
      <c r="N156" s="8">
        <f t="shared" si="98"/>
        <v>68.926537216828478</v>
      </c>
      <c r="O156" s="10">
        <f t="shared" si="79"/>
        <v>70.507915567282325</v>
      </c>
      <c r="P156" s="10">
        <f t="shared" si="80"/>
        <v>72.581049069373947</v>
      </c>
      <c r="Q156" s="10">
        <f t="shared" si="81"/>
        <v>72.494073823230607</v>
      </c>
      <c r="R156" s="10">
        <f t="shared" si="82"/>
        <v>71.772575250836127</v>
      </c>
      <c r="S156" s="10">
        <f t="shared" si="83"/>
        <v>70.82509881422925</v>
      </c>
      <c r="T156" s="75">
        <f t="shared" si="84"/>
        <v>70.334850455136547</v>
      </c>
      <c r="U156" s="75">
        <f t="shared" si="85"/>
        <v>0</v>
      </c>
      <c r="V156" s="75">
        <f t="shared" si="86"/>
        <v>0</v>
      </c>
      <c r="W156" s="75">
        <f t="shared" si="95"/>
        <v>70.111003236245949</v>
      </c>
      <c r="X156" s="35">
        <f t="shared" si="96"/>
        <v>70.179833012202948</v>
      </c>
      <c r="Y156" s="39">
        <f t="shared" si="87"/>
        <v>0</v>
      </c>
      <c r="Z156" s="32">
        <f t="shared" si="88"/>
        <v>59949</v>
      </c>
      <c r="AA156" s="39">
        <f t="shared" si="89"/>
        <v>51753</v>
      </c>
      <c r="AB156" s="93">
        <f t="shared" si="90"/>
        <v>0.30874837427889795</v>
      </c>
      <c r="AC156" s="40">
        <f t="shared" si="91"/>
        <v>0</v>
      </c>
      <c r="AD156" s="69">
        <v>1052794</v>
      </c>
      <c r="AE156" s="73">
        <v>194557</v>
      </c>
      <c r="AF156" s="73">
        <v>5577502</v>
      </c>
      <c r="AG156" s="73">
        <v>4292428</v>
      </c>
      <c r="AH156" s="73">
        <v>0</v>
      </c>
      <c r="AI156" s="73">
        <v>16000</v>
      </c>
      <c r="AJ156" s="73">
        <v>6882369</v>
      </c>
      <c r="AK156" s="73">
        <v>1290273</v>
      </c>
      <c r="AL156" s="73">
        <v>0</v>
      </c>
      <c r="AM156" s="71">
        <v>19305923</v>
      </c>
      <c r="AN156" s="69">
        <v>837624</v>
      </c>
      <c r="AO156" s="73">
        <v>134817</v>
      </c>
      <c r="AP156" s="73">
        <v>2629659</v>
      </c>
      <c r="AQ156" s="73">
        <v>1737031</v>
      </c>
      <c r="AR156" s="73">
        <v>0</v>
      </c>
      <c r="AS156" s="73">
        <v>11071</v>
      </c>
      <c r="AT156" s="73">
        <v>665590</v>
      </c>
      <c r="AU156" s="73">
        <v>707318</v>
      </c>
      <c r="AV156" s="73">
        <v>0</v>
      </c>
      <c r="AW156" s="71">
        <v>6723110</v>
      </c>
      <c r="AX156" s="69">
        <v>911832</v>
      </c>
      <c r="AY156" s="73">
        <v>106409</v>
      </c>
      <c r="AZ156" s="73">
        <v>2136842</v>
      </c>
      <c r="BA156" s="73">
        <v>767330</v>
      </c>
      <c r="BB156" s="73">
        <v>0</v>
      </c>
      <c r="BC156" s="73">
        <v>23026</v>
      </c>
      <c r="BD156" s="73">
        <v>1208764</v>
      </c>
      <c r="BE156" s="73">
        <v>2180736</v>
      </c>
      <c r="BF156" s="73">
        <v>0</v>
      </c>
      <c r="BG156" s="71">
        <v>7334939</v>
      </c>
      <c r="BH156" s="69">
        <v>625950</v>
      </c>
      <c r="BI156" s="73">
        <v>103958</v>
      </c>
      <c r="BJ156" s="73">
        <v>1955554</v>
      </c>
      <c r="BK156" s="73">
        <v>1763389</v>
      </c>
      <c r="BL156" s="73">
        <v>0</v>
      </c>
      <c r="BM156" s="73">
        <v>19784</v>
      </c>
      <c r="BN156" s="73">
        <v>529927</v>
      </c>
      <c r="BO156" s="73">
        <v>1534795</v>
      </c>
      <c r="BP156" s="73">
        <v>0</v>
      </c>
      <c r="BQ156" s="71">
        <v>6533357</v>
      </c>
      <c r="BR156" s="69">
        <v>680627</v>
      </c>
      <c r="BS156" s="73">
        <v>89030</v>
      </c>
      <c r="BT156" s="73">
        <v>1645062</v>
      </c>
      <c r="BU156" s="73">
        <v>853158</v>
      </c>
      <c r="BV156" s="73">
        <v>0</v>
      </c>
      <c r="BW156" s="73">
        <v>16371</v>
      </c>
      <c r="BX156" s="73">
        <v>374196</v>
      </c>
      <c r="BY156" s="73">
        <v>935809</v>
      </c>
      <c r="BZ156" s="73">
        <v>0</v>
      </c>
      <c r="CA156" s="71">
        <v>4594253</v>
      </c>
      <c r="CB156" s="8">
        <v>576522</v>
      </c>
      <c r="CC156" s="10">
        <v>86727</v>
      </c>
      <c r="CD156" s="10">
        <v>1561332</v>
      </c>
      <c r="CE156" s="10">
        <v>1674985</v>
      </c>
      <c r="CF156" s="10">
        <v>0</v>
      </c>
      <c r="CG156" s="10">
        <v>26050</v>
      </c>
      <c r="CH156" s="10">
        <v>349386</v>
      </c>
      <c r="CI156" s="10">
        <v>1079473</v>
      </c>
      <c r="CJ156" s="10">
        <v>0</v>
      </c>
      <c r="CK156" s="9">
        <v>5354475</v>
      </c>
      <c r="CL156" s="8">
        <v>580780</v>
      </c>
      <c r="CM156" s="10">
        <v>152506</v>
      </c>
      <c r="CN156" s="10">
        <v>940695</v>
      </c>
      <c r="CO156" s="10">
        <v>689338</v>
      </c>
      <c r="CP156" s="10">
        <v>0</v>
      </c>
      <c r="CQ156" s="10">
        <v>23002</v>
      </c>
      <c r="CR156" s="10">
        <v>388241</v>
      </c>
      <c r="CS156" s="10">
        <v>2097761</v>
      </c>
      <c r="CT156" s="10">
        <v>0</v>
      </c>
      <c r="CU156" s="9">
        <v>4872323</v>
      </c>
      <c r="CV156" s="8">
        <v>431608</v>
      </c>
      <c r="CW156" s="10">
        <v>82334</v>
      </c>
      <c r="CX156" s="10">
        <v>1357105</v>
      </c>
      <c r="CY156" s="10">
        <v>466133</v>
      </c>
      <c r="CZ156" s="10">
        <v>0</v>
      </c>
      <c r="DA156" s="10">
        <v>16439</v>
      </c>
      <c r="DB156" s="10">
        <v>320056</v>
      </c>
      <c r="DC156" s="10">
        <v>637424</v>
      </c>
      <c r="DD156" s="10">
        <v>0</v>
      </c>
      <c r="DE156" s="9">
        <v>3311099</v>
      </c>
      <c r="DF156" s="8">
        <v>429735</v>
      </c>
      <c r="DG156" s="10">
        <v>224191</v>
      </c>
      <c r="DH156" s="10">
        <v>1281790</v>
      </c>
      <c r="DI156" s="10">
        <v>271389</v>
      </c>
      <c r="DJ156" s="10">
        <v>0</v>
      </c>
      <c r="DK156" s="10">
        <v>22199</v>
      </c>
      <c r="DL156" s="10">
        <v>290853</v>
      </c>
      <c r="DM156" s="10">
        <v>543452</v>
      </c>
      <c r="DN156" s="10">
        <v>0</v>
      </c>
      <c r="DO156" s="9">
        <v>3063609</v>
      </c>
      <c r="DP156" s="8">
        <v>704417</v>
      </c>
      <c r="DQ156" s="10">
        <v>112995</v>
      </c>
      <c r="DR156" s="10">
        <v>1163701</v>
      </c>
      <c r="DS156" s="10">
        <v>421308</v>
      </c>
      <c r="DT156" s="10">
        <v>0</v>
      </c>
      <c r="DU156" s="10">
        <v>8484</v>
      </c>
      <c r="DV156" s="10">
        <v>322060</v>
      </c>
      <c r="DW156" s="10">
        <v>990394</v>
      </c>
      <c r="DX156" s="10">
        <v>0</v>
      </c>
      <c r="DY156" s="9">
        <v>3723359</v>
      </c>
      <c r="DZ156" s="8">
        <v>441813</v>
      </c>
      <c r="EA156" s="10">
        <v>83004</v>
      </c>
      <c r="EB156" s="10">
        <v>1024197</v>
      </c>
      <c r="EC156" s="10">
        <v>273877</v>
      </c>
      <c r="ED156" s="10">
        <v>0</v>
      </c>
      <c r="EE156" s="10">
        <v>4700</v>
      </c>
      <c r="EF156" s="10">
        <v>713633</v>
      </c>
      <c r="EG156" s="10">
        <v>348686</v>
      </c>
      <c r="EH156" s="10">
        <v>0</v>
      </c>
      <c r="EI156" s="9">
        <v>2889910</v>
      </c>
      <c r="EJ156" s="8">
        <v>0</v>
      </c>
      <c r="EK156" s="10">
        <v>218540</v>
      </c>
      <c r="EL156" s="10">
        <v>0</v>
      </c>
      <c r="EM156" s="9">
        <v>218540</v>
      </c>
      <c r="EN156" s="8">
        <v>0</v>
      </c>
      <c r="EO156" s="10">
        <v>216643</v>
      </c>
      <c r="EP156" s="10">
        <v>0</v>
      </c>
      <c r="EQ156" s="9">
        <v>216643</v>
      </c>
      <c r="ER156" s="8">
        <v>0</v>
      </c>
      <c r="ES156" s="10">
        <v>0</v>
      </c>
      <c r="ET156" s="10">
        <v>0</v>
      </c>
      <c r="EU156" s="9">
        <v>0</v>
      </c>
      <c r="EV156" s="8">
        <v>0</v>
      </c>
      <c r="EW156" s="10">
        <v>0</v>
      </c>
      <c r="EX156" s="10">
        <v>0</v>
      </c>
      <c r="EY156" s="9">
        <v>0</v>
      </c>
      <c r="EZ156" s="8">
        <v>0</v>
      </c>
      <c r="FA156" s="10">
        <v>216350</v>
      </c>
      <c r="FB156" s="10">
        <v>0</v>
      </c>
      <c r="FC156" s="9">
        <v>216350</v>
      </c>
      <c r="FD156" s="8">
        <v>0</v>
      </c>
      <c r="FE156" s="10">
        <v>215025</v>
      </c>
      <c r="FF156" s="10">
        <v>0</v>
      </c>
      <c r="FG156" s="9">
        <v>215025</v>
      </c>
      <c r="FH156" s="8">
        <v>0</v>
      </c>
      <c r="FI156" s="10">
        <v>214600</v>
      </c>
      <c r="FJ156" s="10">
        <v>0</v>
      </c>
      <c r="FK156" s="9">
        <v>214600</v>
      </c>
      <c r="FL156" s="8">
        <v>0</v>
      </c>
      <c r="FM156" s="10">
        <v>214075</v>
      </c>
      <c r="FN156" s="10">
        <v>0</v>
      </c>
      <c r="FO156" s="9">
        <v>214075</v>
      </c>
      <c r="FP156" s="8">
        <v>0</v>
      </c>
      <c r="FQ156" s="10">
        <v>214477</v>
      </c>
      <c r="FR156" s="10">
        <v>0</v>
      </c>
      <c r="FS156" s="9">
        <v>214477</v>
      </c>
      <c r="FT156" s="8">
        <v>0</v>
      </c>
      <c r="FU156" s="10">
        <v>213780</v>
      </c>
      <c r="FV156" s="10">
        <v>0</v>
      </c>
      <c r="FW156" s="9">
        <v>213780</v>
      </c>
      <c r="FX156" s="8">
        <v>0</v>
      </c>
      <c r="FY156" s="10">
        <v>212983</v>
      </c>
      <c r="FZ156" s="10">
        <v>0</v>
      </c>
      <c r="GA156" s="9">
        <v>212983</v>
      </c>
      <c r="GB156" s="8">
        <v>1138566</v>
      </c>
      <c r="GC156" s="10">
        <v>670357</v>
      </c>
      <c r="GD156" s="13">
        <v>22</v>
      </c>
      <c r="GE156" s="8">
        <v>45000</v>
      </c>
      <c r="GF156" s="10">
        <v>3443</v>
      </c>
      <c r="GG156" s="13">
        <v>16</v>
      </c>
      <c r="GH156" s="32">
        <v>0</v>
      </c>
      <c r="GI156" s="10">
        <v>0</v>
      </c>
      <c r="GJ156" s="10">
        <v>0</v>
      </c>
      <c r="GK156" s="10">
        <v>0</v>
      </c>
      <c r="GL156" s="10">
        <v>0</v>
      </c>
      <c r="GM156" s="9">
        <v>0</v>
      </c>
      <c r="GN156" s="78">
        <v>3114</v>
      </c>
      <c r="GO156" s="12">
        <v>3090</v>
      </c>
      <c r="GP156" s="12">
        <v>2988</v>
      </c>
      <c r="GQ156" s="12">
        <v>3047</v>
      </c>
      <c r="GR156" s="12">
        <v>3076</v>
      </c>
      <c r="GS156" s="64">
        <v>3036</v>
      </c>
      <c r="GT156" s="12">
        <v>2990</v>
      </c>
      <c r="GU156" s="12">
        <v>2953</v>
      </c>
      <c r="GV156" s="12">
        <v>2955</v>
      </c>
      <c r="GW156" s="12">
        <v>3032</v>
      </c>
      <c r="GX156" s="5">
        <v>3090</v>
      </c>
      <c r="GY156" s="15">
        <v>59949</v>
      </c>
      <c r="GZ156" s="27">
        <v>0</v>
      </c>
    </row>
    <row r="157" spans="1:208" x14ac:dyDescent="0.25">
      <c r="A157" s="4" t="s">
        <v>110</v>
      </c>
      <c r="B157" s="23" t="s">
        <v>102</v>
      </c>
      <c r="C157" s="8">
        <f t="shared" si="97"/>
        <v>4215.913136729223</v>
      </c>
      <c r="D157" s="10">
        <f t="shared" si="72"/>
        <v>3475.8564542046065</v>
      </c>
      <c r="E157" s="10">
        <f t="shared" si="73"/>
        <v>3554.9289446185999</v>
      </c>
      <c r="F157" s="10">
        <f t="shared" si="74"/>
        <v>4949.0795395081113</v>
      </c>
      <c r="G157" s="10">
        <f t="shared" si="75"/>
        <v>3789.8383733055266</v>
      </c>
      <c r="H157" s="10">
        <f t="shared" si="76"/>
        <v>6620.066013408974</v>
      </c>
      <c r="I157" s="75">
        <f t="shared" si="77"/>
        <v>5499.6819824470831</v>
      </c>
      <c r="J157" s="75">
        <f t="shared" si="78"/>
        <v>4008.231621349446</v>
      </c>
      <c r="K157" s="75">
        <f t="shared" si="92"/>
        <v>6547.3013629480065</v>
      </c>
      <c r="L157" s="75">
        <f t="shared" si="93"/>
        <v>6586.4040404040406</v>
      </c>
      <c r="M157" s="35">
        <f t="shared" si="94"/>
        <v>8636.9457128361246</v>
      </c>
      <c r="N157" s="8">
        <f t="shared" si="98"/>
        <v>5086.7512064343164</v>
      </c>
      <c r="O157" s="10">
        <f t="shared" si="79"/>
        <v>4628.1312265666847</v>
      </c>
      <c r="P157" s="10">
        <f t="shared" si="80"/>
        <v>4071.6645768025078</v>
      </c>
      <c r="Q157" s="10">
        <f t="shared" si="81"/>
        <v>3610.1250654107798</v>
      </c>
      <c r="R157" s="10">
        <f t="shared" si="82"/>
        <v>4732.9963503649633</v>
      </c>
      <c r="S157" s="10">
        <f t="shared" si="83"/>
        <v>5709.2129963898915</v>
      </c>
      <c r="T157" s="75">
        <f t="shared" si="84"/>
        <v>4753.9256582343833</v>
      </c>
      <c r="U157" s="75">
        <f t="shared" si="85"/>
        <v>0</v>
      </c>
      <c r="V157" s="75">
        <f t="shared" si="86"/>
        <v>4237.2973245835437</v>
      </c>
      <c r="W157" s="75">
        <f t="shared" si="95"/>
        <v>3946.7050505050506</v>
      </c>
      <c r="X157" s="35">
        <f t="shared" si="96"/>
        <v>5565.0116692034499</v>
      </c>
      <c r="Y157" s="39">
        <f t="shared" si="87"/>
        <v>0</v>
      </c>
      <c r="Z157" s="32">
        <f t="shared" si="88"/>
        <v>96176</v>
      </c>
      <c r="AA157" s="39">
        <f t="shared" si="89"/>
        <v>87798.28125</v>
      </c>
      <c r="AB157" s="93">
        <f t="shared" si="90"/>
        <v>0.3882451453407233</v>
      </c>
      <c r="AC157" s="40">
        <f t="shared" si="91"/>
        <v>0</v>
      </c>
      <c r="AD157" s="69">
        <v>1001112</v>
      </c>
      <c r="AE157" s="73">
        <v>5270860</v>
      </c>
      <c r="AF157" s="73">
        <v>10642845</v>
      </c>
      <c r="AG157" s="73">
        <v>108603</v>
      </c>
      <c r="AH157" s="73">
        <v>0</v>
      </c>
      <c r="AI157" s="73">
        <v>0</v>
      </c>
      <c r="AJ157" s="73">
        <v>0</v>
      </c>
      <c r="AK157" s="73">
        <v>1260158</v>
      </c>
      <c r="AL157" s="73">
        <v>0</v>
      </c>
      <c r="AM157" s="71">
        <v>18283578</v>
      </c>
      <c r="AN157" s="69">
        <v>948640</v>
      </c>
      <c r="AO157" s="73">
        <v>4923578</v>
      </c>
      <c r="AP157" s="73">
        <v>7052673</v>
      </c>
      <c r="AQ157" s="73">
        <v>116189</v>
      </c>
      <c r="AR157" s="73">
        <v>0</v>
      </c>
      <c r="AS157" s="73">
        <v>0</v>
      </c>
      <c r="AT157" s="73">
        <v>0</v>
      </c>
      <c r="AU157" s="73">
        <v>1032621</v>
      </c>
      <c r="AV157" s="73">
        <v>0</v>
      </c>
      <c r="AW157" s="71">
        <v>14073701</v>
      </c>
      <c r="AX157" s="69">
        <v>2764646</v>
      </c>
      <c r="AY157" s="73">
        <v>4270374</v>
      </c>
      <c r="AZ157" s="73">
        <v>5862310</v>
      </c>
      <c r="BA157" s="73">
        <v>66993</v>
      </c>
      <c r="BB157" s="73">
        <v>0</v>
      </c>
      <c r="BC157" s="73">
        <v>5881</v>
      </c>
      <c r="BD157" s="73">
        <v>0</v>
      </c>
      <c r="BE157" s="73">
        <v>493412</v>
      </c>
      <c r="BF157" s="73">
        <v>0</v>
      </c>
      <c r="BG157" s="71">
        <v>13463616</v>
      </c>
      <c r="BH157" s="69">
        <v>2580855</v>
      </c>
      <c r="BI157" s="73">
        <v>3834489</v>
      </c>
      <c r="BJ157" s="73">
        <v>1456341</v>
      </c>
      <c r="BK157" s="73">
        <v>82319</v>
      </c>
      <c r="BL157" s="73">
        <v>0</v>
      </c>
      <c r="BM157" s="73">
        <v>6344</v>
      </c>
      <c r="BN157" s="73">
        <v>0</v>
      </c>
      <c r="BO157" s="73">
        <v>587536</v>
      </c>
      <c r="BP157" s="73">
        <v>0</v>
      </c>
      <c r="BQ157" s="71">
        <v>8547884</v>
      </c>
      <c r="BR157" s="69">
        <v>5696411</v>
      </c>
      <c r="BS157" s="73">
        <v>3749978</v>
      </c>
      <c r="BT157" s="73">
        <v>1127337</v>
      </c>
      <c r="BU157" s="73">
        <v>71602</v>
      </c>
      <c r="BV157" s="73">
        <v>0</v>
      </c>
      <c r="BW157" s="73">
        <v>7556</v>
      </c>
      <c r="BX157" s="73">
        <v>0</v>
      </c>
      <c r="BY157" s="73">
        <v>1934967</v>
      </c>
      <c r="BZ157" s="73">
        <v>0</v>
      </c>
      <c r="CA157" s="71">
        <v>12587851</v>
      </c>
      <c r="CB157" s="8">
        <v>3525485</v>
      </c>
      <c r="CC157" s="10">
        <v>3586217</v>
      </c>
      <c r="CD157" s="10">
        <v>5645040</v>
      </c>
      <c r="CE157" s="10">
        <v>73006</v>
      </c>
      <c r="CF157" s="10">
        <v>0</v>
      </c>
      <c r="CG157" s="10">
        <v>6560</v>
      </c>
      <c r="CH157" s="10">
        <v>0</v>
      </c>
      <c r="CI157" s="10">
        <v>528074</v>
      </c>
      <c r="CJ157" s="10">
        <v>0</v>
      </c>
      <c r="CK157" s="9">
        <v>13364382</v>
      </c>
      <c r="CL157" s="8">
        <v>2312015</v>
      </c>
      <c r="CM157" s="10">
        <v>3144668</v>
      </c>
      <c r="CN157" s="10">
        <v>1733617</v>
      </c>
      <c r="CO157" s="10">
        <v>72538</v>
      </c>
      <c r="CP157" s="10">
        <v>0</v>
      </c>
      <c r="CQ157" s="10">
        <v>6072</v>
      </c>
      <c r="CR157" s="10">
        <v>0</v>
      </c>
      <c r="CS157" s="10">
        <v>491234</v>
      </c>
      <c r="CT157" s="10">
        <v>0</v>
      </c>
      <c r="CU157" s="9">
        <v>7760144</v>
      </c>
      <c r="CV157" s="8">
        <v>2274305</v>
      </c>
      <c r="CW157" s="10">
        <v>3205776</v>
      </c>
      <c r="CX157" s="10">
        <v>3894736</v>
      </c>
      <c r="CY157" s="10">
        <v>76834</v>
      </c>
      <c r="CZ157" s="10">
        <v>0</v>
      </c>
      <c r="DA157" s="10">
        <v>6040</v>
      </c>
      <c r="DB157" s="10">
        <v>0</v>
      </c>
      <c r="DC157" s="10">
        <v>400889</v>
      </c>
      <c r="DD157" s="10">
        <v>0</v>
      </c>
      <c r="DE157" s="9">
        <v>9858580</v>
      </c>
      <c r="DF157" s="8">
        <v>2073563</v>
      </c>
      <c r="DG157" s="10">
        <v>2996089</v>
      </c>
      <c r="DH157" s="10">
        <v>1642940</v>
      </c>
      <c r="DI157" s="10">
        <v>85820</v>
      </c>
      <c r="DJ157" s="10">
        <v>0</v>
      </c>
      <c r="DK157" s="10">
        <v>5722</v>
      </c>
      <c r="DL157" s="10">
        <v>0</v>
      </c>
      <c r="DM157" s="10">
        <v>433712</v>
      </c>
      <c r="DN157" s="10">
        <v>0</v>
      </c>
      <c r="DO157" s="9">
        <v>7237846</v>
      </c>
      <c r="DP157" s="8">
        <v>2362446</v>
      </c>
      <c r="DQ157" s="10">
        <v>2928447</v>
      </c>
      <c r="DR157" s="10">
        <v>1097898</v>
      </c>
      <c r="DS157" s="10">
        <v>87917</v>
      </c>
      <c r="DT157" s="10">
        <v>0</v>
      </c>
      <c r="DU157" s="10">
        <v>12716</v>
      </c>
      <c r="DV157" s="10">
        <v>0</v>
      </c>
      <c r="DW157" s="10">
        <v>400414</v>
      </c>
      <c r="DX157" s="10">
        <v>0</v>
      </c>
      <c r="DY157" s="9">
        <v>6889838</v>
      </c>
      <c r="DZ157" s="8">
        <v>2097329</v>
      </c>
      <c r="EA157" s="10">
        <v>2792946</v>
      </c>
      <c r="EB157" s="10">
        <v>2874071</v>
      </c>
      <c r="EC157" s="10">
        <v>87883</v>
      </c>
      <c r="ED157" s="10">
        <v>0</v>
      </c>
      <c r="EE157" s="10">
        <v>10449</v>
      </c>
      <c r="EF157" s="10">
        <v>0</v>
      </c>
      <c r="EG157" s="10">
        <v>412990</v>
      </c>
      <c r="EH157" s="10">
        <v>0</v>
      </c>
      <c r="EI157" s="9">
        <v>8275668</v>
      </c>
      <c r="EJ157" s="8">
        <v>3571428</v>
      </c>
      <c r="EK157" s="10">
        <v>7397210</v>
      </c>
      <c r="EL157" s="10">
        <v>0</v>
      </c>
      <c r="EM157" s="9">
        <v>10968638</v>
      </c>
      <c r="EN157" s="8">
        <v>0</v>
      </c>
      <c r="EO157" s="10">
        <v>7814476</v>
      </c>
      <c r="EP157" s="10">
        <v>0</v>
      </c>
      <c r="EQ157" s="9">
        <v>7814476</v>
      </c>
      <c r="ER157" s="8">
        <v>0</v>
      </c>
      <c r="ES157" s="10">
        <v>8394086</v>
      </c>
      <c r="ET157" s="10">
        <v>0</v>
      </c>
      <c r="EU157" s="9">
        <v>8394086</v>
      </c>
      <c r="EV157" s="8">
        <v>0</v>
      </c>
      <c r="EW157" s="10">
        <v>0</v>
      </c>
      <c r="EX157" s="10">
        <v>0</v>
      </c>
      <c r="EY157" s="9">
        <v>0</v>
      </c>
      <c r="EZ157" s="8">
        <v>0</v>
      </c>
      <c r="FA157" s="10">
        <v>9208354</v>
      </c>
      <c r="FB157" s="10">
        <v>0</v>
      </c>
      <c r="FC157" s="9">
        <v>9208354</v>
      </c>
      <c r="FD157" s="8">
        <v>0</v>
      </c>
      <c r="FE157" s="10">
        <v>9570043</v>
      </c>
      <c r="FF157" s="10">
        <v>1500121</v>
      </c>
      <c r="FG157" s="9">
        <v>11070164</v>
      </c>
      <c r="FH157" s="8">
        <v>0</v>
      </c>
      <c r="FI157" s="10">
        <v>7109893</v>
      </c>
      <c r="FJ157" s="10">
        <v>1967994</v>
      </c>
      <c r="FK157" s="9">
        <v>9077887</v>
      </c>
      <c r="FL157" s="8">
        <v>0</v>
      </c>
      <c r="FM157" s="10">
        <v>4313085</v>
      </c>
      <c r="FN157" s="10">
        <v>2585864</v>
      </c>
      <c r="FO157" s="9">
        <v>6898949</v>
      </c>
      <c r="FP157" s="8">
        <v>0</v>
      </c>
      <c r="FQ157" s="10">
        <v>4607353</v>
      </c>
      <c r="FR157" s="10">
        <v>3185813</v>
      </c>
      <c r="FS157" s="9">
        <v>7793166</v>
      </c>
      <c r="FT157" s="8">
        <v>0</v>
      </c>
      <c r="FU157" s="10">
        <v>4872966</v>
      </c>
      <c r="FV157" s="10">
        <v>3767755</v>
      </c>
      <c r="FW157" s="9">
        <v>8640721</v>
      </c>
      <c r="FX157" s="8">
        <v>0</v>
      </c>
      <c r="FY157" s="10">
        <v>5153926</v>
      </c>
      <c r="FZ157" s="10">
        <v>4332865</v>
      </c>
      <c r="GA157" s="9">
        <v>9486791</v>
      </c>
      <c r="GB157" s="8">
        <v>2809545</v>
      </c>
      <c r="GC157" s="10">
        <v>2253591</v>
      </c>
      <c r="GD157" s="13">
        <v>32</v>
      </c>
      <c r="GE157" s="8">
        <v>0</v>
      </c>
      <c r="GF157" s="10">
        <v>0</v>
      </c>
      <c r="GG157" s="13">
        <v>0</v>
      </c>
      <c r="GH157" s="32">
        <v>0</v>
      </c>
      <c r="GI157" s="10">
        <v>0</v>
      </c>
      <c r="GJ157" s="10">
        <v>0</v>
      </c>
      <c r="GK157" s="10">
        <v>0</v>
      </c>
      <c r="GL157" s="10">
        <v>0</v>
      </c>
      <c r="GM157" s="9">
        <v>0</v>
      </c>
      <c r="GN157" s="78">
        <v>1971</v>
      </c>
      <c r="GO157" s="12">
        <v>1980</v>
      </c>
      <c r="GP157" s="12">
        <v>1981</v>
      </c>
      <c r="GQ157" s="12">
        <v>1986</v>
      </c>
      <c r="GR157" s="12">
        <v>1937</v>
      </c>
      <c r="GS157" s="64">
        <v>1939</v>
      </c>
      <c r="GT157" s="12">
        <v>1918</v>
      </c>
      <c r="GU157" s="12">
        <v>1911</v>
      </c>
      <c r="GV157" s="12">
        <v>1914</v>
      </c>
      <c r="GW157" s="12">
        <v>1867</v>
      </c>
      <c r="GX157" s="5">
        <v>1865</v>
      </c>
      <c r="GY157" s="15">
        <v>96176</v>
      </c>
      <c r="GZ157" s="27">
        <v>0</v>
      </c>
    </row>
    <row r="158" spans="1:208" x14ac:dyDescent="0.25">
      <c r="A158" s="4" t="s">
        <v>508</v>
      </c>
      <c r="B158" s="23" t="s">
        <v>502</v>
      </c>
      <c r="C158" s="8">
        <f t="shared" si="97"/>
        <v>1515.3256152988595</v>
      </c>
      <c r="D158" s="10">
        <f t="shared" si="72"/>
        <v>1538.0560963114754</v>
      </c>
      <c r="E158" s="10">
        <f t="shared" si="73"/>
        <v>1858.4192675293918</v>
      </c>
      <c r="F158" s="10">
        <f t="shared" si="74"/>
        <v>1886.7702270815812</v>
      </c>
      <c r="G158" s="10">
        <f t="shared" si="75"/>
        <v>2001.3895300217428</v>
      </c>
      <c r="H158" s="10">
        <f t="shared" si="76"/>
        <v>1998.8337858964865</v>
      </c>
      <c r="I158" s="75">
        <f t="shared" si="77"/>
        <v>1689.5542829488627</v>
      </c>
      <c r="J158" s="75">
        <f t="shared" si="78"/>
        <v>1688.6015041245857</v>
      </c>
      <c r="K158" s="75">
        <f t="shared" si="92"/>
        <v>1950.2437803281214</v>
      </c>
      <c r="L158" s="75">
        <f t="shared" si="93"/>
        <v>3735.7303282595321</v>
      </c>
      <c r="M158" s="35">
        <f t="shared" si="94"/>
        <v>2164.3552329335794</v>
      </c>
      <c r="N158" s="8">
        <f t="shared" si="98"/>
        <v>2722.1198868021611</v>
      </c>
      <c r="O158" s="10">
        <f t="shared" si="79"/>
        <v>2493.5718066939889</v>
      </c>
      <c r="P158" s="10">
        <f t="shared" si="80"/>
        <v>2250.7013448363359</v>
      </c>
      <c r="Q158" s="10">
        <f t="shared" si="81"/>
        <v>2014.9876366694702</v>
      </c>
      <c r="R158" s="10">
        <f t="shared" si="82"/>
        <v>1776.5321960194012</v>
      </c>
      <c r="S158" s="10">
        <f t="shared" si="83"/>
        <v>1516.5076112893935</v>
      </c>
      <c r="T158" s="75">
        <f t="shared" si="84"/>
        <v>1283.9554766897886</v>
      </c>
      <c r="U158" s="75">
        <f t="shared" si="85"/>
        <v>999.66216945493795</v>
      </c>
      <c r="V158" s="75">
        <f t="shared" si="86"/>
        <v>777.57356851267048</v>
      </c>
      <c r="W158" s="75">
        <f t="shared" si="95"/>
        <v>1383.360393603936</v>
      </c>
      <c r="X158" s="35">
        <f t="shared" si="96"/>
        <v>419.56134686346866</v>
      </c>
      <c r="Y158" s="39">
        <f t="shared" si="87"/>
        <v>0</v>
      </c>
      <c r="Z158" s="32">
        <f t="shared" si="88"/>
        <v>46360</v>
      </c>
      <c r="AA158" s="39">
        <f t="shared" si="89"/>
        <v>61635.584715447156</v>
      </c>
      <c r="AB158" s="93">
        <f t="shared" si="90"/>
        <v>0.23453117200387313</v>
      </c>
      <c r="AC158" s="40">
        <f t="shared" si="91"/>
        <v>1</v>
      </c>
      <c r="AD158" s="69">
        <v>3523974.01</v>
      </c>
      <c r="AE158" s="73">
        <v>6623248.5</v>
      </c>
      <c r="AF158" s="73">
        <v>14500484.369999999</v>
      </c>
      <c r="AG158" s="73">
        <v>1360946.3</v>
      </c>
      <c r="AH158" s="73">
        <v>507260.03</v>
      </c>
      <c r="AI158" s="73">
        <v>0</v>
      </c>
      <c r="AJ158" s="73">
        <v>1638019.66</v>
      </c>
      <c r="AK158" s="73">
        <v>1728472</v>
      </c>
      <c r="AL158" s="73">
        <v>0</v>
      </c>
      <c r="AM158" s="71">
        <v>29882404.870000001</v>
      </c>
      <c r="AN158" s="69">
        <v>3298339.35</v>
      </c>
      <c r="AO158" s="73">
        <v>9716143.9499999993</v>
      </c>
      <c r="AP158" s="73">
        <v>28843455.719999999</v>
      </c>
      <c r="AQ158" s="73">
        <v>2224695.98</v>
      </c>
      <c r="AR158" s="73">
        <v>565318.62</v>
      </c>
      <c r="AS158" s="73">
        <v>0</v>
      </c>
      <c r="AT158" s="73">
        <v>3946426.49</v>
      </c>
      <c r="AU158" s="73">
        <v>1903767</v>
      </c>
      <c r="AV158" s="73">
        <v>0</v>
      </c>
      <c r="AW158" s="71">
        <v>50498147.109999992</v>
      </c>
      <c r="AX158" s="69">
        <v>5471692</v>
      </c>
      <c r="AY158" s="73">
        <v>5152143</v>
      </c>
      <c r="AZ158" s="73">
        <v>12433502</v>
      </c>
      <c r="BA158" s="73">
        <v>398098</v>
      </c>
      <c r="BB158" s="73">
        <v>451608</v>
      </c>
      <c r="BC158" s="73">
        <v>0</v>
      </c>
      <c r="BD158" s="73">
        <v>1412972</v>
      </c>
      <c r="BE158" s="73">
        <v>6272182</v>
      </c>
      <c r="BF158" s="73">
        <v>0</v>
      </c>
      <c r="BG158" s="71">
        <v>31592197</v>
      </c>
      <c r="BH158" s="69">
        <v>5567232.3599999994</v>
      </c>
      <c r="BI158" s="73">
        <v>4908232.16</v>
      </c>
      <c r="BJ158" s="73">
        <v>9243428.8299999982</v>
      </c>
      <c r="BK158" s="73">
        <v>705719.79</v>
      </c>
      <c r="BL158" s="73">
        <v>282987.98</v>
      </c>
      <c r="BM158" s="73">
        <v>0</v>
      </c>
      <c r="BN158" s="73">
        <v>1195248.99</v>
      </c>
      <c r="BO158" s="73">
        <v>12489221.34</v>
      </c>
      <c r="BP158" s="73">
        <v>0</v>
      </c>
      <c r="BQ158" s="71">
        <v>34392071.450000003</v>
      </c>
      <c r="BR158" s="69">
        <v>4888407</v>
      </c>
      <c r="BS158" s="73">
        <v>4620213</v>
      </c>
      <c r="BT158" s="73">
        <v>8740752</v>
      </c>
      <c r="BU158" s="73">
        <v>444268</v>
      </c>
      <c r="BV158" s="73">
        <v>334537</v>
      </c>
      <c r="BW158" s="73">
        <v>0</v>
      </c>
      <c r="BX158" s="73">
        <v>1918917</v>
      </c>
      <c r="BY158" s="73">
        <v>1120164</v>
      </c>
      <c r="BZ158" s="73">
        <v>0</v>
      </c>
      <c r="CA158" s="71">
        <v>22067258</v>
      </c>
      <c r="CB158" s="8">
        <v>4739052</v>
      </c>
      <c r="CC158" s="10">
        <v>4867361</v>
      </c>
      <c r="CD158" s="10">
        <v>9566350</v>
      </c>
      <c r="CE158" s="10">
        <v>1255837</v>
      </c>
      <c r="CF158" s="10">
        <v>367357</v>
      </c>
      <c r="CG158" s="10">
        <v>0</v>
      </c>
      <c r="CH158" s="10">
        <v>3495870</v>
      </c>
      <c r="CI158" s="10">
        <v>1227844</v>
      </c>
      <c r="CJ158" s="10">
        <v>0</v>
      </c>
      <c r="CK158" s="9">
        <v>25519671</v>
      </c>
      <c r="CL158" s="8">
        <v>5037377</v>
      </c>
      <c r="CM158" s="10">
        <v>4535545</v>
      </c>
      <c r="CN158" s="10">
        <v>9376519</v>
      </c>
      <c r="CO158" s="10">
        <v>849025</v>
      </c>
      <c r="CP158" s="10">
        <v>3148684</v>
      </c>
      <c r="CQ158" s="10">
        <v>0</v>
      </c>
      <c r="CR158" s="10">
        <v>985466</v>
      </c>
      <c r="CS158" s="10">
        <v>1940400</v>
      </c>
      <c r="CT158" s="10">
        <v>0</v>
      </c>
      <c r="CU158" s="9">
        <v>25873016</v>
      </c>
      <c r="CV158" s="8">
        <v>4467564</v>
      </c>
      <c r="CW158" s="10">
        <v>6625974</v>
      </c>
      <c r="CX158" s="10">
        <v>5888387</v>
      </c>
      <c r="CY158" s="10">
        <v>337309</v>
      </c>
      <c r="CZ158" s="10">
        <v>4293019</v>
      </c>
      <c r="DA158" s="10">
        <v>0</v>
      </c>
      <c r="DB158" s="10">
        <v>821445</v>
      </c>
      <c r="DC158" s="10">
        <v>1139940</v>
      </c>
      <c r="DD158" s="10">
        <v>0</v>
      </c>
      <c r="DE158" s="9">
        <v>23573638</v>
      </c>
      <c r="DF158" s="8">
        <v>3306504</v>
      </c>
      <c r="DG158" s="10">
        <v>6931651</v>
      </c>
      <c r="DH158" s="10">
        <v>7657110</v>
      </c>
      <c r="DI158" s="10">
        <v>316792</v>
      </c>
      <c r="DJ158" s="10">
        <v>2847545</v>
      </c>
      <c r="DK158" s="10">
        <v>0</v>
      </c>
      <c r="DL158" s="10">
        <v>912489</v>
      </c>
      <c r="DM158" s="10">
        <v>3021593</v>
      </c>
      <c r="DN158" s="10">
        <v>0</v>
      </c>
      <c r="DO158" s="9">
        <v>24993684</v>
      </c>
      <c r="DP158" s="8">
        <v>3260992</v>
      </c>
      <c r="DQ158" s="10">
        <v>4200985</v>
      </c>
      <c r="DR158" s="10">
        <v>7384401</v>
      </c>
      <c r="DS158" s="10">
        <v>722950</v>
      </c>
      <c r="DT158" s="10">
        <v>1398100</v>
      </c>
      <c r="DU158" s="10">
        <v>0</v>
      </c>
      <c r="DV158" s="10">
        <v>1046285</v>
      </c>
      <c r="DW158" s="10">
        <v>1718473</v>
      </c>
      <c r="DX158" s="10">
        <v>0</v>
      </c>
      <c r="DY158" s="9">
        <v>19732186</v>
      </c>
      <c r="DZ158" s="8">
        <v>3169661</v>
      </c>
      <c r="EA158" s="10">
        <v>4194286</v>
      </c>
      <c r="EB158" s="10">
        <v>7137399</v>
      </c>
      <c r="EC158" s="10">
        <v>522141</v>
      </c>
      <c r="ED158" s="10">
        <v>1435622</v>
      </c>
      <c r="EE158" s="10">
        <v>0</v>
      </c>
      <c r="EF158" s="10">
        <v>1211103</v>
      </c>
      <c r="EG158" s="10">
        <v>1521302</v>
      </c>
      <c r="EH158" s="10">
        <v>0</v>
      </c>
      <c r="EI158" s="9">
        <v>19191514</v>
      </c>
      <c r="EJ158" s="8">
        <v>0</v>
      </c>
      <c r="EK158" s="10">
        <v>1650000</v>
      </c>
      <c r="EL158" s="10">
        <v>3807654</v>
      </c>
      <c r="EM158" s="9">
        <v>5457654</v>
      </c>
      <c r="EN158" s="8">
        <v>6547376</v>
      </c>
      <c r="EO158" s="10">
        <v>2450000</v>
      </c>
      <c r="EP158" s="10">
        <v>8997376</v>
      </c>
      <c r="EQ158" s="9">
        <v>17994752</v>
      </c>
      <c r="ER158" s="8">
        <v>0</v>
      </c>
      <c r="ES158" s="10">
        <v>6865237.6399999997</v>
      </c>
      <c r="ET158" s="10">
        <v>3230000</v>
      </c>
      <c r="EU158" s="9">
        <v>10095237.640000001</v>
      </c>
      <c r="EV158" s="8">
        <v>0</v>
      </c>
      <c r="EW158" s="10">
        <v>8971618</v>
      </c>
      <c r="EX158" s="10">
        <v>3995000</v>
      </c>
      <c r="EY158" s="9">
        <v>12966618</v>
      </c>
      <c r="EZ158" s="8">
        <v>0</v>
      </c>
      <c r="FA158" s="10">
        <v>11178480</v>
      </c>
      <c r="FB158" s="10">
        <v>4740000</v>
      </c>
      <c r="FC158" s="9">
        <v>15918480</v>
      </c>
      <c r="FD158" s="8">
        <v>0</v>
      </c>
      <c r="FE158" s="10">
        <v>12960117</v>
      </c>
      <c r="FF158" s="10">
        <v>5470000</v>
      </c>
      <c r="FG158" s="9">
        <v>18430117</v>
      </c>
      <c r="FH158" s="8">
        <v>0</v>
      </c>
      <c r="FI158" s="10">
        <v>15058772</v>
      </c>
      <c r="FJ158" s="10">
        <v>6185000</v>
      </c>
      <c r="FK158" s="9">
        <v>21243772</v>
      </c>
      <c r="FL158" s="8">
        <v>0</v>
      </c>
      <c r="FM158" s="10">
        <v>17073203</v>
      </c>
      <c r="FN158" s="10">
        <v>6885000</v>
      </c>
      <c r="FO158" s="9">
        <v>23958203</v>
      </c>
      <c r="FP158" s="8">
        <v>0</v>
      </c>
      <c r="FQ158" s="10">
        <v>19040042</v>
      </c>
      <c r="FR158" s="10">
        <v>7570000</v>
      </c>
      <c r="FS158" s="9">
        <v>26610042</v>
      </c>
      <c r="FT158" s="8">
        <v>0</v>
      </c>
      <c r="FU158" s="10">
        <v>20964713</v>
      </c>
      <c r="FV158" s="10">
        <v>8240000</v>
      </c>
      <c r="FW158" s="9">
        <v>29204713</v>
      </c>
      <c r="FX158" s="8">
        <v>0</v>
      </c>
      <c r="FY158" s="10">
        <v>22847640</v>
      </c>
      <c r="FZ158" s="10">
        <v>8895000</v>
      </c>
      <c r="GA158" s="9">
        <v>31742640</v>
      </c>
      <c r="GB158" s="8">
        <v>7581176.9199999999</v>
      </c>
      <c r="GC158" s="10">
        <v>3815720</v>
      </c>
      <c r="GD158" s="13">
        <v>123</v>
      </c>
      <c r="GE158" s="8">
        <v>0</v>
      </c>
      <c r="GF158" s="10">
        <v>0</v>
      </c>
      <c r="GG158" s="13">
        <v>0</v>
      </c>
      <c r="GH158" s="32">
        <v>0</v>
      </c>
      <c r="GI158" s="10">
        <v>0</v>
      </c>
      <c r="GJ158" s="10">
        <v>0</v>
      </c>
      <c r="GK158" s="10">
        <v>0</v>
      </c>
      <c r="GL158" s="10">
        <v>0</v>
      </c>
      <c r="GM158" s="9">
        <v>0</v>
      </c>
      <c r="GN158" s="78">
        <v>13008</v>
      </c>
      <c r="GO158" s="12">
        <v>13008</v>
      </c>
      <c r="GP158" s="12">
        <v>12983</v>
      </c>
      <c r="GQ158" s="12">
        <v>12971</v>
      </c>
      <c r="GR158" s="12">
        <v>12398</v>
      </c>
      <c r="GS158" s="64">
        <v>12153</v>
      </c>
      <c r="GT158" s="12">
        <v>11958</v>
      </c>
      <c r="GU158" s="12">
        <v>11890</v>
      </c>
      <c r="GV158" s="12">
        <v>11823</v>
      </c>
      <c r="GW158" s="12">
        <v>11712</v>
      </c>
      <c r="GX158" s="5">
        <v>11661</v>
      </c>
      <c r="GY158" s="15">
        <v>46360</v>
      </c>
      <c r="GZ158" s="27">
        <v>1</v>
      </c>
    </row>
    <row r="159" spans="1:208" x14ac:dyDescent="0.25">
      <c r="A159" s="6" t="s">
        <v>111</v>
      </c>
      <c r="B159" s="24" t="s">
        <v>102</v>
      </c>
      <c r="C159" s="8">
        <f t="shared" si="97"/>
        <v>3180.5002494629616</v>
      </c>
      <c r="D159" s="10">
        <f t="shared" si="72"/>
        <v>3108.4033989760292</v>
      </c>
      <c r="E159" s="10">
        <f t="shared" si="73"/>
        <v>3249.98864219493</v>
      </c>
      <c r="F159" s="10">
        <f t="shared" si="74"/>
        <v>3335.3812936445397</v>
      </c>
      <c r="G159" s="10">
        <f t="shared" si="75"/>
        <v>3695.1493746141664</v>
      </c>
      <c r="H159" s="10">
        <f t="shared" si="76"/>
        <v>3765.1707869934648</v>
      </c>
      <c r="I159" s="75">
        <f t="shared" si="77"/>
        <v>3625.4638712142169</v>
      </c>
      <c r="J159" s="75">
        <f t="shared" si="78"/>
        <v>3984.7669738843319</v>
      </c>
      <c r="K159" s="75">
        <f t="shared" si="92"/>
        <v>4145.4681199930283</v>
      </c>
      <c r="L159" s="75">
        <f t="shared" si="93"/>
        <v>7461.6242398708646</v>
      </c>
      <c r="M159" s="35">
        <f t="shared" si="94"/>
        <v>3874.8081881216217</v>
      </c>
      <c r="N159" s="8">
        <f t="shared" si="98"/>
        <v>1942.104206222715</v>
      </c>
      <c r="O159" s="10">
        <f t="shared" si="79"/>
        <v>1864.4305576639113</v>
      </c>
      <c r="P159" s="10">
        <f t="shared" si="80"/>
        <v>1853.872751530909</v>
      </c>
      <c r="Q159" s="10">
        <f t="shared" si="81"/>
        <v>1675.8064627883596</v>
      </c>
      <c r="R159" s="10">
        <f t="shared" si="82"/>
        <v>1509.1401682905225</v>
      </c>
      <c r="S159" s="10">
        <f t="shared" si="83"/>
        <v>1789.3695436047667</v>
      </c>
      <c r="T159" s="75">
        <f t="shared" si="84"/>
        <v>2026.3077303086591</v>
      </c>
      <c r="U159" s="75">
        <f t="shared" si="85"/>
        <v>1990.7325711388719</v>
      </c>
      <c r="V159" s="75">
        <f t="shared" si="86"/>
        <v>1964.2823528652305</v>
      </c>
      <c r="W159" s="75">
        <f t="shared" si="95"/>
        <v>2323.1805585149314</v>
      </c>
      <c r="X159" s="35">
        <f t="shared" si="96"/>
        <v>2527.1620441440164</v>
      </c>
      <c r="Y159" s="39">
        <f t="shared" si="87"/>
        <v>6538671.5999999996</v>
      </c>
      <c r="Z159" s="32">
        <f t="shared" si="88"/>
        <v>65359</v>
      </c>
      <c r="AA159" s="39">
        <f t="shared" si="89"/>
        <v>91407.625222972987</v>
      </c>
      <c r="AB159" s="93">
        <f t="shared" si="90"/>
        <v>0.24505020616702508</v>
      </c>
      <c r="AC159" s="40">
        <f t="shared" si="91"/>
        <v>7</v>
      </c>
      <c r="AD159" s="69">
        <v>182957428</v>
      </c>
      <c r="AE159" s="73">
        <v>221961655.87</v>
      </c>
      <c r="AF159" s="73">
        <v>152117045</v>
      </c>
      <c r="AG159" s="73">
        <v>18242408</v>
      </c>
      <c r="AH159" s="73">
        <v>4946770</v>
      </c>
      <c r="AI159" s="73">
        <v>1475000</v>
      </c>
      <c r="AJ159" s="73">
        <v>19042205</v>
      </c>
      <c r="AK159" s="73">
        <v>246313114</v>
      </c>
      <c r="AL159" s="73">
        <v>0</v>
      </c>
      <c r="AM159" s="71">
        <v>847055625.87</v>
      </c>
      <c r="AN159" s="69">
        <v>307411348.80000007</v>
      </c>
      <c r="AO159" s="73">
        <v>250987722</v>
      </c>
      <c r="AP159" s="73">
        <v>431770333.59999996</v>
      </c>
      <c r="AQ159" s="73">
        <v>77060110.469999999</v>
      </c>
      <c r="AR159" s="73">
        <v>23950384.300000001</v>
      </c>
      <c r="AS159" s="73">
        <v>875000</v>
      </c>
      <c r="AT159" s="73">
        <v>63564154.979999982</v>
      </c>
      <c r="AU159" s="73">
        <v>164658043</v>
      </c>
      <c r="AV159" s="73">
        <v>0</v>
      </c>
      <c r="AW159" s="71">
        <v>1320277097.1500001</v>
      </c>
      <c r="AX159" s="69">
        <v>240795685</v>
      </c>
      <c r="AY159" s="73">
        <v>194763853</v>
      </c>
      <c r="AZ159" s="73">
        <v>108328791</v>
      </c>
      <c r="BA159" s="73">
        <v>32533989</v>
      </c>
      <c r="BB159" s="73">
        <v>42202183</v>
      </c>
      <c r="BC159" s="73">
        <v>0</v>
      </c>
      <c r="BD159" s="73">
        <v>23545820</v>
      </c>
      <c r="BE159" s="73">
        <v>68488804</v>
      </c>
      <c r="BF159" s="73">
        <v>0</v>
      </c>
      <c r="BG159" s="71">
        <v>710659125</v>
      </c>
      <c r="BH159" s="69">
        <v>250603743</v>
      </c>
      <c r="BI159" s="73">
        <v>185471473</v>
      </c>
      <c r="BJ159" s="73">
        <v>94763422</v>
      </c>
      <c r="BK159" s="73">
        <v>23562655</v>
      </c>
      <c r="BL159" s="73">
        <v>37894804</v>
      </c>
      <c r="BM159" s="73">
        <v>0</v>
      </c>
      <c r="BN159" s="73">
        <v>20776241</v>
      </c>
      <c r="BO159" s="73">
        <v>33882638</v>
      </c>
      <c r="BP159" s="73">
        <v>0</v>
      </c>
      <c r="BQ159" s="71">
        <v>646954976</v>
      </c>
      <c r="BR159" s="69">
        <v>207536773</v>
      </c>
      <c r="BS159" s="73">
        <v>170719282</v>
      </c>
      <c r="BT159" s="73">
        <v>91048618</v>
      </c>
      <c r="BU159" s="73">
        <v>18198300</v>
      </c>
      <c r="BV159" s="73">
        <v>35233849</v>
      </c>
      <c r="BW159" s="73">
        <v>0</v>
      </c>
      <c r="BX159" s="73">
        <v>27673852</v>
      </c>
      <c r="BY159" s="73">
        <v>42997047</v>
      </c>
      <c r="BZ159" s="73">
        <v>0</v>
      </c>
      <c r="CA159" s="71">
        <v>593407721</v>
      </c>
      <c r="CB159" s="8">
        <v>212192382</v>
      </c>
      <c r="CC159" s="10">
        <v>174203119</v>
      </c>
      <c r="CD159" s="10">
        <v>116579821</v>
      </c>
      <c r="CE159" s="10">
        <v>18925621</v>
      </c>
      <c r="CF159" s="10">
        <v>29977876</v>
      </c>
      <c r="CG159" s="10">
        <v>0</v>
      </c>
      <c r="CH159" s="10">
        <v>16202619</v>
      </c>
      <c r="CI159" s="10">
        <v>30733379</v>
      </c>
      <c r="CJ159" s="10">
        <v>0</v>
      </c>
      <c r="CK159" s="9">
        <v>598814817</v>
      </c>
      <c r="CL159" s="8">
        <v>207682944</v>
      </c>
      <c r="CM159" s="10">
        <v>172031323</v>
      </c>
      <c r="CN159" s="10">
        <v>94758051</v>
      </c>
      <c r="CO159" s="10">
        <v>17680349</v>
      </c>
      <c r="CP159" s="10">
        <v>44688489</v>
      </c>
      <c r="CQ159" s="10">
        <v>0</v>
      </c>
      <c r="CR159" s="10">
        <v>13839565</v>
      </c>
      <c r="CS159" s="10">
        <v>23274419</v>
      </c>
      <c r="CT159" s="10">
        <v>0</v>
      </c>
      <c r="CU159" s="9">
        <v>573955140</v>
      </c>
      <c r="CV159" s="8">
        <v>185117204</v>
      </c>
      <c r="CW159" s="10">
        <v>151582149</v>
      </c>
      <c r="CX159" s="10">
        <v>90287702</v>
      </c>
      <c r="CY159" s="10">
        <v>14061852</v>
      </c>
      <c r="CZ159" s="10">
        <v>36950673</v>
      </c>
      <c r="DA159" s="10">
        <v>0</v>
      </c>
      <c r="DB159" s="10">
        <v>13008571</v>
      </c>
      <c r="DC159" s="10">
        <v>17989296</v>
      </c>
      <c r="DD159" s="10">
        <v>0</v>
      </c>
      <c r="DE159" s="9">
        <v>508997447</v>
      </c>
      <c r="DF159" s="8">
        <v>183194347</v>
      </c>
      <c r="DG159" s="10">
        <v>139569448</v>
      </c>
      <c r="DH159" s="10">
        <v>89223081</v>
      </c>
      <c r="DI159" s="10">
        <v>14371541</v>
      </c>
      <c r="DJ159" s="10">
        <v>35177188</v>
      </c>
      <c r="DK159" s="10">
        <v>0</v>
      </c>
      <c r="DL159" s="10">
        <v>13466485</v>
      </c>
      <c r="DM159" s="10">
        <v>29030178</v>
      </c>
      <c r="DN159" s="10">
        <v>0</v>
      </c>
      <c r="DO159" s="9">
        <v>504032268</v>
      </c>
      <c r="DP159" s="8">
        <v>181736242</v>
      </c>
      <c r="DQ159" s="10">
        <v>122686871</v>
      </c>
      <c r="DR159" s="10">
        <v>85149616</v>
      </c>
      <c r="DS159" s="10">
        <v>16932907</v>
      </c>
      <c r="DT159" s="10">
        <v>30109552</v>
      </c>
      <c r="DU159" s="10">
        <v>0</v>
      </c>
      <c r="DV159" s="10">
        <v>13873283</v>
      </c>
      <c r="DW159" s="10">
        <v>72208312</v>
      </c>
      <c r="DX159" s="10">
        <v>0</v>
      </c>
      <c r="DY159" s="9">
        <v>522696783</v>
      </c>
      <c r="DZ159" s="31">
        <v>173148263</v>
      </c>
      <c r="EA159" s="31">
        <v>122046154</v>
      </c>
      <c r="EB159" s="31">
        <v>83330852</v>
      </c>
      <c r="EC159" s="31">
        <v>17545090</v>
      </c>
      <c r="ED159" s="31">
        <v>47486867</v>
      </c>
      <c r="EE159" s="31">
        <v>0</v>
      </c>
      <c r="EF159" s="31">
        <v>15420765</v>
      </c>
      <c r="EG159" s="31">
        <v>65549697</v>
      </c>
      <c r="EH159" s="31">
        <v>0</v>
      </c>
      <c r="EI159" s="87">
        <v>524527688</v>
      </c>
      <c r="EJ159" s="8">
        <v>199305603</v>
      </c>
      <c r="EK159" s="10">
        <v>192500546</v>
      </c>
      <c r="EL159" s="10">
        <v>0</v>
      </c>
      <c r="EM159" s="9">
        <v>391806149</v>
      </c>
      <c r="EN159" s="8">
        <v>202736949</v>
      </c>
      <c r="EO159" s="10">
        <v>149725640</v>
      </c>
      <c r="EP159" s="10">
        <v>7340000</v>
      </c>
      <c r="EQ159" s="9">
        <v>359802589</v>
      </c>
      <c r="ER159" s="8">
        <v>125899257</v>
      </c>
      <c r="ES159" s="10">
        <v>163704091</v>
      </c>
      <c r="ET159" s="10">
        <v>14681667</v>
      </c>
      <c r="EU159" s="9">
        <v>304285015</v>
      </c>
      <c r="EV159" s="8">
        <v>129312834</v>
      </c>
      <c r="EW159" s="10">
        <v>154246002</v>
      </c>
      <c r="EX159" s="10">
        <v>22723333</v>
      </c>
      <c r="EY159" s="9">
        <v>306282169</v>
      </c>
      <c r="EZ159" s="8">
        <v>138040350</v>
      </c>
      <c r="FA159" s="10">
        <v>139134637</v>
      </c>
      <c r="FB159" s="10">
        <v>30455000</v>
      </c>
      <c r="FC159" s="9">
        <v>307629987</v>
      </c>
      <c r="FD159" s="8">
        <v>103855000</v>
      </c>
      <c r="FE159" s="10">
        <v>126327766</v>
      </c>
      <c r="FF159" s="10">
        <v>39793732</v>
      </c>
      <c r="FG159" s="9">
        <v>269976498</v>
      </c>
      <c r="FH159" s="8">
        <v>36435000</v>
      </c>
      <c r="FI159" s="10">
        <v>140030847</v>
      </c>
      <c r="FJ159" s="10">
        <v>48438294</v>
      </c>
      <c r="FK159" s="9">
        <v>224904141</v>
      </c>
      <c r="FL159" s="8">
        <v>38940000</v>
      </c>
      <c r="FM159" s="10">
        <v>151938232</v>
      </c>
      <c r="FN159" s="10">
        <v>55820589</v>
      </c>
      <c r="FO159" s="9">
        <v>246698821</v>
      </c>
      <c r="FP159" s="8">
        <v>41372000</v>
      </c>
      <c r="FQ159" s="10">
        <v>164291347</v>
      </c>
      <c r="FR159" s="10">
        <v>65289425</v>
      </c>
      <c r="FS159" s="9">
        <v>270952772</v>
      </c>
      <c r="FT159" s="8">
        <v>43922000</v>
      </c>
      <c r="FU159" s="10">
        <v>173846795</v>
      </c>
      <c r="FV159" s="10">
        <v>52435668</v>
      </c>
      <c r="FW159" s="9">
        <v>270204463</v>
      </c>
      <c r="FX159" s="8">
        <v>46050000</v>
      </c>
      <c r="FY159" s="10">
        <v>178351082</v>
      </c>
      <c r="FZ159" s="10">
        <v>55863976</v>
      </c>
      <c r="GA159" s="9">
        <v>280265058</v>
      </c>
      <c r="GB159" s="8">
        <v>135283285.33000001</v>
      </c>
      <c r="GC159" s="10">
        <v>146876182.13999999</v>
      </c>
      <c r="GD159" s="13">
        <v>1480</v>
      </c>
      <c r="GE159" s="8">
        <v>1025220</v>
      </c>
      <c r="GF159" s="10">
        <v>0</v>
      </c>
      <c r="GG159" s="13">
        <v>300</v>
      </c>
      <c r="GH159" s="32">
        <v>3535439.45</v>
      </c>
      <c r="GI159" s="10">
        <v>1108570.25</v>
      </c>
      <c r="GJ159" s="10">
        <v>0</v>
      </c>
      <c r="GK159" s="10">
        <v>0</v>
      </c>
      <c r="GL159" s="10">
        <v>1894661.9</v>
      </c>
      <c r="GM159" s="9">
        <v>6538671.5999999996</v>
      </c>
      <c r="GN159" s="78">
        <v>155038</v>
      </c>
      <c r="GO159" s="12">
        <v>154875</v>
      </c>
      <c r="GP159" s="12">
        <v>154909</v>
      </c>
      <c r="GQ159" s="12">
        <v>153854</v>
      </c>
      <c r="GR159" s="12">
        <v>151818</v>
      </c>
      <c r="GS159" s="64">
        <v>150878</v>
      </c>
      <c r="GT159" s="12">
        <v>149028</v>
      </c>
      <c r="GU159" s="12">
        <v>147212</v>
      </c>
      <c r="GV159" s="12">
        <v>146155</v>
      </c>
      <c r="GW159" s="12">
        <v>144926</v>
      </c>
      <c r="GX159" s="5">
        <v>144310</v>
      </c>
      <c r="GY159" s="15">
        <v>65359</v>
      </c>
      <c r="GZ159" s="27">
        <v>7</v>
      </c>
    </row>
    <row r="160" spans="1:208" x14ac:dyDescent="0.25">
      <c r="A160" s="4" t="s">
        <v>282</v>
      </c>
      <c r="B160" s="23" t="s">
        <v>279</v>
      </c>
      <c r="C160" s="8">
        <f t="shared" si="97"/>
        <v>1588.1810367283147</v>
      </c>
      <c r="D160" s="10">
        <f t="shared" si="72"/>
        <v>1637.5333679563751</v>
      </c>
      <c r="E160" s="10">
        <f t="shared" si="73"/>
        <v>2019.5680351148981</v>
      </c>
      <c r="F160" s="10">
        <f t="shared" si="74"/>
        <v>1925.7458847736625</v>
      </c>
      <c r="G160" s="10">
        <f t="shared" si="75"/>
        <v>2368.2816471784445</v>
      </c>
      <c r="H160" s="10">
        <f t="shared" si="76"/>
        <v>2531.3152533740767</v>
      </c>
      <c r="I160" s="75">
        <f t="shared" si="77"/>
        <v>2387.471505238947</v>
      </c>
      <c r="J160" s="75">
        <f t="shared" si="78"/>
        <v>3653.2595293337754</v>
      </c>
      <c r="K160" s="75">
        <f t="shared" si="92"/>
        <v>5376.3278200463119</v>
      </c>
      <c r="L160" s="75">
        <f t="shared" si="93"/>
        <v>8302.0346992729683</v>
      </c>
      <c r="M160" s="35">
        <f t="shared" si="94"/>
        <v>8361.0324718356533</v>
      </c>
      <c r="N160" s="8">
        <f t="shared" si="98"/>
        <v>20.602987757228444</v>
      </c>
      <c r="O160" s="10">
        <f t="shared" si="79"/>
        <v>20.384282004674109</v>
      </c>
      <c r="P160" s="10">
        <f t="shared" si="80"/>
        <v>21.273397882778205</v>
      </c>
      <c r="Q160" s="10">
        <f t="shared" si="81"/>
        <v>23.157762345679014</v>
      </c>
      <c r="R160" s="10">
        <f t="shared" si="82"/>
        <v>37.87493645144891</v>
      </c>
      <c r="S160" s="10">
        <f t="shared" si="83"/>
        <v>37.942449707155589</v>
      </c>
      <c r="T160" s="75">
        <f t="shared" si="84"/>
        <v>0</v>
      </c>
      <c r="U160" s="75">
        <f t="shared" si="85"/>
        <v>0</v>
      </c>
      <c r="V160" s="75">
        <f t="shared" si="86"/>
        <v>0</v>
      </c>
      <c r="W160" s="75">
        <f t="shared" si="95"/>
        <v>0</v>
      </c>
      <c r="X160" s="35">
        <f t="shared" si="96"/>
        <v>0</v>
      </c>
      <c r="Y160" s="39">
        <f t="shared" si="87"/>
        <v>0</v>
      </c>
      <c r="Z160" s="32">
        <f t="shared" si="88"/>
        <v>99063</v>
      </c>
      <c r="AA160" s="39">
        <f t="shared" si="89"/>
        <v>73992.819672131154</v>
      </c>
      <c r="AB160" s="93">
        <f t="shared" si="90"/>
        <v>0.26692128324238434</v>
      </c>
      <c r="AC160" s="40">
        <f t="shared" si="91"/>
        <v>0</v>
      </c>
      <c r="AD160" s="69">
        <v>19737213</v>
      </c>
      <c r="AE160" s="73">
        <v>5496383</v>
      </c>
      <c r="AF160" s="73">
        <v>0</v>
      </c>
      <c r="AG160" s="73">
        <v>0</v>
      </c>
      <c r="AH160" s="73">
        <v>0</v>
      </c>
      <c r="AI160" s="73">
        <v>0</v>
      </c>
      <c r="AJ160" s="73">
        <v>0</v>
      </c>
      <c r="AK160" s="73">
        <v>0</v>
      </c>
      <c r="AL160" s="73">
        <v>0</v>
      </c>
      <c r="AM160" s="71">
        <v>25233596</v>
      </c>
      <c r="AN160" s="69">
        <v>20488700</v>
      </c>
      <c r="AO160" s="73">
        <v>4633257</v>
      </c>
      <c r="AP160" s="73">
        <v>0</v>
      </c>
      <c r="AQ160" s="73">
        <v>0</v>
      </c>
      <c r="AR160" s="73">
        <v>0</v>
      </c>
      <c r="AS160" s="73">
        <v>0</v>
      </c>
      <c r="AT160" s="73">
        <v>0</v>
      </c>
      <c r="AU160" s="73">
        <v>0</v>
      </c>
      <c r="AV160" s="73">
        <v>0</v>
      </c>
      <c r="AW160" s="71">
        <v>25121957</v>
      </c>
      <c r="AX160" s="69">
        <v>1564886</v>
      </c>
      <c r="AY160" s="73">
        <v>6340096</v>
      </c>
      <c r="AZ160" s="73">
        <v>7580468</v>
      </c>
      <c r="BA160" s="73">
        <v>767189</v>
      </c>
      <c r="BB160" s="73">
        <v>0</v>
      </c>
      <c r="BC160" s="73">
        <v>0</v>
      </c>
      <c r="BD160" s="73">
        <v>0</v>
      </c>
      <c r="BE160" s="73">
        <v>0</v>
      </c>
      <c r="BF160" s="73">
        <v>0</v>
      </c>
      <c r="BG160" s="71">
        <v>16252639</v>
      </c>
      <c r="BH160" s="69">
        <v>1581830</v>
      </c>
      <c r="BI160" s="73">
        <v>4988762</v>
      </c>
      <c r="BJ160" s="73">
        <v>4050527</v>
      </c>
      <c r="BK160" s="73">
        <v>400765</v>
      </c>
      <c r="BL160" s="73">
        <v>0</v>
      </c>
      <c r="BM160" s="73">
        <v>0</v>
      </c>
      <c r="BN160" s="73">
        <v>0</v>
      </c>
      <c r="BO160" s="73">
        <v>0</v>
      </c>
      <c r="BP160" s="73">
        <v>0</v>
      </c>
      <c r="BQ160" s="71">
        <v>11021884</v>
      </c>
      <c r="BR160" s="69">
        <v>1632521</v>
      </c>
      <c r="BS160" s="73">
        <v>4599151</v>
      </c>
      <c r="BT160" s="73">
        <v>2734255</v>
      </c>
      <c r="BU160" s="73">
        <v>376249</v>
      </c>
      <c r="BV160" s="73">
        <v>0</v>
      </c>
      <c r="BW160" s="73">
        <v>0</v>
      </c>
      <c r="BX160" s="73">
        <v>0</v>
      </c>
      <c r="BY160" s="73">
        <v>0</v>
      </c>
      <c r="BZ160" s="73">
        <v>0</v>
      </c>
      <c r="CA160" s="71">
        <v>9342176</v>
      </c>
      <c r="CB160" s="8">
        <v>1421460</v>
      </c>
      <c r="CC160" s="10">
        <v>4215853</v>
      </c>
      <c r="CD160" s="10">
        <v>3801555</v>
      </c>
      <c r="CE160" s="10">
        <v>501607</v>
      </c>
      <c r="CF160" s="10">
        <v>0</v>
      </c>
      <c r="CG160" s="10">
        <v>0</v>
      </c>
      <c r="CH160" s="10">
        <v>0</v>
      </c>
      <c r="CI160" s="10">
        <v>0</v>
      </c>
      <c r="CJ160" s="10">
        <v>0</v>
      </c>
      <c r="CK160" s="9">
        <v>9940475</v>
      </c>
      <c r="CL160" s="8">
        <v>1107197</v>
      </c>
      <c r="CM160" s="10">
        <v>4477764</v>
      </c>
      <c r="CN160" s="10">
        <v>3306740</v>
      </c>
      <c r="CO160" s="10">
        <v>425119</v>
      </c>
      <c r="CP160" s="10">
        <v>0</v>
      </c>
      <c r="CQ160" s="10">
        <v>0</v>
      </c>
      <c r="CR160" s="10">
        <v>0</v>
      </c>
      <c r="CS160" s="10">
        <v>0</v>
      </c>
      <c r="CT160" s="10">
        <v>0</v>
      </c>
      <c r="CU160" s="9">
        <v>9316820</v>
      </c>
      <c r="CV160" s="8">
        <v>981904</v>
      </c>
      <c r="CW160" s="10">
        <v>3743460</v>
      </c>
      <c r="CX160" s="10">
        <v>2531498</v>
      </c>
      <c r="CY160" s="10">
        <v>230438</v>
      </c>
      <c r="CZ160" s="10">
        <v>0</v>
      </c>
      <c r="DA160" s="10">
        <v>0</v>
      </c>
      <c r="DB160" s="10">
        <v>0</v>
      </c>
      <c r="DC160" s="10">
        <v>0</v>
      </c>
      <c r="DD160" s="10">
        <v>0</v>
      </c>
      <c r="DE160" s="9">
        <v>7487300</v>
      </c>
      <c r="DF160" s="8">
        <v>1345908</v>
      </c>
      <c r="DG160" s="10">
        <v>3663471</v>
      </c>
      <c r="DH160" s="10">
        <v>2469110</v>
      </c>
      <c r="DI160" s="10">
        <v>343298</v>
      </c>
      <c r="DJ160" s="10">
        <v>0</v>
      </c>
      <c r="DK160" s="10">
        <v>0</v>
      </c>
      <c r="DL160" s="10">
        <v>0</v>
      </c>
      <c r="DM160" s="10">
        <v>0</v>
      </c>
      <c r="DN160" s="10">
        <v>0</v>
      </c>
      <c r="DO160" s="9">
        <v>7821787</v>
      </c>
      <c r="DP160" s="8">
        <v>863418</v>
      </c>
      <c r="DQ160" s="10">
        <v>3015534</v>
      </c>
      <c r="DR160" s="10">
        <v>2086120</v>
      </c>
      <c r="DS160" s="10">
        <v>341069</v>
      </c>
      <c r="DT160" s="10">
        <v>0</v>
      </c>
      <c r="DU160" s="10">
        <v>0</v>
      </c>
      <c r="DV160" s="10">
        <v>0</v>
      </c>
      <c r="DW160" s="10">
        <v>0</v>
      </c>
      <c r="DX160" s="10">
        <v>0</v>
      </c>
      <c r="DY160" s="9">
        <v>6306141</v>
      </c>
      <c r="DZ160" s="8">
        <v>841165</v>
      </c>
      <c r="EA160" s="10">
        <v>3153638</v>
      </c>
      <c r="EB160" s="10">
        <v>1937500</v>
      </c>
      <c r="EC160" s="10">
        <v>164724</v>
      </c>
      <c r="ED160" s="10">
        <v>0</v>
      </c>
      <c r="EE160" s="10">
        <v>0</v>
      </c>
      <c r="EF160" s="10">
        <v>0</v>
      </c>
      <c r="EG160" s="10">
        <v>0</v>
      </c>
      <c r="EH160" s="10">
        <v>0</v>
      </c>
      <c r="EI160" s="9">
        <v>6097027</v>
      </c>
      <c r="EJ160" s="8">
        <v>0</v>
      </c>
      <c r="EK160" s="10">
        <v>0</v>
      </c>
      <c r="EL160" s="10">
        <v>0</v>
      </c>
      <c r="EM160" s="9">
        <v>0</v>
      </c>
      <c r="EN160" s="8">
        <v>0</v>
      </c>
      <c r="EO160" s="10">
        <v>0</v>
      </c>
      <c r="EP160" s="10">
        <v>0</v>
      </c>
      <c r="EQ160" s="9">
        <v>0</v>
      </c>
      <c r="ER160" s="8">
        <v>0</v>
      </c>
      <c r="ES160" s="10">
        <v>0</v>
      </c>
      <c r="ET160" s="10">
        <v>0</v>
      </c>
      <c r="EU160" s="9">
        <v>0</v>
      </c>
      <c r="EV160" s="8">
        <v>0</v>
      </c>
      <c r="EW160" s="10">
        <v>0</v>
      </c>
      <c r="EX160" s="10">
        <v>0</v>
      </c>
      <c r="EY160" s="9">
        <v>0</v>
      </c>
      <c r="EZ160" s="8">
        <v>0</v>
      </c>
      <c r="FA160" s="10">
        <v>0</v>
      </c>
      <c r="FB160" s="10">
        <v>0</v>
      </c>
      <c r="FC160" s="9">
        <v>0</v>
      </c>
      <c r="FD160" s="8">
        <v>149000</v>
      </c>
      <c r="FE160" s="10">
        <v>0</v>
      </c>
      <c r="FF160" s="10">
        <v>0</v>
      </c>
      <c r="FG160" s="9">
        <v>149000</v>
      </c>
      <c r="FH160" s="8">
        <v>149000</v>
      </c>
      <c r="FI160" s="10">
        <v>0</v>
      </c>
      <c r="FJ160" s="10">
        <v>0</v>
      </c>
      <c r="FK160" s="9">
        <v>149000</v>
      </c>
      <c r="FL160" s="8">
        <v>90037.38</v>
      </c>
      <c r="FM160" s="10">
        <v>0</v>
      </c>
      <c r="FN160" s="10">
        <v>0</v>
      </c>
      <c r="FO160" s="9">
        <v>90037.38</v>
      </c>
      <c r="FP160" s="8">
        <v>82391.87</v>
      </c>
      <c r="FQ160" s="10">
        <v>0</v>
      </c>
      <c r="FR160" s="10">
        <v>0</v>
      </c>
      <c r="FS160" s="9">
        <v>82391.87</v>
      </c>
      <c r="FT160" s="8">
        <v>78499.87</v>
      </c>
      <c r="FU160" s="10">
        <v>0</v>
      </c>
      <c r="FV160" s="10">
        <v>0</v>
      </c>
      <c r="FW160" s="9">
        <v>78499.87</v>
      </c>
      <c r="FX160" s="8">
        <v>79094.87</v>
      </c>
      <c r="FY160" s="10">
        <v>0</v>
      </c>
      <c r="FZ160" s="10">
        <v>0</v>
      </c>
      <c r="GA160" s="9">
        <v>79094.87</v>
      </c>
      <c r="GB160" s="8">
        <v>4513562</v>
      </c>
      <c r="GC160" s="10">
        <v>2170423</v>
      </c>
      <c r="GD160" s="13">
        <v>61</v>
      </c>
      <c r="GE160" s="8">
        <v>21600</v>
      </c>
      <c r="GF160" s="10">
        <v>0</v>
      </c>
      <c r="GG160" s="13">
        <v>1</v>
      </c>
      <c r="GH160" s="32">
        <v>0</v>
      </c>
      <c r="GI160" s="10">
        <v>0</v>
      </c>
      <c r="GJ160" s="10">
        <v>0</v>
      </c>
      <c r="GK160" s="10">
        <v>0</v>
      </c>
      <c r="GL160" s="10">
        <v>0</v>
      </c>
      <c r="GM160" s="9">
        <v>0</v>
      </c>
      <c r="GN160" s="78">
        <v>3018</v>
      </c>
      <c r="GO160" s="12">
        <v>3026</v>
      </c>
      <c r="GP160" s="12">
        <v>3023</v>
      </c>
      <c r="GQ160" s="12">
        <v>3017</v>
      </c>
      <c r="GR160" s="12">
        <v>3913</v>
      </c>
      <c r="GS160" s="64">
        <v>3927</v>
      </c>
      <c r="GT160" s="12">
        <v>3934</v>
      </c>
      <c r="GU160" s="12">
        <v>3888</v>
      </c>
      <c r="GV160" s="12">
        <v>3873</v>
      </c>
      <c r="GW160" s="12">
        <v>3851</v>
      </c>
      <c r="GX160" s="5">
        <v>3839</v>
      </c>
      <c r="GY160" s="15">
        <v>99063</v>
      </c>
      <c r="GZ160" s="27">
        <v>0</v>
      </c>
    </row>
    <row r="161" spans="1:208" x14ac:dyDescent="0.25">
      <c r="A161" s="4" t="s">
        <v>311</v>
      </c>
      <c r="B161" s="23" t="s">
        <v>299</v>
      </c>
      <c r="C161" s="8">
        <f t="shared" si="97"/>
        <v>3111.3961753969566</v>
      </c>
      <c r="D161" s="10">
        <f t="shared" si="72"/>
        <v>2949.3391066676259</v>
      </c>
      <c r="E161" s="10">
        <f t="shared" si="73"/>
        <v>2896.5583194426636</v>
      </c>
      <c r="F161" s="10">
        <f t="shared" si="74"/>
        <v>2697.2510901903247</v>
      </c>
      <c r="G161" s="10">
        <f t="shared" si="75"/>
        <v>2889.0906493330626</v>
      </c>
      <c r="H161" s="10">
        <f t="shared" si="76"/>
        <v>2597.6131097640978</v>
      </c>
      <c r="I161" s="75">
        <f t="shared" si="77"/>
        <v>2594.8783626190757</v>
      </c>
      <c r="J161" s="75">
        <f t="shared" si="78"/>
        <v>2884.9142208849207</v>
      </c>
      <c r="K161" s="75">
        <f t="shared" si="92"/>
        <v>2823.5126632608799</v>
      </c>
      <c r="L161" s="75">
        <f t="shared" si="93"/>
        <v>2624.9633791044776</v>
      </c>
      <c r="M161" s="35">
        <f t="shared" si="94"/>
        <v>2687.1025274712192</v>
      </c>
      <c r="N161" s="8">
        <f t="shared" si="98"/>
        <v>625.64028301461644</v>
      </c>
      <c r="O161" s="10">
        <f t="shared" si="79"/>
        <v>627.20184132920951</v>
      </c>
      <c r="P161" s="10">
        <f t="shared" si="80"/>
        <v>635.87184966733628</v>
      </c>
      <c r="Q161" s="10">
        <f t="shared" si="81"/>
        <v>1017.9991713195038</v>
      </c>
      <c r="R161" s="10">
        <f t="shared" si="82"/>
        <v>1359.4504841221478</v>
      </c>
      <c r="S161" s="10">
        <f t="shared" si="83"/>
        <v>1125.1411871211524</v>
      </c>
      <c r="T161" s="75">
        <f t="shared" si="84"/>
        <v>1245.8474651781385</v>
      </c>
      <c r="U161" s="75">
        <f t="shared" si="85"/>
        <v>1356.0194470477975</v>
      </c>
      <c r="V161" s="75">
        <f t="shared" si="86"/>
        <v>1298.8996698636079</v>
      </c>
      <c r="W161" s="75">
        <f t="shared" si="95"/>
        <v>1396.0365134328358</v>
      </c>
      <c r="X161" s="35">
        <f t="shared" si="96"/>
        <v>1409.9082467230974</v>
      </c>
      <c r="Y161" s="39">
        <f t="shared" si="87"/>
        <v>200000</v>
      </c>
      <c r="Z161" s="32">
        <f t="shared" si="88"/>
        <v>61975</v>
      </c>
      <c r="AA161" s="39">
        <f t="shared" si="89"/>
        <v>78597.544368600677</v>
      </c>
      <c r="AB161" s="93">
        <f t="shared" si="90"/>
        <v>0.3406326116626921</v>
      </c>
      <c r="AC161" s="40">
        <f t="shared" si="91"/>
        <v>5</v>
      </c>
      <c r="AD161" s="69">
        <v>41055394</v>
      </c>
      <c r="AE161" s="73">
        <v>41361398</v>
      </c>
      <c r="AF161" s="73">
        <v>125922605</v>
      </c>
      <c r="AG161" s="73">
        <v>4093739</v>
      </c>
      <c r="AH161" s="73">
        <v>4525267</v>
      </c>
      <c r="AI161" s="73">
        <v>0</v>
      </c>
      <c r="AJ161" s="73">
        <v>8750148</v>
      </c>
      <c r="AK161" s="73">
        <v>48308402</v>
      </c>
      <c r="AL161" s="73">
        <v>0</v>
      </c>
      <c r="AM161" s="71">
        <v>274016953</v>
      </c>
      <c r="AN161" s="69">
        <v>37028051</v>
      </c>
      <c r="AO161" s="73">
        <v>39504418</v>
      </c>
      <c r="AP161" s="73">
        <v>124103210</v>
      </c>
      <c r="AQ161" s="73">
        <v>3958190</v>
      </c>
      <c r="AR161" s="73">
        <v>6418739</v>
      </c>
      <c r="AS161" s="73">
        <v>0</v>
      </c>
      <c r="AT161" s="73">
        <v>8828075</v>
      </c>
      <c r="AU161" s="73">
        <v>61639879</v>
      </c>
      <c r="AV161" s="73">
        <v>0</v>
      </c>
      <c r="AW161" s="71">
        <v>281480562</v>
      </c>
      <c r="AX161" s="69">
        <v>70878404</v>
      </c>
      <c r="AY161" s="73">
        <v>32921264</v>
      </c>
      <c r="AZ161" s="73">
        <v>107137302</v>
      </c>
      <c r="BA161" s="73">
        <v>6221940</v>
      </c>
      <c r="BB161" s="73">
        <v>6701799</v>
      </c>
      <c r="BC161" s="73">
        <v>254441</v>
      </c>
      <c r="BD161" s="73">
        <v>10225107</v>
      </c>
      <c r="BE161" s="73">
        <v>5225994</v>
      </c>
      <c r="BF161" s="73">
        <v>0</v>
      </c>
      <c r="BG161" s="71">
        <v>239566251</v>
      </c>
      <c r="BH161" s="69">
        <v>80526060</v>
      </c>
      <c r="BI161" s="73">
        <v>28748851</v>
      </c>
      <c r="BJ161" s="73">
        <v>105797906</v>
      </c>
      <c r="BK161" s="73">
        <v>5906205</v>
      </c>
      <c r="BL161" s="73">
        <v>349589</v>
      </c>
      <c r="BM161" s="73">
        <v>260331</v>
      </c>
      <c r="BN161" s="73">
        <v>12354522</v>
      </c>
      <c r="BO161" s="73">
        <v>3983813</v>
      </c>
      <c r="BP161" s="73">
        <v>0</v>
      </c>
      <c r="BQ161" s="71">
        <v>237927277</v>
      </c>
      <c r="BR161" s="69">
        <v>64412813</v>
      </c>
      <c r="BS161" s="73">
        <v>26452843</v>
      </c>
      <c r="BT161" s="73">
        <v>88651819</v>
      </c>
      <c r="BU161" s="73">
        <v>3649171</v>
      </c>
      <c r="BV161" s="73">
        <v>522883</v>
      </c>
      <c r="BW161" s="73">
        <v>1498698</v>
      </c>
      <c r="BX161" s="73">
        <v>12845105</v>
      </c>
      <c r="BY161" s="73">
        <v>5255801</v>
      </c>
      <c r="BZ161" s="73">
        <v>0</v>
      </c>
      <c r="CA161" s="71">
        <v>203289133</v>
      </c>
      <c r="CB161" s="8">
        <v>59679407</v>
      </c>
      <c r="CC161" s="10">
        <v>29030967</v>
      </c>
      <c r="CD161" s="10">
        <v>91483646</v>
      </c>
      <c r="CE161" s="10">
        <v>3292602</v>
      </c>
      <c r="CF161" s="10">
        <v>806514</v>
      </c>
      <c r="CG161" s="10">
        <v>349335</v>
      </c>
      <c r="CH161" s="10">
        <v>13342405</v>
      </c>
      <c r="CI161" s="10">
        <v>13719758</v>
      </c>
      <c r="CJ161" s="10">
        <v>0</v>
      </c>
      <c r="CK161" s="9">
        <v>211704634</v>
      </c>
      <c r="CL161" s="8">
        <v>72123940</v>
      </c>
      <c r="CM161" s="10">
        <v>26592607</v>
      </c>
      <c r="CN161" s="10">
        <v>96650090</v>
      </c>
      <c r="CO161" s="10">
        <v>5003600</v>
      </c>
      <c r="CP161" s="10">
        <v>661416</v>
      </c>
      <c r="CQ161" s="10">
        <v>1107177</v>
      </c>
      <c r="CR161" s="10">
        <v>11206069</v>
      </c>
      <c r="CS161" s="10">
        <v>39462051</v>
      </c>
      <c r="CT161" s="10">
        <v>0</v>
      </c>
      <c r="CU161" s="9">
        <v>252806950</v>
      </c>
      <c r="CV161" s="8">
        <v>57704024</v>
      </c>
      <c r="CW161" s="10">
        <v>30711619</v>
      </c>
      <c r="CX161" s="10">
        <v>95630334</v>
      </c>
      <c r="CY161" s="10">
        <v>5578118</v>
      </c>
      <c r="CZ161" s="10">
        <v>1141279</v>
      </c>
      <c r="DA161" s="10">
        <v>968754</v>
      </c>
      <c r="DB161" s="10">
        <v>6813222</v>
      </c>
      <c r="DC161" s="10">
        <v>15145824</v>
      </c>
      <c r="DD161" s="10">
        <v>0</v>
      </c>
      <c r="DE161" s="9">
        <v>213693174</v>
      </c>
      <c r="DF161" s="8">
        <v>54006153</v>
      </c>
      <c r="DG161" s="10">
        <v>35638420</v>
      </c>
      <c r="DH161" s="10">
        <v>96514797</v>
      </c>
      <c r="DI161" s="10">
        <v>8562886</v>
      </c>
      <c r="DJ161" s="10">
        <v>1049858</v>
      </c>
      <c r="DK161" s="10">
        <v>919460</v>
      </c>
      <c r="DL161" s="10">
        <v>6620751</v>
      </c>
      <c r="DM161" s="10">
        <v>15045277</v>
      </c>
      <c r="DN161" s="10">
        <v>0</v>
      </c>
      <c r="DO161" s="9">
        <v>218357602</v>
      </c>
      <c r="DP161" s="8">
        <v>57115364</v>
      </c>
      <c r="DQ161" s="10">
        <v>36365661</v>
      </c>
      <c r="DR161" s="10">
        <v>96191957</v>
      </c>
      <c r="DS161" s="10">
        <v>6590430</v>
      </c>
      <c r="DT161" s="10">
        <v>1604085</v>
      </c>
      <c r="DU161" s="10">
        <v>843896</v>
      </c>
      <c r="DV161" s="10">
        <v>6311915</v>
      </c>
      <c r="DW161" s="10">
        <v>10144099</v>
      </c>
      <c r="DX161" s="10">
        <v>0</v>
      </c>
      <c r="DY161" s="9">
        <v>215167407</v>
      </c>
      <c r="DZ161" s="8">
        <v>71575364</v>
      </c>
      <c r="EA161" s="10">
        <v>27844636</v>
      </c>
      <c r="EB161" s="10">
        <v>89915165</v>
      </c>
      <c r="EC161" s="10">
        <v>4626109</v>
      </c>
      <c r="ED161" s="10">
        <v>1824508</v>
      </c>
      <c r="EE161" s="10">
        <v>686508</v>
      </c>
      <c r="EF161" s="10">
        <v>10650242</v>
      </c>
      <c r="EG161" s="10">
        <v>8574498</v>
      </c>
      <c r="EH161" s="10">
        <v>0</v>
      </c>
      <c r="EI161" s="9">
        <v>215697030</v>
      </c>
      <c r="EJ161" s="8">
        <v>20429215</v>
      </c>
      <c r="EK161" s="10">
        <v>56901387</v>
      </c>
      <c r="EL161" s="10">
        <v>41097461</v>
      </c>
      <c r="EM161" s="9">
        <v>118428063</v>
      </c>
      <c r="EN161" s="8">
        <v>21107335</v>
      </c>
      <c r="EO161" s="10">
        <v>52105572</v>
      </c>
      <c r="EP161" s="10">
        <v>43705151</v>
      </c>
      <c r="EQ161" s="9">
        <v>116918058</v>
      </c>
      <c r="ER161" s="8">
        <v>21755455</v>
      </c>
      <c r="ES161" s="10">
        <v>45377262</v>
      </c>
      <c r="ET161" s="10">
        <v>40670760</v>
      </c>
      <c r="EU161" s="9">
        <v>107803477</v>
      </c>
      <c r="EV161" s="8">
        <v>22378575</v>
      </c>
      <c r="EW161" s="10">
        <v>45082158</v>
      </c>
      <c r="EX161" s="10">
        <v>42501596</v>
      </c>
      <c r="EY161" s="9">
        <v>109962329</v>
      </c>
      <c r="EZ161" s="8">
        <v>22971695</v>
      </c>
      <c r="FA161" s="10">
        <v>28636163</v>
      </c>
      <c r="FB161" s="10">
        <v>43471483</v>
      </c>
      <c r="FC161" s="9">
        <v>95079341</v>
      </c>
      <c r="FD161" s="8">
        <v>23539815</v>
      </c>
      <c r="FE161" s="10">
        <v>20856897</v>
      </c>
      <c r="FF161" s="10">
        <v>41359299</v>
      </c>
      <c r="FG161" s="9">
        <v>85756011</v>
      </c>
      <c r="FH161" s="8">
        <v>24082935</v>
      </c>
      <c r="FI161" s="10">
        <v>19352089</v>
      </c>
      <c r="FJ161" s="10">
        <v>56953597</v>
      </c>
      <c r="FK161" s="9">
        <v>100388621</v>
      </c>
      <c r="FL161" s="8">
        <v>24606055</v>
      </c>
      <c r="FM161" s="10">
        <v>3106817</v>
      </c>
      <c r="FN161" s="10">
        <v>47223065</v>
      </c>
      <c r="FO161" s="9">
        <v>74935937</v>
      </c>
      <c r="FP161" s="8">
        <v>25109175</v>
      </c>
      <c r="FQ161" s="10">
        <v>4267947</v>
      </c>
      <c r="FR161" s="10">
        <v>15255359</v>
      </c>
      <c r="FS161" s="9">
        <v>44632481</v>
      </c>
      <c r="FT161" s="8">
        <v>25597295</v>
      </c>
      <c r="FU161" s="10">
        <v>5555961</v>
      </c>
      <c r="FV161" s="10">
        <v>12446680</v>
      </c>
      <c r="FW161" s="9">
        <v>43599936</v>
      </c>
      <c r="FX161" s="8">
        <v>25995415</v>
      </c>
      <c r="FY161" s="10">
        <v>6662870</v>
      </c>
      <c r="FZ161" s="10">
        <v>8989963</v>
      </c>
      <c r="GA161" s="9">
        <v>41648248</v>
      </c>
      <c r="GB161" s="8">
        <v>46058161</v>
      </c>
      <c r="GC161" s="10">
        <v>27253741</v>
      </c>
      <c r="GD161" s="13">
        <v>586</v>
      </c>
      <c r="GE161" s="8">
        <v>1573004</v>
      </c>
      <c r="GF161" s="10">
        <v>0</v>
      </c>
      <c r="GG161" s="13">
        <v>0</v>
      </c>
      <c r="GH161" s="32">
        <v>100000</v>
      </c>
      <c r="GI161" s="10"/>
      <c r="GJ161" s="10"/>
      <c r="GK161" s="10"/>
      <c r="GL161" s="10">
        <v>100000</v>
      </c>
      <c r="GM161" s="9">
        <v>200000</v>
      </c>
      <c r="GN161" s="78">
        <v>83997</v>
      </c>
      <c r="GO161" s="12">
        <v>83750</v>
      </c>
      <c r="GP161" s="12">
        <v>82996</v>
      </c>
      <c r="GQ161" s="12">
        <v>81092</v>
      </c>
      <c r="GR161" s="12">
        <v>76317</v>
      </c>
      <c r="GS161" s="64">
        <v>76218</v>
      </c>
      <c r="GT161" s="12">
        <v>73845</v>
      </c>
      <c r="GU161" s="12">
        <v>73611</v>
      </c>
      <c r="GV161" s="12">
        <v>70191</v>
      </c>
      <c r="GW161" s="12">
        <v>69515</v>
      </c>
      <c r="GX161" s="5">
        <v>66569</v>
      </c>
      <c r="GY161" s="15">
        <v>61975</v>
      </c>
      <c r="GZ161" s="27">
        <v>5</v>
      </c>
    </row>
    <row r="162" spans="1:208" x14ac:dyDescent="0.25">
      <c r="A162" s="126" t="s">
        <v>156</v>
      </c>
      <c r="B162" s="23" t="s">
        <v>155</v>
      </c>
      <c r="C162" s="8">
        <f t="shared" si="97"/>
        <v>3888.7784810126582</v>
      </c>
      <c r="D162" s="10">
        <f t="shared" si="72"/>
        <v>3542.9874213836479</v>
      </c>
      <c r="E162" s="10">
        <f t="shared" si="73"/>
        <v>3291.1445086705203</v>
      </c>
      <c r="F162" s="10">
        <f t="shared" si="74"/>
        <v>3699.0635838150288</v>
      </c>
      <c r="G162" s="10">
        <f t="shared" si="75"/>
        <v>3407.9766081871344</v>
      </c>
      <c r="H162" s="10">
        <f t="shared" si="76"/>
        <v>3330.3274853801167</v>
      </c>
      <c r="I162" s="75">
        <f t="shared" si="77"/>
        <v>3195.0769230769229</v>
      </c>
      <c r="J162" s="75">
        <f t="shared" si="78"/>
        <v>3975.5060240963853</v>
      </c>
      <c r="K162" s="75">
        <f t="shared" si="92"/>
        <v>4363.8666666666668</v>
      </c>
      <c r="L162" s="75">
        <f t="shared" si="93"/>
        <v>0</v>
      </c>
      <c r="M162" s="35">
        <f t="shared" si="94"/>
        <v>0</v>
      </c>
      <c r="N162" s="8">
        <f t="shared" si="98"/>
        <v>5780.2911392405067</v>
      </c>
      <c r="O162" s="10">
        <f t="shared" si="79"/>
        <v>5576.6037735849059</v>
      </c>
      <c r="P162" s="10">
        <f t="shared" si="80"/>
        <v>4967.2832369942198</v>
      </c>
      <c r="Q162" s="10">
        <f t="shared" si="81"/>
        <v>4804.8786127167632</v>
      </c>
      <c r="R162" s="10">
        <f t="shared" si="82"/>
        <v>4692.2339181286552</v>
      </c>
      <c r="S162" s="10">
        <f t="shared" si="83"/>
        <v>4391.1695906432751</v>
      </c>
      <c r="T162" s="75">
        <f t="shared" si="84"/>
        <v>0</v>
      </c>
      <c r="U162" s="75">
        <f t="shared" si="85"/>
        <v>0</v>
      </c>
      <c r="V162" s="75">
        <f t="shared" si="86"/>
        <v>0</v>
      </c>
      <c r="W162" s="75">
        <f t="shared" si="95"/>
        <v>0</v>
      </c>
      <c r="X162" s="35">
        <f t="shared" si="96"/>
        <v>0</v>
      </c>
      <c r="Y162" s="39">
        <f t="shared" si="87"/>
        <v>0</v>
      </c>
      <c r="Z162" s="46">
        <f t="shared" si="88"/>
        <v>45357</v>
      </c>
      <c r="AA162" s="39" t="e">
        <f t="shared" si="89"/>
        <v>#DIV/0!</v>
      </c>
      <c r="AB162" s="93" t="e">
        <f t="shared" si="90"/>
        <v>#DIV/0!</v>
      </c>
      <c r="AC162" s="40">
        <f t="shared" si="91"/>
        <v>0</v>
      </c>
      <c r="AD162" s="69">
        <v>0</v>
      </c>
      <c r="AE162" s="73">
        <v>0</v>
      </c>
      <c r="AF162" s="73">
        <v>0</v>
      </c>
      <c r="AG162" s="73">
        <v>0</v>
      </c>
      <c r="AH162" s="73">
        <v>0</v>
      </c>
      <c r="AI162" s="73">
        <v>0</v>
      </c>
      <c r="AJ162" s="73">
        <v>0</v>
      </c>
      <c r="AK162" s="73">
        <v>0</v>
      </c>
      <c r="AL162" s="73">
        <v>0</v>
      </c>
      <c r="AM162" s="71">
        <v>0</v>
      </c>
      <c r="AN162" s="69">
        <v>0</v>
      </c>
      <c r="AO162" s="73">
        <v>0</v>
      </c>
      <c r="AP162" s="73">
        <v>0</v>
      </c>
      <c r="AQ162" s="73">
        <v>0</v>
      </c>
      <c r="AR162" s="73">
        <v>0</v>
      </c>
      <c r="AS162" s="73">
        <v>0</v>
      </c>
      <c r="AT162" s="73">
        <v>0</v>
      </c>
      <c r="AU162" s="73">
        <v>0</v>
      </c>
      <c r="AV162" s="73">
        <v>0</v>
      </c>
      <c r="AW162" s="71">
        <v>0</v>
      </c>
      <c r="AX162" s="69">
        <v>160402</v>
      </c>
      <c r="AY162" s="73">
        <v>29777</v>
      </c>
      <c r="AZ162" s="73">
        <v>493800</v>
      </c>
      <c r="BA162" s="73">
        <v>29413</v>
      </c>
      <c r="BB162" s="73">
        <v>0</v>
      </c>
      <c r="BC162" s="73">
        <v>0</v>
      </c>
      <c r="BD162" s="73">
        <v>6646</v>
      </c>
      <c r="BE162" s="73">
        <v>0</v>
      </c>
      <c r="BF162" s="73">
        <v>0</v>
      </c>
      <c r="BG162" s="71">
        <v>720038</v>
      </c>
      <c r="BH162" s="69">
        <v>151452</v>
      </c>
      <c r="BI162" s="73">
        <v>17569</v>
      </c>
      <c r="BJ162" s="73">
        <v>459851</v>
      </c>
      <c r="BK162" s="73">
        <v>24040</v>
      </c>
      <c r="BL162" s="73">
        <v>0</v>
      </c>
      <c r="BM162" s="73">
        <v>3285</v>
      </c>
      <c r="BN162" s="73">
        <v>3737</v>
      </c>
      <c r="BO162" s="73">
        <v>0</v>
      </c>
      <c r="BP162" s="73">
        <v>0</v>
      </c>
      <c r="BQ162" s="71">
        <v>659934</v>
      </c>
      <c r="BR162" s="69">
        <v>133635</v>
      </c>
      <c r="BS162" s="73">
        <v>7294</v>
      </c>
      <c r="BT162" s="73">
        <v>365795</v>
      </c>
      <c r="BU162" s="73">
        <v>27535</v>
      </c>
      <c r="BV162" s="73">
        <v>0</v>
      </c>
      <c r="BW162" s="73">
        <v>1312</v>
      </c>
      <c r="BX162" s="73">
        <v>4397</v>
      </c>
      <c r="BY162" s="73">
        <v>0</v>
      </c>
      <c r="BZ162" s="73">
        <v>0</v>
      </c>
      <c r="CA162" s="71">
        <v>539968</v>
      </c>
      <c r="CB162" s="8">
        <v>146159</v>
      </c>
      <c r="CC162" s="10">
        <v>11216</v>
      </c>
      <c r="CD162" s="10">
        <v>371977</v>
      </c>
      <c r="CE162" s="10">
        <v>33259</v>
      </c>
      <c r="CF162" s="10">
        <v>0</v>
      </c>
      <c r="CG162" s="10">
        <v>2649</v>
      </c>
      <c r="CH162" s="10">
        <v>4226</v>
      </c>
      <c r="CI162" s="10">
        <v>0</v>
      </c>
      <c r="CJ162" s="10">
        <v>0</v>
      </c>
      <c r="CK162" s="9">
        <v>569486</v>
      </c>
      <c r="CL162" s="8">
        <v>122977</v>
      </c>
      <c r="CM162" s="10">
        <v>24827</v>
      </c>
      <c r="CN162" s="10">
        <v>94603</v>
      </c>
      <c r="CO162" s="10">
        <v>322833</v>
      </c>
      <c r="CP162" s="10">
        <v>0</v>
      </c>
      <c r="CQ162" s="10">
        <v>1945</v>
      </c>
      <c r="CR162" s="10">
        <v>15579</v>
      </c>
      <c r="CS162" s="10">
        <v>0</v>
      </c>
      <c r="CT162" s="10">
        <v>0</v>
      </c>
      <c r="CU162" s="9">
        <v>582764</v>
      </c>
      <c r="CV162" s="8">
        <v>119350</v>
      </c>
      <c r="CW162" s="10">
        <v>23509</v>
      </c>
      <c r="CX162" s="10">
        <v>455913</v>
      </c>
      <c r="CY162" s="10">
        <v>35551</v>
      </c>
      <c r="CZ162" s="10">
        <v>0</v>
      </c>
      <c r="DA162" s="10">
        <v>140</v>
      </c>
      <c r="DB162" s="10">
        <v>5475</v>
      </c>
      <c r="DC162" s="10">
        <v>0</v>
      </c>
      <c r="DD162" s="10">
        <v>0</v>
      </c>
      <c r="DE162" s="9">
        <v>639938</v>
      </c>
      <c r="DF162" s="8">
        <v>122907</v>
      </c>
      <c r="DG162" s="10">
        <v>6019</v>
      </c>
      <c r="DH162" s="10">
        <v>412512</v>
      </c>
      <c r="DI162" s="10">
        <v>22884</v>
      </c>
      <c r="DJ162" s="10">
        <v>0</v>
      </c>
      <c r="DK162" s="10">
        <v>2426</v>
      </c>
      <c r="DL162" s="10">
        <v>2620</v>
      </c>
      <c r="DM162" s="10">
        <v>0</v>
      </c>
      <c r="DN162" s="10">
        <v>0</v>
      </c>
      <c r="DO162" s="9">
        <v>569368</v>
      </c>
      <c r="DP162" s="8">
        <v>107619</v>
      </c>
      <c r="DQ162" s="10">
        <v>20109</v>
      </c>
      <c r="DR162" s="10">
        <v>409683</v>
      </c>
      <c r="DS162" s="10">
        <v>21802</v>
      </c>
      <c r="DT162" s="10">
        <v>0</v>
      </c>
      <c r="DU162" s="10">
        <v>1672</v>
      </c>
      <c r="DV162" s="10">
        <v>2450</v>
      </c>
      <c r="DW162" s="10">
        <v>8405</v>
      </c>
      <c r="DX162" s="10">
        <v>0</v>
      </c>
      <c r="DY162" s="9">
        <v>571740</v>
      </c>
      <c r="DZ162" s="8">
        <v>121132</v>
      </c>
      <c r="EA162" s="10">
        <v>1828</v>
      </c>
      <c r="EB162" s="10">
        <v>453234</v>
      </c>
      <c r="EC162" s="10">
        <v>35323</v>
      </c>
      <c r="ED162" s="10">
        <v>0</v>
      </c>
      <c r="EE162" s="10">
        <v>0</v>
      </c>
      <c r="EF162" s="10">
        <v>2910</v>
      </c>
      <c r="EG162" s="10">
        <v>19311</v>
      </c>
      <c r="EH162" s="10">
        <v>0</v>
      </c>
      <c r="EI162" s="9">
        <v>633738</v>
      </c>
      <c r="EJ162" s="8">
        <v>0</v>
      </c>
      <c r="EK162" s="10">
        <v>0</v>
      </c>
      <c r="EL162" s="10">
        <v>0</v>
      </c>
      <c r="EM162" s="9">
        <v>0</v>
      </c>
      <c r="EN162" s="8">
        <v>0</v>
      </c>
      <c r="EO162" s="10">
        <v>0</v>
      </c>
      <c r="EP162" s="10">
        <v>0</v>
      </c>
      <c r="EQ162" s="9">
        <v>0</v>
      </c>
      <c r="ER162" s="8">
        <v>0</v>
      </c>
      <c r="ES162" s="10">
        <v>0</v>
      </c>
      <c r="ET162" s="10">
        <v>0</v>
      </c>
      <c r="EU162" s="9">
        <v>0</v>
      </c>
      <c r="EV162" s="8">
        <v>0</v>
      </c>
      <c r="EW162" s="10">
        <v>0</v>
      </c>
      <c r="EX162" s="10">
        <v>0</v>
      </c>
      <c r="EY162" s="9">
        <v>0</v>
      </c>
      <c r="EZ162" s="8">
        <v>0</v>
      </c>
      <c r="FA162" s="10">
        <v>0</v>
      </c>
      <c r="FB162" s="10">
        <v>0</v>
      </c>
      <c r="FC162" s="9">
        <v>0</v>
      </c>
      <c r="FD162" s="8">
        <v>0</v>
      </c>
      <c r="FE162" s="10">
        <v>750890</v>
      </c>
      <c r="FF162" s="10">
        <v>0</v>
      </c>
      <c r="FG162" s="9">
        <v>750890</v>
      </c>
      <c r="FH162" s="8">
        <v>0</v>
      </c>
      <c r="FI162" s="10">
        <v>802372</v>
      </c>
      <c r="FJ162" s="10">
        <v>0</v>
      </c>
      <c r="FK162" s="9">
        <v>802372</v>
      </c>
      <c r="FL162" s="8">
        <v>0</v>
      </c>
      <c r="FM162" s="10">
        <v>831244</v>
      </c>
      <c r="FN162" s="10">
        <v>0</v>
      </c>
      <c r="FO162" s="9">
        <v>831244</v>
      </c>
      <c r="FP162" s="8">
        <v>0</v>
      </c>
      <c r="FQ162" s="10">
        <v>859340</v>
      </c>
      <c r="FR162" s="10">
        <v>0</v>
      </c>
      <c r="FS162" s="9">
        <v>859340</v>
      </c>
      <c r="FT162" s="8">
        <v>0</v>
      </c>
      <c r="FU162" s="10">
        <v>886680</v>
      </c>
      <c r="FV162" s="10">
        <v>0</v>
      </c>
      <c r="FW162" s="9">
        <v>886680</v>
      </c>
      <c r="FX162" s="8">
        <v>0</v>
      </c>
      <c r="FY162" s="10">
        <v>913286</v>
      </c>
      <c r="FZ162" s="10">
        <v>0</v>
      </c>
      <c r="GA162" s="9">
        <v>913286</v>
      </c>
      <c r="GB162" s="8">
        <v>0</v>
      </c>
      <c r="GC162" s="10">
        <v>0</v>
      </c>
      <c r="GD162" s="13">
        <v>0</v>
      </c>
      <c r="GE162" s="8">
        <v>0</v>
      </c>
      <c r="GF162" s="10">
        <v>0</v>
      </c>
      <c r="GG162" s="13">
        <v>0</v>
      </c>
      <c r="GH162" s="32">
        <v>0</v>
      </c>
      <c r="GI162" s="10">
        <v>0</v>
      </c>
      <c r="GJ162" s="10">
        <v>0</v>
      </c>
      <c r="GK162" s="10">
        <v>0</v>
      </c>
      <c r="GL162" s="10">
        <v>0</v>
      </c>
      <c r="GM162" s="9">
        <v>0</v>
      </c>
      <c r="GN162" s="78">
        <v>153</v>
      </c>
      <c r="GO162" s="12">
        <v>164</v>
      </c>
      <c r="GP162" s="12">
        <v>165</v>
      </c>
      <c r="GQ162" s="12">
        <v>166</v>
      </c>
      <c r="GR162" s="12">
        <v>169</v>
      </c>
      <c r="GS162" s="64">
        <v>171</v>
      </c>
      <c r="GT162" s="12">
        <v>171</v>
      </c>
      <c r="GU162" s="12">
        <v>173</v>
      </c>
      <c r="GV162" s="12">
        <v>173</v>
      </c>
      <c r="GW162" s="12">
        <v>159</v>
      </c>
      <c r="GX162" s="5">
        <v>158</v>
      </c>
      <c r="GY162" s="29">
        <v>45357</v>
      </c>
      <c r="GZ162" s="27">
        <v>0</v>
      </c>
    </row>
    <row r="163" spans="1:208" x14ac:dyDescent="0.25">
      <c r="A163" s="4" t="s">
        <v>248</v>
      </c>
      <c r="B163" s="23" t="s">
        <v>243</v>
      </c>
      <c r="C163" s="8">
        <f t="shared" si="97"/>
        <v>1870.4756657483931</v>
      </c>
      <c r="D163" s="10">
        <f t="shared" si="72"/>
        <v>2009.24773960217</v>
      </c>
      <c r="E163" s="10">
        <f t="shared" si="73"/>
        <v>1927.6174603174604</v>
      </c>
      <c r="F163" s="10">
        <f t="shared" si="74"/>
        <v>1823.9092250922508</v>
      </c>
      <c r="G163" s="10">
        <f t="shared" si="75"/>
        <v>1900.4629753168779</v>
      </c>
      <c r="H163" s="10">
        <f t="shared" si="76"/>
        <v>2150.7635009310989</v>
      </c>
      <c r="I163" s="75">
        <f t="shared" si="77"/>
        <v>2008.1227967097532</v>
      </c>
      <c r="J163" s="75">
        <f t="shared" si="78"/>
        <v>2417.5630952380952</v>
      </c>
      <c r="K163" s="75">
        <f t="shared" si="92"/>
        <v>2993.8042744656918</v>
      </c>
      <c r="L163" s="75">
        <f t="shared" si="93"/>
        <v>7520.1849162011176</v>
      </c>
      <c r="M163" s="35">
        <f t="shared" si="94"/>
        <v>5600.3826266804554</v>
      </c>
      <c r="N163" s="8">
        <f t="shared" si="98"/>
        <v>0</v>
      </c>
      <c r="O163" s="10">
        <f t="shared" si="79"/>
        <v>2128.7142857142858</v>
      </c>
      <c r="P163" s="10">
        <f t="shared" si="80"/>
        <v>1762.6166666666666</v>
      </c>
      <c r="Q163" s="10">
        <f t="shared" si="81"/>
        <v>1541.8162361623615</v>
      </c>
      <c r="R163" s="10">
        <f t="shared" si="82"/>
        <v>1299.2381587725149</v>
      </c>
      <c r="S163" s="10">
        <f t="shared" si="83"/>
        <v>1114.4245810055866</v>
      </c>
      <c r="T163" s="75">
        <f t="shared" si="84"/>
        <v>966.37015276145712</v>
      </c>
      <c r="U163" s="75">
        <f t="shared" si="85"/>
        <v>897.39166666666665</v>
      </c>
      <c r="V163" s="75">
        <f t="shared" si="86"/>
        <v>743.9470641169853</v>
      </c>
      <c r="W163" s="75">
        <f t="shared" si="95"/>
        <v>676.837312849162</v>
      </c>
      <c r="X163" s="35">
        <f t="shared" si="96"/>
        <v>567.45301447776626</v>
      </c>
      <c r="Y163" s="39">
        <f t="shared" si="87"/>
        <v>0</v>
      </c>
      <c r="Z163" s="32">
        <f t="shared" si="88"/>
        <v>93403</v>
      </c>
      <c r="AA163" s="39">
        <f t="shared" si="89"/>
        <v>54573.172413793101</v>
      </c>
      <c r="AB163" s="93">
        <f t="shared" si="90"/>
        <v>0.16362466125617528</v>
      </c>
      <c r="AC163" s="40">
        <f t="shared" si="91"/>
        <v>0</v>
      </c>
      <c r="AD163" s="69">
        <v>1566606</v>
      </c>
      <c r="AE163" s="73">
        <v>1276931</v>
      </c>
      <c r="AF163" s="73">
        <v>7040726</v>
      </c>
      <c r="AG163" s="73">
        <v>372057</v>
      </c>
      <c r="AH163" s="73">
        <v>0</v>
      </c>
      <c r="AI163" s="73">
        <v>0</v>
      </c>
      <c r="AJ163" s="73">
        <v>574820</v>
      </c>
      <c r="AK163" s="73">
        <v>0</v>
      </c>
      <c r="AL163" s="73">
        <v>0</v>
      </c>
      <c r="AM163" s="71">
        <v>10831140</v>
      </c>
      <c r="AN163" s="69">
        <v>1814468</v>
      </c>
      <c r="AO163" s="73">
        <v>1394654</v>
      </c>
      <c r="AP163" s="73">
        <v>8886784</v>
      </c>
      <c r="AQ163" s="73">
        <v>373006</v>
      </c>
      <c r="AR163" s="73">
        <v>0</v>
      </c>
      <c r="AS163" s="73">
        <v>0</v>
      </c>
      <c r="AT163" s="73">
        <v>992219</v>
      </c>
      <c r="AU163" s="73">
        <v>0</v>
      </c>
      <c r="AV163" s="73">
        <v>0</v>
      </c>
      <c r="AW163" s="71">
        <v>13461131</v>
      </c>
      <c r="AX163" s="69">
        <v>802571</v>
      </c>
      <c r="AY163" s="73">
        <v>1904415</v>
      </c>
      <c r="AZ163" s="73">
        <v>1889823</v>
      </c>
      <c r="BA163" s="73">
        <v>403033</v>
      </c>
      <c r="BB163" s="73">
        <v>0</v>
      </c>
      <c r="BC163" s="73">
        <v>0</v>
      </c>
      <c r="BD163" s="73">
        <v>323142</v>
      </c>
      <c r="BE163" s="73">
        <v>381502</v>
      </c>
      <c r="BF163" s="73">
        <v>0</v>
      </c>
      <c r="BG163" s="71">
        <v>5704486</v>
      </c>
      <c r="BH163" s="69">
        <v>709357</v>
      </c>
      <c r="BI163" s="73">
        <v>1487800</v>
      </c>
      <c r="BJ163" s="73">
        <v>1480321</v>
      </c>
      <c r="BK163" s="73">
        <v>172547</v>
      </c>
      <c r="BL163" s="73">
        <v>0</v>
      </c>
      <c r="BM163" s="73">
        <v>0</v>
      </c>
      <c r="BN163" s="73">
        <v>211481</v>
      </c>
      <c r="BO163" s="73">
        <v>0</v>
      </c>
      <c r="BP163" s="73">
        <v>0</v>
      </c>
      <c r="BQ163" s="71">
        <v>4061506</v>
      </c>
      <c r="BR163" s="69">
        <v>484504</v>
      </c>
      <c r="BS163" s="73">
        <v>1410002</v>
      </c>
      <c r="BT163" s="73">
        <v>1271608</v>
      </c>
      <c r="BU163" s="73">
        <v>84292</v>
      </c>
      <c r="BV163" s="73">
        <v>0</v>
      </c>
      <c r="BW163" s="73">
        <v>0</v>
      </c>
      <c r="BX163" s="73">
        <v>167419</v>
      </c>
      <c r="BY163" s="73">
        <v>0</v>
      </c>
      <c r="BZ163" s="73">
        <v>0</v>
      </c>
      <c r="CA163" s="71">
        <v>3417825</v>
      </c>
      <c r="CB163" s="8">
        <v>623417</v>
      </c>
      <c r="CC163" s="10">
        <v>784272</v>
      </c>
      <c r="CD163" s="10">
        <v>1102133</v>
      </c>
      <c r="CE163" s="10">
        <v>297067</v>
      </c>
      <c r="CF163" s="10">
        <v>0</v>
      </c>
      <c r="CG163" s="10">
        <v>0</v>
      </c>
      <c r="CH163" s="10">
        <v>657991</v>
      </c>
      <c r="CI163" s="10">
        <v>0</v>
      </c>
      <c r="CJ163" s="10">
        <v>0</v>
      </c>
      <c r="CK163" s="9">
        <v>3464880</v>
      </c>
      <c r="CL163" s="8">
        <v>630771</v>
      </c>
      <c r="CM163" s="10">
        <v>854298</v>
      </c>
      <c r="CN163" s="10">
        <v>1024898</v>
      </c>
      <c r="CO163" s="10">
        <v>209663</v>
      </c>
      <c r="CP163" s="10">
        <v>0</v>
      </c>
      <c r="CQ163" s="10">
        <v>0</v>
      </c>
      <c r="CR163" s="10">
        <v>129164</v>
      </c>
      <c r="CS163" s="10">
        <v>0</v>
      </c>
      <c r="CT163" s="10">
        <v>0</v>
      </c>
      <c r="CU163" s="9">
        <v>2848794</v>
      </c>
      <c r="CV163" s="8">
        <v>527850</v>
      </c>
      <c r="CW163" s="10">
        <v>758133</v>
      </c>
      <c r="CX163" s="10">
        <v>858355</v>
      </c>
      <c r="CY163" s="10">
        <v>198810</v>
      </c>
      <c r="CZ163" s="10">
        <v>0</v>
      </c>
      <c r="DA163" s="10">
        <v>0</v>
      </c>
      <c r="DB163" s="10">
        <v>128249</v>
      </c>
      <c r="DC163" s="10">
        <v>0</v>
      </c>
      <c r="DD163" s="10">
        <v>0</v>
      </c>
      <c r="DE163" s="9">
        <v>2471397</v>
      </c>
      <c r="DF163" s="8">
        <v>570575</v>
      </c>
      <c r="DG163" s="10">
        <v>763435</v>
      </c>
      <c r="DH163" s="10">
        <v>817171</v>
      </c>
      <c r="DI163" s="10">
        <v>109956</v>
      </c>
      <c r="DJ163" s="10">
        <v>0</v>
      </c>
      <c r="DK163" s="10">
        <v>0</v>
      </c>
      <c r="DL163" s="10">
        <v>167661</v>
      </c>
      <c r="DM163" s="10">
        <v>0</v>
      </c>
      <c r="DN163" s="10">
        <v>0</v>
      </c>
      <c r="DO163" s="9">
        <v>2428798</v>
      </c>
      <c r="DP163" s="8">
        <v>526839</v>
      </c>
      <c r="DQ163" s="10">
        <v>491206</v>
      </c>
      <c r="DR163" s="10">
        <v>627998</v>
      </c>
      <c r="DS163" s="10">
        <v>208495</v>
      </c>
      <c r="DT163" s="10">
        <v>0</v>
      </c>
      <c r="DU163" s="10">
        <v>0</v>
      </c>
      <c r="DV163" s="10">
        <v>367690</v>
      </c>
      <c r="DW163" s="10">
        <v>0</v>
      </c>
      <c r="DX163" s="10">
        <v>0</v>
      </c>
      <c r="DY163" s="9">
        <v>2222228</v>
      </c>
      <c r="DZ163" s="8">
        <v>478195</v>
      </c>
      <c r="EA163" s="10">
        <v>662626</v>
      </c>
      <c r="EB163" s="10">
        <v>635300</v>
      </c>
      <c r="EC163" s="10">
        <v>94502</v>
      </c>
      <c r="ED163" s="10">
        <v>0</v>
      </c>
      <c r="EE163" s="10">
        <v>0</v>
      </c>
      <c r="EF163" s="10">
        <v>166325</v>
      </c>
      <c r="EG163" s="10">
        <v>8990</v>
      </c>
      <c r="EH163" s="10">
        <v>0</v>
      </c>
      <c r="EI163" s="9">
        <v>2045938</v>
      </c>
      <c r="EJ163" s="8">
        <v>0</v>
      </c>
      <c r="EK163" s="10">
        <v>1097454.1299999999</v>
      </c>
      <c r="EL163" s="10">
        <v>0</v>
      </c>
      <c r="EM163" s="9">
        <v>1097454.1299999999</v>
      </c>
      <c r="EN163" s="8">
        <v>0</v>
      </c>
      <c r="EO163" s="10">
        <v>1211538.79</v>
      </c>
      <c r="EP163" s="10">
        <v>0</v>
      </c>
      <c r="EQ163" s="9">
        <v>1211538.79</v>
      </c>
      <c r="ER163" s="8">
        <v>0</v>
      </c>
      <c r="ES163" s="10">
        <v>1322737.8799999999</v>
      </c>
      <c r="ET163" s="10">
        <v>0</v>
      </c>
      <c r="EU163" s="9">
        <v>1322737.8799999999</v>
      </c>
      <c r="EV163" s="8">
        <v>0</v>
      </c>
      <c r="EW163" s="10">
        <v>1507618</v>
      </c>
      <c r="EX163" s="10">
        <v>0</v>
      </c>
      <c r="EY163" s="9">
        <v>1507618</v>
      </c>
      <c r="EZ163" s="8">
        <v>0</v>
      </c>
      <c r="FA163" s="10">
        <v>1644762</v>
      </c>
      <c r="FB163" s="10">
        <v>0</v>
      </c>
      <c r="FC163" s="9">
        <v>1644762</v>
      </c>
      <c r="FD163" s="8">
        <v>0</v>
      </c>
      <c r="FE163" s="10">
        <v>1795338</v>
      </c>
      <c r="FF163" s="10">
        <v>0</v>
      </c>
      <c r="FG163" s="9">
        <v>1795338</v>
      </c>
      <c r="FH163" s="8">
        <v>0</v>
      </c>
      <c r="FI163" s="10">
        <v>1947558</v>
      </c>
      <c r="FJ163" s="10">
        <v>0</v>
      </c>
      <c r="FK163" s="9">
        <v>1947558</v>
      </c>
      <c r="FL163" s="8">
        <v>0</v>
      </c>
      <c r="FM163" s="10">
        <v>2089161</v>
      </c>
      <c r="FN163" s="10">
        <v>0</v>
      </c>
      <c r="FO163" s="9">
        <v>2089161</v>
      </c>
      <c r="FP163" s="8">
        <v>0</v>
      </c>
      <c r="FQ163" s="10">
        <v>2220897</v>
      </c>
      <c r="FR163" s="10">
        <v>0</v>
      </c>
      <c r="FS163" s="9">
        <v>2220897</v>
      </c>
      <c r="FT163" s="8">
        <v>0</v>
      </c>
      <c r="FU163" s="10">
        <v>2354358</v>
      </c>
      <c r="FV163" s="10">
        <v>0</v>
      </c>
      <c r="FW163" s="9">
        <v>2354358</v>
      </c>
      <c r="FX163" s="8">
        <v>0</v>
      </c>
      <c r="FY163" s="10">
        <v>0</v>
      </c>
      <c r="FZ163" s="10">
        <v>0</v>
      </c>
      <c r="GA163" s="9">
        <v>0</v>
      </c>
      <c r="GB163" s="8">
        <v>1582622</v>
      </c>
      <c r="GC163" s="10">
        <v>619951</v>
      </c>
      <c r="GD163" s="13">
        <v>29</v>
      </c>
      <c r="GE163" s="8">
        <v>0</v>
      </c>
      <c r="GF163" s="10">
        <v>0</v>
      </c>
      <c r="GG163" s="13">
        <v>0</v>
      </c>
      <c r="GH163" s="32">
        <v>0</v>
      </c>
      <c r="GI163" s="10">
        <v>0</v>
      </c>
      <c r="GJ163" s="10">
        <v>0</v>
      </c>
      <c r="GK163" s="10">
        <v>0</v>
      </c>
      <c r="GL163" s="10">
        <v>0</v>
      </c>
      <c r="GM163" s="9">
        <v>0</v>
      </c>
      <c r="GN163" s="78">
        <v>1934</v>
      </c>
      <c r="GO163" s="12">
        <v>1790</v>
      </c>
      <c r="GP163" s="12">
        <v>1778</v>
      </c>
      <c r="GQ163" s="12">
        <v>1680</v>
      </c>
      <c r="GR163" s="12">
        <v>1702</v>
      </c>
      <c r="GS163" s="64">
        <v>1611</v>
      </c>
      <c r="GT163" s="12">
        <v>1499</v>
      </c>
      <c r="GU163" s="12">
        <v>1355</v>
      </c>
      <c r="GV163" s="12">
        <v>1260</v>
      </c>
      <c r="GW163" s="12">
        <v>1106</v>
      </c>
      <c r="GX163" s="5">
        <v>1089</v>
      </c>
      <c r="GY163" s="15">
        <v>93403</v>
      </c>
      <c r="GZ163" s="27">
        <v>0</v>
      </c>
    </row>
    <row r="164" spans="1:208" x14ac:dyDescent="0.25">
      <c r="A164" s="126" t="s">
        <v>385</v>
      </c>
      <c r="B164" s="23" t="s">
        <v>372</v>
      </c>
      <c r="C164" s="8">
        <f t="shared" si="97"/>
        <v>624.40980538922156</v>
      </c>
      <c r="D164" s="10">
        <f t="shared" si="72"/>
        <v>617.07766629505761</v>
      </c>
      <c r="E164" s="10">
        <f t="shared" si="73"/>
        <v>765.13154016212229</v>
      </c>
      <c r="F164" s="10">
        <f t="shared" si="74"/>
        <v>662.6271559633027</v>
      </c>
      <c r="G164" s="10">
        <f t="shared" si="75"/>
        <v>682.30062021160165</v>
      </c>
      <c r="H164" s="10">
        <f t="shared" si="76"/>
        <v>767.62782359268556</v>
      </c>
      <c r="I164" s="75">
        <f t="shared" si="77"/>
        <v>1050.9409476661951</v>
      </c>
      <c r="J164" s="75">
        <f t="shared" si="78"/>
        <v>806.77215189873414</v>
      </c>
      <c r="K164" s="75">
        <f t="shared" si="92"/>
        <v>1913.4322412509307</v>
      </c>
      <c r="L164" s="75">
        <f t="shared" si="93"/>
        <v>0</v>
      </c>
      <c r="M164" s="35">
        <f t="shared" si="94"/>
        <v>0</v>
      </c>
      <c r="N164" s="8">
        <f t="shared" si="98"/>
        <v>0</v>
      </c>
      <c r="O164" s="10">
        <f t="shared" si="79"/>
        <v>0</v>
      </c>
      <c r="P164" s="10">
        <f t="shared" si="80"/>
        <v>0</v>
      </c>
      <c r="Q164" s="10">
        <f t="shared" si="81"/>
        <v>0</v>
      </c>
      <c r="R164" s="10">
        <f t="shared" si="82"/>
        <v>0</v>
      </c>
      <c r="S164" s="10">
        <f t="shared" si="83"/>
        <v>0</v>
      </c>
      <c r="T164" s="75">
        <f t="shared" si="84"/>
        <v>0</v>
      </c>
      <c r="U164" s="75">
        <f t="shared" si="85"/>
        <v>0</v>
      </c>
      <c r="V164" s="75">
        <f t="shared" si="86"/>
        <v>0</v>
      </c>
      <c r="W164" s="75">
        <f t="shared" si="95"/>
        <v>0</v>
      </c>
      <c r="X164" s="35">
        <f t="shared" si="96"/>
        <v>0</v>
      </c>
      <c r="Y164" s="39">
        <f t="shared" si="87"/>
        <v>0</v>
      </c>
      <c r="Z164" s="32">
        <f t="shared" si="88"/>
        <v>79583</v>
      </c>
      <c r="AA164" s="39" t="e">
        <f t="shared" si="89"/>
        <v>#DIV/0!</v>
      </c>
      <c r="AB164" s="93" t="e">
        <f t="shared" si="90"/>
        <v>#DIV/0!</v>
      </c>
      <c r="AC164" s="40">
        <f t="shared" si="91"/>
        <v>0</v>
      </c>
      <c r="AD164" s="69">
        <v>0</v>
      </c>
      <c r="AE164" s="73">
        <v>0</v>
      </c>
      <c r="AF164" s="73">
        <v>0</v>
      </c>
      <c r="AG164" s="73">
        <v>0</v>
      </c>
      <c r="AH164" s="73">
        <v>0</v>
      </c>
      <c r="AI164" s="73">
        <v>0</v>
      </c>
      <c r="AJ164" s="73">
        <v>0</v>
      </c>
      <c r="AK164" s="73">
        <v>0</v>
      </c>
      <c r="AL164" s="73">
        <v>0</v>
      </c>
      <c r="AM164" s="71">
        <v>0</v>
      </c>
      <c r="AN164" s="69">
        <v>0</v>
      </c>
      <c r="AO164" s="73">
        <v>0</v>
      </c>
      <c r="AP164" s="73">
        <v>0</v>
      </c>
      <c r="AQ164" s="73">
        <v>0</v>
      </c>
      <c r="AR164" s="73">
        <v>0</v>
      </c>
      <c r="AS164" s="73">
        <v>0</v>
      </c>
      <c r="AT164" s="73">
        <v>0</v>
      </c>
      <c r="AU164" s="73">
        <v>0</v>
      </c>
      <c r="AV164" s="73">
        <v>0</v>
      </c>
      <c r="AW164" s="71">
        <v>0</v>
      </c>
      <c r="AX164" s="69">
        <v>3495392</v>
      </c>
      <c r="AY164" s="73">
        <v>1463372</v>
      </c>
      <c r="AZ164" s="73">
        <v>180715</v>
      </c>
      <c r="BA164" s="73">
        <v>0</v>
      </c>
      <c r="BB164" s="73">
        <v>0</v>
      </c>
      <c r="BC164" s="73">
        <v>0</v>
      </c>
      <c r="BD164" s="73">
        <v>0</v>
      </c>
      <c r="BE164" s="73">
        <v>0</v>
      </c>
      <c r="BF164" s="73">
        <v>0</v>
      </c>
      <c r="BG164" s="71">
        <v>5139479</v>
      </c>
      <c r="BH164" s="69">
        <v>574495</v>
      </c>
      <c r="BI164" s="73">
        <v>1419573</v>
      </c>
      <c r="BJ164" s="73">
        <v>172922</v>
      </c>
      <c r="BK164" s="73">
        <v>0</v>
      </c>
      <c r="BL164" s="73">
        <v>0</v>
      </c>
      <c r="BM164" s="73">
        <v>0</v>
      </c>
      <c r="BN164" s="73">
        <v>0</v>
      </c>
      <c r="BO164" s="73">
        <v>0</v>
      </c>
      <c r="BP164" s="73">
        <v>0</v>
      </c>
      <c r="BQ164" s="71">
        <v>2166990</v>
      </c>
      <c r="BR164" s="69">
        <v>489374</v>
      </c>
      <c r="BS164" s="73">
        <v>1392778</v>
      </c>
      <c r="BT164" s="73">
        <v>1089909</v>
      </c>
      <c r="BU164" s="73">
        <v>0</v>
      </c>
      <c r="BV164" s="73">
        <v>0</v>
      </c>
      <c r="BW164" s="73">
        <v>0</v>
      </c>
      <c r="BX164" s="73">
        <v>0</v>
      </c>
      <c r="BY164" s="73">
        <v>0</v>
      </c>
      <c r="BZ164" s="73">
        <v>0</v>
      </c>
      <c r="CA164" s="71">
        <v>2972061</v>
      </c>
      <c r="CB164" s="8">
        <v>442282</v>
      </c>
      <c r="CC164" s="10">
        <v>1233628</v>
      </c>
      <c r="CD164" s="10">
        <v>465004</v>
      </c>
      <c r="CE164" s="10">
        <v>0</v>
      </c>
      <c r="CF164" s="10">
        <v>0</v>
      </c>
      <c r="CG164" s="10">
        <v>0</v>
      </c>
      <c r="CH164" s="10">
        <v>0</v>
      </c>
      <c r="CI164" s="10">
        <v>0</v>
      </c>
      <c r="CJ164" s="10">
        <v>0</v>
      </c>
      <c r="CK164" s="9">
        <v>2140914</v>
      </c>
      <c r="CL164" s="8">
        <v>467298</v>
      </c>
      <c r="CM164" s="10">
        <v>1153032</v>
      </c>
      <c r="CN164" s="10">
        <v>249856</v>
      </c>
      <c r="CO164" s="10">
        <v>0</v>
      </c>
      <c r="CP164" s="10">
        <v>0</v>
      </c>
      <c r="CQ164" s="10">
        <v>0</v>
      </c>
      <c r="CR164" s="10">
        <v>0</v>
      </c>
      <c r="CS164" s="10">
        <v>0</v>
      </c>
      <c r="CT164" s="10">
        <v>0</v>
      </c>
      <c r="CU164" s="9">
        <v>1870186</v>
      </c>
      <c r="CV164" s="8">
        <v>445931</v>
      </c>
      <c r="CW164" s="10">
        <v>1147516</v>
      </c>
      <c r="CX164" s="10">
        <v>212212</v>
      </c>
      <c r="CY164" s="10">
        <v>0</v>
      </c>
      <c r="CZ164" s="10">
        <v>0</v>
      </c>
      <c r="DA164" s="10">
        <v>0</v>
      </c>
      <c r="DB164" s="10">
        <v>0</v>
      </c>
      <c r="DC164" s="10">
        <v>0</v>
      </c>
      <c r="DD164" s="10">
        <v>0</v>
      </c>
      <c r="DE164" s="9">
        <v>1805659</v>
      </c>
      <c r="DF164" s="8">
        <v>874337</v>
      </c>
      <c r="DG164" s="10">
        <v>1041691</v>
      </c>
      <c r="DH164" s="10">
        <v>160539</v>
      </c>
      <c r="DI164" s="10">
        <v>0</v>
      </c>
      <c r="DJ164" s="10">
        <v>0</v>
      </c>
      <c r="DK164" s="10">
        <v>0</v>
      </c>
      <c r="DL164" s="10">
        <v>0</v>
      </c>
      <c r="DM164" s="10">
        <v>143735</v>
      </c>
      <c r="DN164" s="10">
        <v>0</v>
      </c>
      <c r="DO164" s="9">
        <v>2220302</v>
      </c>
      <c r="DP164" s="8">
        <v>533515</v>
      </c>
      <c r="DQ164" s="10">
        <v>991535</v>
      </c>
      <c r="DR164" s="10">
        <v>135506</v>
      </c>
      <c r="DS164" s="10">
        <v>0</v>
      </c>
      <c r="DT164" s="10">
        <v>0</v>
      </c>
      <c r="DU164" s="10">
        <v>0</v>
      </c>
      <c r="DV164" s="10">
        <v>0</v>
      </c>
      <c r="DW164" s="10">
        <v>0</v>
      </c>
      <c r="DX164" s="10">
        <v>0</v>
      </c>
      <c r="DY164" s="9">
        <v>1660556</v>
      </c>
      <c r="DZ164" s="8">
        <v>550855</v>
      </c>
      <c r="EA164" s="10">
        <v>963587</v>
      </c>
      <c r="EB164" s="10">
        <v>146337</v>
      </c>
      <c r="EC164" s="10">
        <v>7644</v>
      </c>
      <c r="ED164" s="10">
        <v>0</v>
      </c>
      <c r="EE164" s="10">
        <v>0</v>
      </c>
      <c r="EF164" s="10">
        <v>0</v>
      </c>
      <c r="EG164" s="10">
        <v>0</v>
      </c>
      <c r="EH164" s="10">
        <v>0</v>
      </c>
      <c r="EI164" s="9">
        <v>1668423</v>
      </c>
      <c r="EJ164" s="8">
        <v>0</v>
      </c>
      <c r="EK164" s="10">
        <v>0</v>
      </c>
      <c r="EL164" s="10">
        <v>0</v>
      </c>
      <c r="EM164" s="9">
        <v>0</v>
      </c>
      <c r="EN164" s="8">
        <v>0</v>
      </c>
      <c r="EO164" s="10">
        <v>0</v>
      </c>
      <c r="EP164" s="10">
        <v>0</v>
      </c>
      <c r="EQ164" s="9">
        <v>0</v>
      </c>
      <c r="ER164" s="8">
        <v>0</v>
      </c>
      <c r="ES164" s="10">
        <v>0</v>
      </c>
      <c r="ET164" s="10">
        <v>0</v>
      </c>
      <c r="EU164" s="9">
        <v>0</v>
      </c>
      <c r="EV164" s="8">
        <v>0</v>
      </c>
      <c r="EW164" s="10">
        <v>0</v>
      </c>
      <c r="EX164" s="10">
        <v>0</v>
      </c>
      <c r="EY164" s="9">
        <v>0</v>
      </c>
      <c r="EZ164" s="8">
        <v>0</v>
      </c>
      <c r="FA164" s="10">
        <v>0</v>
      </c>
      <c r="FB164" s="10">
        <v>0</v>
      </c>
      <c r="FC164" s="9">
        <v>0</v>
      </c>
      <c r="FD164" s="8">
        <v>0</v>
      </c>
      <c r="FE164" s="10">
        <v>0</v>
      </c>
      <c r="FF164" s="10">
        <v>0</v>
      </c>
      <c r="FG164" s="9">
        <v>0</v>
      </c>
      <c r="FH164" s="8">
        <v>0</v>
      </c>
      <c r="FI164" s="10">
        <v>0</v>
      </c>
      <c r="FJ164" s="10">
        <v>0</v>
      </c>
      <c r="FK164" s="9">
        <v>0</v>
      </c>
      <c r="FL164" s="8">
        <v>0</v>
      </c>
      <c r="FM164" s="10">
        <v>0</v>
      </c>
      <c r="FN164" s="10">
        <v>0</v>
      </c>
      <c r="FO164" s="9">
        <v>0</v>
      </c>
      <c r="FP164" s="8">
        <v>0</v>
      </c>
      <c r="FQ164" s="10">
        <v>0</v>
      </c>
      <c r="FR164" s="10">
        <v>0</v>
      </c>
      <c r="FS164" s="9">
        <v>0</v>
      </c>
      <c r="FT164" s="8">
        <v>0</v>
      </c>
      <c r="FU164" s="10">
        <v>0</v>
      </c>
      <c r="FV164" s="10">
        <v>0</v>
      </c>
      <c r="FW164" s="9">
        <v>0</v>
      </c>
      <c r="FX164" s="8">
        <v>0</v>
      </c>
      <c r="FY164" s="10">
        <v>0</v>
      </c>
      <c r="FZ164" s="10">
        <v>0</v>
      </c>
      <c r="GA164" s="9">
        <v>0</v>
      </c>
      <c r="GB164" s="8">
        <v>0</v>
      </c>
      <c r="GC164" s="10">
        <v>0</v>
      </c>
      <c r="GD164" s="13">
        <v>0</v>
      </c>
      <c r="GE164" s="8">
        <v>0</v>
      </c>
      <c r="GF164" s="10">
        <v>0</v>
      </c>
      <c r="GG164" s="13">
        <v>0</v>
      </c>
      <c r="GH164" s="32">
        <v>0</v>
      </c>
      <c r="GI164" s="10">
        <v>0</v>
      </c>
      <c r="GJ164" s="10">
        <v>0</v>
      </c>
      <c r="GK164" s="10">
        <v>0</v>
      </c>
      <c r="GL164" s="10">
        <v>0</v>
      </c>
      <c r="GM164" s="9">
        <v>0</v>
      </c>
      <c r="GN164" s="78">
        <v>2672</v>
      </c>
      <c r="GO164" s="12">
        <v>2687</v>
      </c>
      <c r="GP164" s="12">
        <v>2686</v>
      </c>
      <c r="GQ164" s="12">
        <v>2686</v>
      </c>
      <c r="GR164" s="12">
        <v>2828</v>
      </c>
      <c r="GS164" s="64">
        <v>2789</v>
      </c>
      <c r="GT164" s="12">
        <v>2741</v>
      </c>
      <c r="GU164" s="12">
        <v>2725</v>
      </c>
      <c r="GV164" s="12">
        <v>2714</v>
      </c>
      <c r="GW164" s="12">
        <v>2691</v>
      </c>
      <c r="GX164" s="5">
        <v>2672</v>
      </c>
      <c r="GY164" s="15">
        <v>79583</v>
      </c>
      <c r="GZ164" s="27">
        <v>0</v>
      </c>
    </row>
    <row r="165" spans="1:208" x14ac:dyDescent="0.25">
      <c r="A165" s="4" t="s">
        <v>89</v>
      </c>
      <c r="B165" s="23" t="s">
        <v>85</v>
      </c>
      <c r="C165" s="8">
        <f t="shared" si="97"/>
        <v>1441.7989150090416</v>
      </c>
      <c r="D165" s="10">
        <f t="shared" ref="D165:D170" si="99">(DY165-DW165)/GW165</f>
        <v>1433.4330821672049</v>
      </c>
      <c r="E165" s="10">
        <f t="shared" ref="E165:E170" si="100">(DO165-DM165)/GV165</f>
        <v>1736.2760583422269</v>
      </c>
      <c r="F165" s="10">
        <f t="shared" ref="F165:F170" si="101">(DE165-DC165)/GU165</f>
        <v>1666.0017730496454</v>
      </c>
      <c r="G165" s="10">
        <f t="shared" si="75"/>
        <v>1955.9268121041521</v>
      </c>
      <c r="H165" s="10">
        <f t="shared" si="76"/>
        <v>2258.1966351209253</v>
      </c>
      <c r="I165" s="75">
        <f t="shared" si="77"/>
        <v>2318.6839000693963</v>
      </c>
      <c r="J165" s="75">
        <f t="shared" si="78"/>
        <v>2098.9557109557109</v>
      </c>
      <c r="K165" s="75">
        <f t="shared" si="92"/>
        <v>2124.8779186124084</v>
      </c>
      <c r="L165" s="75">
        <f t="shared" si="93"/>
        <v>2717.0835274542428</v>
      </c>
      <c r="M165" s="35">
        <f t="shared" si="94"/>
        <v>3145.876370887338</v>
      </c>
      <c r="N165" s="8">
        <f t="shared" si="98"/>
        <v>0</v>
      </c>
      <c r="O165" s="10">
        <f t="shared" ref="O165:O170" si="102">(FW165/GW165)</f>
        <v>0</v>
      </c>
      <c r="P165" s="10">
        <f t="shared" ref="P165:P170" si="103">(FS165/GV165)</f>
        <v>0</v>
      </c>
      <c r="Q165" s="10">
        <f t="shared" ref="Q165:Q170" si="104">(FO165/GU165)</f>
        <v>0</v>
      </c>
      <c r="R165" s="10">
        <f t="shared" si="82"/>
        <v>0</v>
      </c>
      <c r="S165" s="10">
        <f t="shared" si="83"/>
        <v>1126.093936207501</v>
      </c>
      <c r="T165" s="75">
        <f t="shared" si="84"/>
        <v>0</v>
      </c>
      <c r="U165" s="75">
        <f t="shared" si="85"/>
        <v>0</v>
      </c>
      <c r="V165" s="75">
        <f t="shared" si="86"/>
        <v>0</v>
      </c>
      <c r="W165" s="75">
        <f t="shared" si="95"/>
        <v>0</v>
      </c>
      <c r="X165" s="35">
        <f t="shared" si="96"/>
        <v>0</v>
      </c>
      <c r="Y165" s="39">
        <f t="shared" si="87"/>
        <v>0</v>
      </c>
      <c r="Z165" s="32">
        <f t="shared" si="88"/>
        <v>90991</v>
      </c>
      <c r="AA165" s="39">
        <f t="shared" si="89"/>
        <v>63506.710526315786</v>
      </c>
      <c r="AB165" s="93">
        <f t="shared" si="90"/>
        <v>0.42158042121115474</v>
      </c>
      <c r="AC165" s="40">
        <f t="shared" si="91"/>
        <v>0</v>
      </c>
      <c r="AD165" s="69">
        <v>2602731</v>
      </c>
      <c r="AE165" s="73">
        <v>3908736</v>
      </c>
      <c r="AF165" s="73">
        <v>0</v>
      </c>
      <c r="AG165" s="73">
        <v>1570000</v>
      </c>
      <c r="AH165" s="73">
        <v>0</v>
      </c>
      <c r="AI165" s="73">
        <v>0</v>
      </c>
      <c r="AJ165" s="73">
        <v>1384475</v>
      </c>
      <c r="AK165" s="73">
        <v>0</v>
      </c>
      <c r="AL165" s="73">
        <v>0</v>
      </c>
      <c r="AM165" s="71">
        <v>9465942</v>
      </c>
      <c r="AN165" s="69">
        <v>2470540</v>
      </c>
      <c r="AO165" s="73">
        <v>2894405</v>
      </c>
      <c r="AP165" s="73">
        <v>0</v>
      </c>
      <c r="AQ165" s="73">
        <v>1689164</v>
      </c>
      <c r="AR165" s="73">
        <v>0</v>
      </c>
      <c r="AS165" s="73">
        <v>0</v>
      </c>
      <c r="AT165" s="73">
        <v>1110727</v>
      </c>
      <c r="AU165" s="73">
        <v>0</v>
      </c>
      <c r="AV165" s="73">
        <v>0</v>
      </c>
      <c r="AW165" s="71">
        <v>8164836</v>
      </c>
      <c r="AX165" s="69">
        <v>2060118</v>
      </c>
      <c r="AY165" s="73">
        <v>2886775</v>
      </c>
      <c r="AZ165" s="73">
        <v>0</v>
      </c>
      <c r="BA165" s="73">
        <v>1392583</v>
      </c>
      <c r="BB165" s="73">
        <v>8506</v>
      </c>
      <c r="BC165" s="73">
        <v>0</v>
      </c>
      <c r="BD165" s="73">
        <v>22402</v>
      </c>
      <c r="BE165" s="73">
        <v>0</v>
      </c>
      <c r="BF165" s="73">
        <v>0</v>
      </c>
      <c r="BG165" s="71">
        <v>6370384</v>
      </c>
      <c r="BH165" s="69">
        <v>2218983</v>
      </c>
      <c r="BI165" s="73">
        <v>2676304</v>
      </c>
      <c r="BJ165" s="73">
        <v>0</v>
      </c>
      <c r="BK165" s="73">
        <v>1390564</v>
      </c>
      <c r="BL165" s="73">
        <v>4201</v>
      </c>
      <c r="BM165" s="73">
        <v>0</v>
      </c>
      <c r="BN165" s="73">
        <v>13112</v>
      </c>
      <c r="BO165" s="73">
        <v>0</v>
      </c>
      <c r="BP165" s="73">
        <v>0</v>
      </c>
      <c r="BQ165" s="71">
        <v>6303164</v>
      </c>
      <c r="BR165" s="69">
        <v>2880738</v>
      </c>
      <c r="BS165" s="73">
        <v>2682240</v>
      </c>
      <c r="BT165" s="73">
        <v>0</v>
      </c>
      <c r="BU165" s="73">
        <v>1103583</v>
      </c>
      <c r="BV165" s="73">
        <v>5613</v>
      </c>
      <c r="BW165" s="73">
        <v>0</v>
      </c>
      <c r="BX165" s="73">
        <v>10273</v>
      </c>
      <c r="BY165" s="73">
        <v>0</v>
      </c>
      <c r="BZ165" s="73">
        <v>0</v>
      </c>
      <c r="CA165" s="71">
        <v>6682447</v>
      </c>
      <c r="CB165" s="8">
        <v>2956423</v>
      </c>
      <c r="CC165" s="10">
        <v>2520375</v>
      </c>
      <c r="CD165" s="10">
        <v>0</v>
      </c>
      <c r="CE165" s="10">
        <v>935046</v>
      </c>
      <c r="CF165" s="10">
        <v>4311</v>
      </c>
      <c r="CG165" s="10">
        <v>0</v>
      </c>
      <c r="CH165" s="10">
        <v>26480</v>
      </c>
      <c r="CI165" s="10">
        <v>0</v>
      </c>
      <c r="CJ165" s="10">
        <v>0</v>
      </c>
      <c r="CK165" s="9">
        <v>6442635</v>
      </c>
      <c r="CL165" s="8">
        <v>2106735</v>
      </c>
      <c r="CM165" s="10">
        <v>2493386</v>
      </c>
      <c r="CN165" s="10">
        <v>0</v>
      </c>
      <c r="CO165" s="10">
        <v>928209</v>
      </c>
      <c r="CP165" s="10">
        <v>3458</v>
      </c>
      <c r="CQ165" s="10">
        <v>0</v>
      </c>
      <c r="CR165" s="10">
        <v>26956</v>
      </c>
      <c r="CS165" s="10">
        <v>0</v>
      </c>
      <c r="CT165" s="10">
        <v>0</v>
      </c>
      <c r="CU165" s="9">
        <v>5558744</v>
      </c>
      <c r="CV165" s="8">
        <v>906998</v>
      </c>
      <c r="CW165" s="10">
        <v>2680610</v>
      </c>
      <c r="CX165" s="10">
        <v>0</v>
      </c>
      <c r="CY165" s="10">
        <v>1065308</v>
      </c>
      <c r="CZ165" s="10">
        <v>3587</v>
      </c>
      <c r="DA165" s="10">
        <v>0</v>
      </c>
      <c r="DB165" s="10">
        <v>41622</v>
      </c>
      <c r="DC165" s="10">
        <v>0</v>
      </c>
      <c r="DD165" s="10">
        <v>0</v>
      </c>
      <c r="DE165" s="9">
        <v>4698125</v>
      </c>
      <c r="DF165" s="8">
        <v>1090055</v>
      </c>
      <c r="DG165" s="10">
        <v>2353223</v>
      </c>
      <c r="DH165" s="10">
        <v>0</v>
      </c>
      <c r="DI165" s="10">
        <v>1396638</v>
      </c>
      <c r="DJ165" s="10">
        <v>3785</v>
      </c>
      <c r="DK165" s="10">
        <v>0</v>
      </c>
      <c r="DL165" s="10">
        <v>36971</v>
      </c>
      <c r="DM165" s="10">
        <v>0</v>
      </c>
      <c r="DN165" s="10">
        <v>0</v>
      </c>
      <c r="DO165" s="9">
        <v>4880672</v>
      </c>
      <c r="DP165" s="8">
        <v>799432</v>
      </c>
      <c r="DQ165" s="10">
        <v>2224745</v>
      </c>
      <c r="DR165" s="10">
        <v>0</v>
      </c>
      <c r="DS165" s="10">
        <v>914786</v>
      </c>
      <c r="DT165" s="10">
        <v>0</v>
      </c>
      <c r="DU165" s="10">
        <v>0</v>
      </c>
      <c r="DV165" s="10">
        <v>56015</v>
      </c>
      <c r="DW165" s="10">
        <v>0</v>
      </c>
      <c r="DX165" s="10">
        <v>0</v>
      </c>
      <c r="DY165" s="9">
        <v>3994978</v>
      </c>
      <c r="DZ165" s="8">
        <v>944550</v>
      </c>
      <c r="EA165" s="10">
        <v>2109831</v>
      </c>
      <c r="EB165" s="10">
        <v>0</v>
      </c>
      <c r="EC165" s="10">
        <v>893109</v>
      </c>
      <c r="ED165" s="10">
        <v>0</v>
      </c>
      <c r="EE165" s="10">
        <v>0</v>
      </c>
      <c r="EF165" s="10">
        <v>39084</v>
      </c>
      <c r="EG165" s="10">
        <v>0</v>
      </c>
      <c r="EH165" s="10">
        <v>0</v>
      </c>
      <c r="EI165" s="9">
        <v>3986574</v>
      </c>
      <c r="EJ165" s="8">
        <v>0</v>
      </c>
      <c r="EK165" s="10">
        <v>0</v>
      </c>
      <c r="EL165" s="10">
        <v>0</v>
      </c>
      <c r="EM165" s="9">
        <v>0</v>
      </c>
      <c r="EN165" s="8">
        <v>0</v>
      </c>
      <c r="EO165" s="10">
        <v>0</v>
      </c>
      <c r="EP165" s="10">
        <v>0</v>
      </c>
      <c r="EQ165" s="9">
        <v>0</v>
      </c>
      <c r="ER165" s="8">
        <v>0</v>
      </c>
      <c r="ES165" s="10">
        <v>0</v>
      </c>
      <c r="ET165" s="10">
        <v>0</v>
      </c>
      <c r="EU165" s="9">
        <v>0</v>
      </c>
      <c r="EV165" s="8">
        <v>0</v>
      </c>
      <c r="EW165" s="10">
        <v>0</v>
      </c>
      <c r="EX165" s="10">
        <v>0</v>
      </c>
      <c r="EY165" s="9">
        <v>0</v>
      </c>
      <c r="EZ165" s="8">
        <v>0</v>
      </c>
      <c r="FA165" s="10">
        <v>0</v>
      </c>
      <c r="FB165" s="10">
        <v>0</v>
      </c>
      <c r="FC165" s="9">
        <v>0</v>
      </c>
      <c r="FD165" s="8">
        <v>3212746</v>
      </c>
      <c r="FE165" s="10">
        <v>0</v>
      </c>
      <c r="FF165" s="10">
        <v>0</v>
      </c>
      <c r="FG165" s="9">
        <v>3212746</v>
      </c>
      <c r="FH165" s="8">
        <v>0</v>
      </c>
      <c r="FI165" s="10">
        <v>0</v>
      </c>
      <c r="FJ165" s="10">
        <v>0</v>
      </c>
      <c r="FK165" s="9">
        <v>0</v>
      </c>
      <c r="FL165" s="8">
        <v>0</v>
      </c>
      <c r="FM165" s="10">
        <v>0</v>
      </c>
      <c r="FN165" s="10">
        <v>0</v>
      </c>
      <c r="FO165" s="9">
        <v>0</v>
      </c>
      <c r="FP165" s="8">
        <v>0</v>
      </c>
      <c r="FQ165" s="10">
        <v>0</v>
      </c>
      <c r="FR165" s="10">
        <v>0</v>
      </c>
      <c r="FS165" s="9">
        <v>0</v>
      </c>
      <c r="FT165" s="8">
        <v>0</v>
      </c>
      <c r="FU165" s="10">
        <v>0</v>
      </c>
      <c r="FV165" s="10">
        <v>0</v>
      </c>
      <c r="FW165" s="9">
        <v>0</v>
      </c>
      <c r="FX165" s="8">
        <v>0</v>
      </c>
      <c r="FY165" s="10">
        <v>0</v>
      </c>
      <c r="FZ165" s="10">
        <v>0</v>
      </c>
      <c r="GA165" s="9">
        <v>0</v>
      </c>
      <c r="GB165" s="8">
        <v>2413255</v>
      </c>
      <c r="GC165" s="10">
        <v>1028880</v>
      </c>
      <c r="GD165" s="13">
        <v>38</v>
      </c>
      <c r="GE165" s="8">
        <v>0</v>
      </c>
      <c r="GF165" s="10">
        <v>0</v>
      </c>
      <c r="GG165" s="13">
        <v>0</v>
      </c>
      <c r="GH165" s="32">
        <v>0</v>
      </c>
      <c r="GI165" s="10">
        <v>0</v>
      </c>
      <c r="GJ165" s="10">
        <v>0</v>
      </c>
      <c r="GK165" s="10">
        <v>0</v>
      </c>
      <c r="GL165" s="10">
        <v>0</v>
      </c>
      <c r="GM165" s="9">
        <v>0</v>
      </c>
      <c r="GN165" s="78">
        <v>3009</v>
      </c>
      <c r="GO165" s="12">
        <v>3005</v>
      </c>
      <c r="GP165" s="12">
        <v>2998</v>
      </c>
      <c r="GQ165" s="12">
        <v>3003</v>
      </c>
      <c r="GR165" s="12">
        <v>2882</v>
      </c>
      <c r="GS165" s="64">
        <v>2853</v>
      </c>
      <c r="GT165" s="12">
        <v>2842</v>
      </c>
      <c r="GU165" s="12">
        <v>2820</v>
      </c>
      <c r="GV165" s="12">
        <v>2811</v>
      </c>
      <c r="GW165" s="12">
        <v>2787</v>
      </c>
      <c r="GX165" s="5">
        <v>2765</v>
      </c>
      <c r="GY165" s="15">
        <v>90991</v>
      </c>
      <c r="GZ165" s="27">
        <v>0</v>
      </c>
    </row>
    <row r="166" spans="1:208" x14ac:dyDescent="0.25">
      <c r="A166" s="126" t="s">
        <v>312</v>
      </c>
      <c r="B166" s="23" t="s">
        <v>299</v>
      </c>
      <c r="C166" s="8">
        <f t="shared" si="97"/>
        <v>45492.595505617981</v>
      </c>
      <c r="D166" s="10">
        <f t="shared" si="99"/>
        <v>53441.802325581397</v>
      </c>
      <c r="E166" s="10">
        <f t="shared" si="100"/>
        <v>63265.440476190473</v>
      </c>
      <c r="F166" s="10">
        <f t="shared" si="101"/>
        <v>51781.369047619046</v>
      </c>
      <c r="G166" s="10">
        <f t="shared" si="75"/>
        <v>50444.309523809527</v>
      </c>
      <c r="H166" s="10">
        <f t="shared" si="76"/>
        <v>48292.080459770114</v>
      </c>
      <c r="I166" s="75">
        <f t="shared" si="77"/>
        <v>91197.942528735628</v>
      </c>
      <c r="J166" s="75">
        <f t="shared" si="78"/>
        <v>76198.75</v>
      </c>
      <c r="K166" s="75">
        <f t="shared" si="92"/>
        <v>155968.02247191011</v>
      </c>
      <c r="L166" s="75">
        <f t="shared" si="93"/>
        <v>0</v>
      </c>
      <c r="M166" s="35">
        <f t="shared" si="94"/>
        <v>0</v>
      </c>
      <c r="N166" s="8">
        <f t="shared" si="98"/>
        <v>561.79775280898878</v>
      </c>
      <c r="O166" s="10">
        <f t="shared" si="102"/>
        <v>581.39534883720933</v>
      </c>
      <c r="P166" s="10">
        <f t="shared" si="103"/>
        <v>0</v>
      </c>
      <c r="Q166" s="10">
        <f t="shared" si="104"/>
        <v>0</v>
      </c>
      <c r="R166" s="10">
        <f t="shared" si="82"/>
        <v>0</v>
      </c>
      <c r="S166" s="10">
        <f t="shared" si="83"/>
        <v>0</v>
      </c>
      <c r="T166" s="75">
        <f t="shared" si="84"/>
        <v>0</v>
      </c>
      <c r="U166" s="75">
        <f t="shared" si="85"/>
        <v>0</v>
      </c>
      <c r="V166" s="75">
        <f t="shared" si="86"/>
        <v>210224.7191011236</v>
      </c>
      <c r="W166" s="75">
        <f t="shared" si="95"/>
        <v>0</v>
      </c>
      <c r="X166" s="35">
        <f t="shared" si="96"/>
        <v>0</v>
      </c>
      <c r="Y166" s="39">
        <f t="shared" si="87"/>
        <v>0</v>
      </c>
      <c r="Z166" s="46" t="str">
        <f t="shared" si="88"/>
        <v>no estimate</v>
      </c>
      <c r="AA166" s="39" t="e">
        <f t="shared" si="89"/>
        <v>#DIV/0!</v>
      </c>
      <c r="AB166" s="93" t="e">
        <f t="shared" si="90"/>
        <v>#DIV/0!</v>
      </c>
      <c r="AC166" s="40">
        <f t="shared" si="91"/>
        <v>0</v>
      </c>
      <c r="AD166" s="69">
        <v>0</v>
      </c>
      <c r="AE166" s="73">
        <v>0</v>
      </c>
      <c r="AF166" s="73">
        <v>0</v>
      </c>
      <c r="AG166" s="73">
        <v>0</v>
      </c>
      <c r="AH166" s="73">
        <v>0</v>
      </c>
      <c r="AI166" s="73">
        <v>0</v>
      </c>
      <c r="AJ166" s="73">
        <v>0</v>
      </c>
      <c r="AK166" s="73">
        <v>0</v>
      </c>
      <c r="AL166" s="73">
        <v>0</v>
      </c>
      <c r="AM166" s="71">
        <v>0</v>
      </c>
      <c r="AN166" s="69">
        <v>0</v>
      </c>
      <c r="AO166" s="73">
        <v>0</v>
      </c>
      <c r="AP166" s="73">
        <v>0</v>
      </c>
      <c r="AQ166" s="73">
        <v>0</v>
      </c>
      <c r="AR166" s="73">
        <v>0</v>
      </c>
      <c r="AS166" s="73">
        <v>0</v>
      </c>
      <c r="AT166" s="73">
        <v>0</v>
      </c>
      <c r="AU166" s="73">
        <v>0</v>
      </c>
      <c r="AV166" s="73">
        <v>0</v>
      </c>
      <c r="AW166" s="71">
        <v>0</v>
      </c>
      <c r="AX166" s="69">
        <v>3552708</v>
      </c>
      <c r="AY166" s="73">
        <v>3609620</v>
      </c>
      <c r="AZ166" s="73">
        <v>835058</v>
      </c>
      <c r="BA166" s="73">
        <v>5883768</v>
      </c>
      <c r="BB166" s="73">
        <v>0</v>
      </c>
      <c r="BC166" s="73">
        <v>0</v>
      </c>
      <c r="BD166" s="73">
        <v>0</v>
      </c>
      <c r="BE166" s="73">
        <v>2310484</v>
      </c>
      <c r="BF166" s="73">
        <v>0</v>
      </c>
      <c r="BG166" s="71">
        <v>16191638</v>
      </c>
      <c r="BH166" s="69">
        <v>1104679</v>
      </c>
      <c r="BI166" s="73">
        <v>4627385</v>
      </c>
      <c r="BJ166" s="73">
        <v>668631</v>
      </c>
      <c r="BK166" s="73">
        <v>0</v>
      </c>
      <c r="BL166" s="73">
        <v>0</v>
      </c>
      <c r="BM166" s="73">
        <v>0</v>
      </c>
      <c r="BN166" s="73">
        <v>0</v>
      </c>
      <c r="BO166" s="73">
        <v>213757</v>
      </c>
      <c r="BP166" s="73">
        <v>0</v>
      </c>
      <c r="BQ166" s="71">
        <v>6614452</v>
      </c>
      <c r="BR166" s="69">
        <v>830754</v>
      </c>
      <c r="BS166" s="73">
        <v>3148067</v>
      </c>
      <c r="BT166" s="73">
        <v>418822</v>
      </c>
      <c r="BU166" s="73">
        <v>3536578</v>
      </c>
      <c r="BV166" s="73">
        <v>0</v>
      </c>
      <c r="BW166" s="73">
        <v>0</v>
      </c>
      <c r="BX166" s="73">
        <v>0</v>
      </c>
      <c r="BY166" s="73">
        <v>85000</v>
      </c>
      <c r="BZ166" s="73">
        <v>0</v>
      </c>
      <c r="CA166" s="71">
        <v>8019221</v>
      </c>
      <c r="CB166" s="8">
        <v>595482</v>
      </c>
      <c r="CC166" s="10">
        <v>2956661</v>
      </c>
      <c r="CD166" s="10">
        <v>406114</v>
      </c>
      <c r="CE166" s="10">
        <v>243154</v>
      </c>
      <c r="CF166" s="10">
        <v>0</v>
      </c>
      <c r="CG166" s="10">
        <v>0</v>
      </c>
      <c r="CH166" s="10">
        <v>0</v>
      </c>
      <c r="CI166" s="10">
        <v>85000</v>
      </c>
      <c r="CJ166" s="10">
        <v>0</v>
      </c>
      <c r="CK166" s="9">
        <v>4286411</v>
      </c>
      <c r="CL166" s="8">
        <v>757661</v>
      </c>
      <c r="CM166" s="10">
        <v>3027095</v>
      </c>
      <c r="CN166" s="10">
        <v>452566</v>
      </c>
      <c r="CO166" s="10">
        <v>0</v>
      </c>
      <c r="CP166" s="10">
        <v>0</v>
      </c>
      <c r="CQ166" s="10">
        <v>0</v>
      </c>
      <c r="CR166" s="10">
        <v>0</v>
      </c>
      <c r="CS166" s="10">
        <v>85000</v>
      </c>
      <c r="CT166" s="10">
        <v>0</v>
      </c>
      <c r="CU166" s="9">
        <v>4322322</v>
      </c>
      <c r="CV166" s="8">
        <v>756637</v>
      </c>
      <c r="CW166" s="10">
        <v>3089850</v>
      </c>
      <c r="CX166" s="10">
        <v>503148</v>
      </c>
      <c r="CY166" s="10">
        <v>0</v>
      </c>
      <c r="CZ166" s="10">
        <v>0</v>
      </c>
      <c r="DA166" s="10">
        <v>0</v>
      </c>
      <c r="DB166" s="10">
        <v>0</v>
      </c>
      <c r="DC166" s="10">
        <v>90000</v>
      </c>
      <c r="DD166" s="10">
        <v>0</v>
      </c>
      <c r="DE166" s="9">
        <v>4439635</v>
      </c>
      <c r="DF166" s="8">
        <v>2153682</v>
      </c>
      <c r="DG166" s="10">
        <v>2703172</v>
      </c>
      <c r="DH166" s="10">
        <v>457443</v>
      </c>
      <c r="DI166" s="10">
        <v>0</v>
      </c>
      <c r="DJ166" s="10">
        <v>0</v>
      </c>
      <c r="DK166" s="10">
        <v>0</v>
      </c>
      <c r="DL166" s="10">
        <v>0</v>
      </c>
      <c r="DM166" s="10">
        <v>85000</v>
      </c>
      <c r="DN166" s="10">
        <v>0</v>
      </c>
      <c r="DO166" s="9">
        <v>5399297</v>
      </c>
      <c r="DP166" s="8">
        <v>1164863</v>
      </c>
      <c r="DQ166" s="10">
        <v>3110001</v>
      </c>
      <c r="DR166" s="10">
        <v>321131</v>
      </c>
      <c r="DS166" s="10">
        <v>0</v>
      </c>
      <c r="DT166" s="10">
        <v>0</v>
      </c>
      <c r="DU166" s="10">
        <v>0</v>
      </c>
      <c r="DV166" s="10">
        <v>0</v>
      </c>
      <c r="DW166" s="10">
        <v>85000</v>
      </c>
      <c r="DX166" s="10">
        <v>0</v>
      </c>
      <c r="DY166" s="9">
        <v>4680995</v>
      </c>
      <c r="DZ166" s="8">
        <v>738960</v>
      </c>
      <c r="EA166" s="10">
        <v>2924451</v>
      </c>
      <c r="EB166" s="10">
        <v>385430</v>
      </c>
      <c r="EC166" s="10">
        <v>0</v>
      </c>
      <c r="ED166" s="10">
        <v>0</v>
      </c>
      <c r="EE166" s="10">
        <v>0</v>
      </c>
      <c r="EF166" s="10">
        <v>0</v>
      </c>
      <c r="EG166" s="10">
        <v>85000</v>
      </c>
      <c r="EH166" s="10">
        <v>0</v>
      </c>
      <c r="EI166" s="9">
        <v>4133841</v>
      </c>
      <c r="EJ166" s="8">
        <v>0</v>
      </c>
      <c r="EK166" s="10">
        <v>0</v>
      </c>
      <c r="EL166" s="10">
        <v>0</v>
      </c>
      <c r="EM166" s="9">
        <v>0</v>
      </c>
      <c r="EN166" s="8">
        <v>0</v>
      </c>
      <c r="EO166" s="10">
        <v>0</v>
      </c>
      <c r="EP166" s="10">
        <v>0</v>
      </c>
      <c r="EQ166" s="9">
        <v>0</v>
      </c>
      <c r="ER166" s="8">
        <v>18710000</v>
      </c>
      <c r="ES166" s="10">
        <v>0</v>
      </c>
      <c r="ET166" s="10">
        <v>0</v>
      </c>
      <c r="EU166" s="9">
        <v>18710000</v>
      </c>
      <c r="EV166" s="8">
        <v>0</v>
      </c>
      <c r="EW166" s="10">
        <v>0</v>
      </c>
      <c r="EX166" s="10">
        <v>0</v>
      </c>
      <c r="EY166" s="9">
        <v>0</v>
      </c>
      <c r="EZ166" s="8">
        <v>0</v>
      </c>
      <c r="FA166" s="10">
        <v>0</v>
      </c>
      <c r="FB166" s="10">
        <v>0</v>
      </c>
      <c r="FC166" s="9">
        <v>0</v>
      </c>
      <c r="FD166" s="8">
        <v>0</v>
      </c>
      <c r="FE166" s="10">
        <v>0</v>
      </c>
      <c r="FF166" s="10">
        <v>0</v>
      </c>
      <c r="FG166" s="9">
        <v>0</v>
      </c>
      <c r="FH166" s="8">
        <v>0</v>
      </c>
      <c r="FI166" s="10">
        <v>0</v>
      </c>
      <c r="FJ166" s="10">
        <v>0</v>
      </c>
      <c r="FK166" s="9">
        <v>0</v>
      </c>
      <c r="FL166" s="8">
        <v>0</v>
      </c>
      <c r="FM166" s="10">
        <v>0</v>
      </c>
      <c r="FN166" s="10">
        <v>0</v>
      </c>
      <c r="FO166" s="9">
        <v>0</v>
      </c>
      <c r="FP166" s="8">
        <v>0</v>
      </c>
      <c r="FQ166" s="10">
        <v>0</v>
      </c>
      <c r="FR166" s="10">
        <v>0</v>
      </c>
      <c r="FS166" s="9">
        <v>0</v>
      </c>
      <c r="FT166" s="8">
        <v>50000</v>
      </c>
      <c r="FU166" s="10">
        <v>0</v>
      </c>
      <c r="FV166" s="10">
        <v>0</v>
      </c>
      <c r="FW166" s="9">
        <v>50000</v>
      </c>
      <c r="FX166" s="8">
        <v>50000</v>
      </c>
      <c r="FY166" s="10">
        <v>0</v>
      </c>
      <c r="FZ166" s="10">
        <v>0</v>
      </c>
      <c r="GA166" s="9">
        <v>50000</v>
      </c>
      <c r="GB166" s="8">
        <v>0</v>
      </c>
      <c r="GC166" s="10">
        <v>0</v>
      </c>
      <c r="GD166" s="13">
        <v>0</v>
      </c>
      <c r="GE166" s="8">
        <v>0</v>
      </c>
      <c r="GF166" s="10">
        <v>0</v>
      </c>
      <c r="GG166" s="13">
        <v>0</v>
      </c>
      <c r="GH166" s="32">
        <v>0</v>
      </c>
      <c r="GI166" s="10">
        <v>0</v>
      </c>
      <c r="GJ166" s="10">
        <v>0</v>
      </c>
      <c r="GK166" s="10">
        <v>0</v>
      </c>
      <c r="GL166" s="10">
        <v>0</v>
      </c>
      <c r="GM166" s="9">
        <v>0</v>
      </c>
      <c r="GN166" s="78">
        <v>89</v>
      </c>
      <c r="GO166" s="12">
        <v>93</v>
      </c>
      <c r="GP166" s="12">
        <v>89</v>
      </c>
      <c r="GQ166" s="12">
        <v>84</v>
      </c>
      <c r="GR166" s="12">
        <v>87</v>
      </c>
      <c r="GS166" s="64">
        <v>87</v>
      </c>
      <c r="GT166" s="12">
        <v>84</v>
      </c>
      <c r="GU166" s="12">
        <v>84</v>
      </c>
      <c r="GV166" s="12">
        <v>84</v>
      </c>
      <c r="GW166" s="12">
        <v>86</v>
      </c>
      <c r="GX166" s="5">
        <v>89</v>
      </c>
      <c r="GY166" s="29" t="s">
        <v>532</v>
      </c>
      <c r="GZ166" s="27">
        <v>0</v>
      </c>
    </row>
    <row r="167" spans="1:208" x14ac:dyDescent="0.25">
      <c r="A167" s="4" t="s">
        <v>90</v>
      </c>
      <c r="B167" s="23" t="s">
        <v>85</v>
      </c>
      <c r="C167" s="8">
        <f t="shared" si="97"/>
        <v>780.65268676277856</v>
      </c>
      <c r="D167" s="10">
        <f t="shared" si="99"/>
        <v>1230.1989029334604</v>
      </c>
      <c r="E167" s="10">
        <f t="shared" si="100"/>
        <v>872.32453232299315</v>
      </c>
      <c r="F167" s="10">
        <f t="shared" si="101"/>
        <v>901.060108644308</v>
      </c>
      <c r="G167" s="10">
        <f t="shared" si="75"/>
        <v>883.3854093361482</v>
      </c>
      <c r="H167" s="10">
        <f t="shared" si="76"/>
        <v>885.73682991779549</v>
      </c>
      <c r="I167" s="75">
        <f t="shared" si="77"/>
        <v>1314.7392298023083</v>
      </c>
      <c r="J167" s="75">
        <f t="shared" si="78"/>
        <v>1205.2158145724743</v>
      </c>
      <c r="K167" s="75">
        <f t="shared" si="92"/>
        <v>1104.8501893517487</v>
      </c>
      <c r="L167" s="75">
        <f t="shared" si="93"/>
        <v>2042.5397461589846</v>
      </c>
      <c r="M167" s="35">
        <f t="shared" si="94"/>
        <v>1420.103072128228</v>
      </c>
      <c r="N167" s="8">
        <f t="shared" si="98"/>
        <v>0</v>
      </c>
      <c r="O167" s="10">
        <f t="shared" si="102"/>
        <v>0</v>
      </c>
      <c r="P167" s="10">
        <f t="shared" si="103"/>
        <v>0</v>
      </c>
      <c r="Q167" s="10">
        <f t="shared" si="104"/>
        <v>0</v>
      </c>
      <c r="R167" s="10">
        <f t="shared" si="82"/>
        <v>0</v>
      </c>
      <c r="S167" s="10">
        <f t="shared" si="83"/>
        <v>0</v>
      </c>
      <c r="T167" s="75">
        <f t="shared" si="84"/>
        <v>0</v>
      </c>
      <c r="U167" s="75">
        <f t="shared" si="85"/>
        <v>0</v>
      </c>
      <c r="V167" s="75">
        <f t="shared" si="86"/>
        <v>0</v>
      </c>
      <c r="W167" s="75">
        <f t="shared" si="95"/>
        <v>0</v>
      </c>
      <c r="X167" s="35">
        <f t="shared" si="96"/>
        <v>0</v>
      </c>
      <c r="Y167" s="39">
        <f t="shared" si="87"/>
        <v>0</v>
      </c>
      <c r="Z167" s="32">
        <f t="shared" si="88"/>
        <v>98046</v>
      </c>
      <c r="AA167" s="39">
        <f t="shared" si="89"/>
        <v>73356.424338777288</v>
      </c>
      <c r="AB167" s="93">
        <f t="shared" si="90"/>
        <v>0.38060699793721736</v>
      </c>
      <c r="AC167" s="40">
        <f t="shared" si="91"/>
        <v>0</v>
      </c>
      <c r="AD167" s="69">
        <v>5183837</v>
      </c>
      <c r="AE167" s="73">
        <v>4465854</v>
      </c>
      <c r="AF167" s="73">
        <v>0</v>
      </c>
      <c r="AG167" s="73">
        <v>2051945</v>
      </c>
      <c r="AH167" s="73">
        <v>0</v>
      </c>
      <c r="AI167" s="73">
        <v>0</v>
      </c>
      <c r="AJ167" s="73">
        <v>1056570</v>
      </c>
      <c r="AK167" s="73">
        <v>0</v>
      </c>
      <c r="AL167" s="73">
        <v>0</v>
      </c>
      <c r="AM167" s="71">
        <v>12758206</v>
      </c>
      <c r="AN167" s="69">
        <v>3436903</v>
      </c>
      <c r="AO167" s="73">
        <v>5335519</v>
      </c>
      <c r="AP167" s="73">
        <v>0</v>
      </c>
      <c r="AQ167" s="73">
        <v>6212923</v>
      </c>
      <c r="AR167" s="73">
        <v>0</v>
      </c>
      <c r="AS167" s="73">
        <v>0</v>
      </c>
      <c r="AT167" s="73">
        <v>3360747</v>
      </c>
      <c r="AU167" s="73">
        <v>123001</v>
      </c>
      <c r="AV167" s="73">
        <v>0</v>
      </c>
      <c r="AW167" s="71">
        <v>18469093</v>
      </c>
      <c r="AX167" s="69">
        <v>2345803</v>
      </c>
      <c r="AY167" s="73">
        <v>3666908</v>
      </c>
      <c r="AZ167" s="73">
        <v>0</v>
      </c>
      <c r="BA167" s="73">
        <v>1723198</v>
      </c>
      <c r="BB167" s="73">
        <v>0</v>
      </c>
      <c r="BC167" s="73">
        <v>0</v>
      </c>
      <c r="BD167" s="73">
        <v>2183436</v>
      </c>
      <c r="BE167" s="73">
        <v>0</v>
      </c>
      <c r="BF167" s="73">
        <v>0</v>
      </c>
      <c r="BG167" s="71">
        <v>9919345</v>
      </c>
      <c r="BH167" s="69">
        <v>2012541</v>
      </c>
      <c r="BI167" s="73">
        <v>6036031</v>
      </c>
      <c r="BJ167" s="73">
        <v>0</v>
      </c>
      <c r="BK167" s="73">
        <v>1477758</v>
      </c>
      <c r="BL167" s="73">
        <v>0</v>
      </c>
      <c r="BM167" s="73">
        <v>0</v>
      </c>
      <c r="BN167" s="73">
        <v>1341101</v>
      </c>
      <c r="BO167" s="73">
        <v>0</v>
      </c>
      <c r="BP167" s="73">
        <v>0</v>
      </c>
      <c r="BQ167" s="71">
        <v>10867431</v>
      </c>
      <c r="BR167" s="69">
        <v>1444912</v>
      </c>
      <c r="BS167" s="73">
        <v>7300428</v>
      </c>
      <c r="BT167" s="73">
        <v>0</v>
      </c>
      <c r="BU167" s="73">
        <v>1871652</v>
      </c>
      <c r="BV167" s="73">
        <v>0</v>
      </c>
      <c r="BW167" s="73">
        <v>0</v>
      </c>
      <c r="BX167" s="73">
        <v>888291</v>
      </c>
      <c r="BY167" s="73">
        <v>0</v>
      </c>
      <c r="BZ167" s="73">
        <v>0</v>
      </c>
      <c r="CA167" s="71">
        <v>11505283</v>
      </c>
      <c r="CB167" s="8">
        <v>1519604</v>
      </c>
      <c r="CC167" s="10">
        <v>3844135</v>
      </c>
      <c r="CD167" s="10">
        <v>0</v>
      </c>
      <c r="CE167" s="10">
        <v>1444137</v>
      </c>
      <c r="CF167" s="10">
        <v>0</v>
      </c>
      <c r="CG167" s="10">
        <v>0</v>
      </c>
      <c r="CH167" s="10">
        <v>842233</v>
      </c>
      <c r="CI167" s="10">
        <v>0</v>
      </c>
      <c r="CJ167" s="10">
        <v>0</v>
      </c>
      <c r="CK167" s="9">
        <v>7650109</v>
      </c>
      <c r="CL167" s="8">
        <v>1367348</v>
      </c>
      <c r="CM167" s="10">
        <v>3586067</v>
      </c>
      <c r="CN167" s="10">
        <v>0</v>
      </c>
      <c r="CO167" s="10">
        <v>1417838</v>
      </c>
      <c r="CP167" s="10">
        <v>0</v>
      </c>
      <c r="CQ167" s="10">
        <v>0</v>
      </c>
      <c r="CR167" s="10">
        <v>1160491</v>
      </c>
      <c r="CS167" s="10">
        <v>0</v>
      </c>
      <c r="CT167" s="10">
        <v>0</v>
      </c>
      <c r="CU167" s="9">
        <v>7531744</v>
      </c>
      <c r="CV167" s="8">
        <v>1354719</v>
      </c>
      <c r="CW167" s="10">
        <v>3525143</v>
      </c>
      <c r="CX167" s="10">
        <v>0</v>
      </c>
      <c r="CY167" s="10">
        <v>1766405</v>
      </c>
      <c r="CZ167" s="10">
        <v>0</v>
      </c>
      <c r="DA167" s="10">
        <v>0</v>
      </c>
      <c r="DB167" s="10">
        <v>983910</v>
      </c>
      <c r="DC167" s="10">
        <v>0</v>
      </c>
      <c r="DD167" s="10">
        <v>0</v>
      </c>
      <c r="DE167" s="9">
        <v>7630177</v>
      </c>
      <c r="DF167" s="8">
        <v>1248671</v>
      </c>
      <c r="DG167" s="10">
        <v>3470056</v>
      </c>
      <c r="DH167" s="10">
        <v>0</v>
      </c>
      <c r="DI167" s="10">
        <v>1460512</v>
      </c>
      <c r="DJ167" s="10">
        <v>0</v>
      </c>
      <c r="DK167" s="10">
        <v>0</v>
      </c>
      <c r="DL167" s="10">
        <v>1188414</v>
      </c>
      <c r="DM167" s="10">
        <v>0</v>
      </c>
      <c r="DN167" s="10">
        <v>0</v>
      </c>
      <c r="DO167" s="9">
        <v>7367653</v>
      </c>
      <c r="DP167" s="8">
        <v>2728314</v>
      </c>
      <c r="DQ167" s="10">
        <v>3614477</v>
      </c>
      <c r="DR167" s="10">
        <v>0</v>
      </c>
      <c r="DS167" s="10">
        <v>1783868</v>
      </c>
      <c r="DT167" s="10">
        <v>0</v>
      </c>
      <c r="DU167" s="10">
        <v>0</v>
      </c>
      <c r="DV167" s="10">
        <v>2189789</v>
      </c>
      <c r="DW167" s="10">
        <v>0</v>
      </c>
      <c r="DX167" s="10">
        <v>0</v>
      </c>
      <c r="DY167" s="9">
        <v>10316448</v>
      </c>
      <c r="DZ167" s="8">
        <v>1179865</v>
      </c>
      <c r="EA167" s="10">
        <v>3387871</v>
      </c>
      <c r="EB167" s="10">
        <v>0</v>
      </c>
      <c r="EC167" s="10">
        <v>1161788</v>
      </c>
      <c r="ED167" s="10">
        <v>0</v>
      </c>
      <c r="EE167" s="10">
        <v>0</v>
      </c>
      <c r="EF167" s="10">
        <v>822494</v>
      </c>
      <c r="EG167" s="10">
        <v>0</v>
      </c>
      <c r="EH167" s="10">
        <v>0</v>
      </c>
      <c r="EI167" s="9">
        <v>6552018</v>
      </c>
      <c r="EJ167" s="8">
        <v>0</v>
      </c>
      <c r="EK167" s="10">
        <v>0</v>
      </c>
      <c r="EL167" s="10">
        <v>0</v>
      </c>
      <c r="EM167" s="9">
        <v>0</v>
      </c>
      <c r="EN167" s="8">
        <v>0</v>
      </c>
      <c r="EO167" s="10">
        <v>0</v>
      </c>
      <c r="EP167" s="10">
        <v>0</v>
      </c>
      <c r="EQ167" s="9">
        <v>0</v>
      </c>
      <c r="ER167" s="8">
        <v>0</v>
      </c>
      <c r="ES167" s="10">
        <v>0</v>
      </c>
      <c r="ET167" s="10">
        <v>0</v>
      </c>
      <c r="EU167" s="9">
        <v>0</v>
      </c>
      <c r="EV167" s="8">
        <v>0</v>
      </c>
      <c r="EW167" s="10">
        <v>0</v>
      </c>
      <c r="EX167" s="10">
        <v>0</v>
      </c>
      <c r="EY167" s="9">
        <v>0</v>
      </c>
      <c r="EZ167" s="8">
        <v>0</v>
      </c>
      <c r="FA167" s="10">
        <v>0</v>
      </c>
      <c r="FB167" s="10">
        <v>0</v>
      </c>
      <c r="FC167" s="9">
        <v>0</v>
      </c>
      <c r="FD167" s="8">
        <v>0</v>
      </c>
      <c r="FE167" s="10">
        <v>0</v>
      </c>
      <c r="FF167" s="10">
        <v>0</v>
      </c>
      <c r="FG167" s="9">
        <v>0</v>
      </c>
      <c r="FH167" s="8">
        <v>0</v>
      </c>
      <c r="FI167" s="10">
        <v>0</v>
      </c>
      <c r="FJ167" s="10">
        <v>0</v>
      </c>
      <c r="FK167" s="9">
        <v>0</v>
      </c>
      <c r="FL167" s="8">
        <v>0</v>
      </c>
      <c r="FM167" s="10">
        <v>0</v>
      </c>
      <c r="FN167" s="10">
        <v>0</v>
      </c>
      <c r="FO167" s="9">
        <v>0</v>
      </c>
      <c r="FP167" s="8">
        <v>0</v>
      </c>
      <c r="FQ167" s="10">
        <v>0</v>
      </c>
      <c r="FR167" s="10">
        <v>0</v>
      </c>
      <c r="FS167" s="9">
        <v>0</v>
      </c>
      <c r="FT167" s="8">
        <v>0</v>
      </c>
      <c r="FU167" s="10">
        <v>0</v>
      </c>
      <c r="FV167" s="10">
        <v>0</v>
      </c>
      <c r="FW167" s="9">
        <v>0</v>
      </c>
      <c r="FX167" s="8">
        <v>0</v>
      </c>
      <c r="FY167" s="10">
        <v>0</v>
      </c>
      <c r="FZ167" s="10">
        <v>0</v>
      </c>
      <c r="GA167" s="9">
        <v>0</v>
      </c>
      <c r="GB167" s="8">
        <v>5075531</v>
      </c>
      <c r="GC167" s="10">
        <v>1824587</v>
      </c>
      <c r="GD167" s="13">
        <v>69.19</v>
      </c>
      <c r="GE167" s="8">
        <v>82533</v>
      </c>
      <c r="GF167" s="10">
        <v>0</v>
      </c>
      <c r="GG167" s="13">
        <v>3.65</v>
      </c>
      <c r="GH167" s="32">
        <v>0</v>
      </c>
      <c r="GI167" s="10">
        <v>0</v>
      </c>
      <c r="GJ167" s="10">
        <v>0</v>
      </c>
      <c r="GK167" s="10">
        <v>0</v>
      </c>
      <c r="GL167" s="10">
        <v>0</v>
      </c>
      <c r="GM167" s="9">
        <v>0</v>
      </c>
      <c r="GN167" s="78">
        <v>8984</v>
      </c>
      <c r="GO167" s="12">
        <v>8982</v>
      </c>
      <c r="GP167" s="12">
        <v>8978</v>
      </c>
      <c r="GQ167" s="12">
        <v>9017</v>
      </c>
      <c r="GR167" s="12">
        <v>8751</v>
      </c>
      <c r="GS167" s="64">
        <v>8637</v>
      </c>
      <c r="GT167" s="12">
        <v>8526</v>
      </c>
      <c r="GU167" s="12">
        <v>8468</v>
      </c>
      <c r="GV167" s="12">
        <v>8446</v>
      </c>
      <c r="GW167" s="12">
        <v>8386</v>
      </c>
      <c r="GX167" s="5">
        <v>8393</v>
      </c>
      <c r="GY167" s="15">
        <v>98046</v>
      </c>
      <c r="GZ167" s="27">
        <v>0</v>
      </c>
    </row>
    <row r="168" spans="1:208" x14ac:dyDescent="0.25">
      <c r="A168" s="4" t="s">
        <v>223</v>
      </c>
      <c r="B168" s="23" t="s">
        <v>222</v>
      </c>
      <c r="C168" s="8">
        <f t="shared" si="97"/>
        <v>1702.768803634528</v>
      </c>
      <c r="D168" s="10">
        <f t="shared" si="99"/>
        <v>1782.2468085106384</v>
      </c>
      <c r="E168" s="10">
        <f t="shared" si="100"/>
        <v>2094.6564508156202</v>
      </c>
      <c r="F168" s="10">
        <f t="shared" si="101"/>
        <v>2033.4992750120832</v>
      </c>
      <c r="G168" s="10">
        <f t="shared" si="75"/>
        <v>2145.1511406844106</v>
      </c>
      <c r="H168" s="10">
        <f t="shared" si="76"/>
        <v>1910.8648585999072</v>
      </c>
      <c r="I168" s="75">
        <f t="shared" si="77"/>
        <v>2247.8981269986293</v>
      </c>
      <c r="J168" s="75">
        <f t="shared" si="78"/>
        <v>2436.1737804878048</v>
      </c>
      <c r="K168" s="75">
        <f t="shared" si="92"/>
        <v>2604.3400225479145</v>
      </c>
      <c r="L168" s="75">
        <f t="shared" si="93"/>
        <v>2426.6445035460993</v>
      </c>
      <c r="M168" s="35">
        <f t="shared" si="94"/>
        <v>2322.0314078629476</v>
      </c>
      <c r="N168" s="8">
        <f t="shared" si="98"/>
        <v>0</v>
      </c>
      <c r="O168" s="10">
        <f t="shared" si="102"/>
        <v>0</v>
      </c>
      <c r="P168" s="10">
        <f t="shared" si="103"/>
        <v>0</v>
      </c>
      <c r="Q168" s="10">
        <f t="shared" si="104"/>
        <v>0</v>
      </c>
      <c r="R168" s="10">
        <f t="shared" si="82"/>
        <v>0</v>
      </c>
      <c r="S168" s="10">
        <f t="shared" si="83"/>
        <v>0</v>
      </c>
      <c r="T168" s="75">
        <f t="shared" si="84"/>
        <v>0</v>
      </c>
      <c r="U168" s="75">
        <f t="shared" si="85"/>
        <v>0</v>
      </c>
      <c r="V168" s="75">
        <f t="shared" si="86"/>
        <v>0</v>
      </c>
      <c r="W168" s="75">
        <f t="shared" si="95"/>
        <v>0</v>
      </c>
      <c r="X168" s="35">
        <f t="shared" si="96"/>
        <v>0</v>
      </c>
      <c r="Y168" s="39">
        <f t="shared" si="87"/>
        <v>0</v>
      </c>
      <c r="Z168" s="32">
        <f t="shared" si="88"/>
        <v>149722</v>
      </c>
      <c r="AA168" s="39">
        <f t="shared" si="89"/>
        <v>99646.226415094337</v>
      </c>
      <c r="AB168" s="93">
        <f t="shared" si="90"/>
        <v>0.56126676177411317</v>
      </c>
      <c r="AC168" s="40">
        <f t="shared" si="91"/>
        <v>0</v>
      </c>
      <c r="AD168" s="69">
        <v>3126073</v>
      </c>
      <c r="AE168" s="73">
        <v>6433309</v>
      </c>
      <c r="AF168" s="73">
        <v>60000</v>
      </c>
      <c r="AG168" s="73">
        <v>909159</v>
      </c>
      <c r="AH168" s="73">
        <v>12978</v>
      </c>
      <c r="AI168" s="73">
        <v>0</v>
      </c>
      <c r="AJ168" s="73">
        <v>30690</v>
      </c>
      <c r="AK168" s="73">
        <v>0</v>
      </c>
      <c r="AL168" s="73">
        <v>0</v>
      </c>
      <c r="AM168" s="71">
        <v>10572209</v>
      </c>
      <c r="AN168" s="69">
        <v>2810379</v>
      </c>
      <c r="AO168" s="73">
        <v>7756017</v>
      </c>
      <c r="AP168" s="73">
        <v>239282</v>
      </c>
      <c r="AQ168" s="73">
        <v>59891</v>
      </c>
      <c r="AR168" s="73">
        <v>60336</v>
      </c>
      <c r="AS168" s="73">
        <v>0</v>
      </c>
      <c r="AT168" s="73">
        <v>23115</v>
      </c>
      <c r="AU168" s="73">
        <v>0</v>
      </c>
      <c r="AV168" s="73">
        <v>0</v>
      </c>
      <c r="AW168" s="71">
        <v>10949020</v>
      </c>
      <c r="AX168" s="69">
        <v>4559295</v>
      </c>
      <c r="AY168" s="73">
        <v>5841535</v>
      </c>
      <c r="AZ168" s="73">
        <v>56375</v>
      </c>
      <c r="BA168" s="73">
        <v>1046528</v>
      </c>
      <c r="BB168" s="73">
        <v>0</v>
      </c>
      <c r="BC168" s="73">
        <v>0</v>
      </c>
      <c r="BD168" s="73">
        <v>46515</v>
      </c>
      <c r="BE168" s="73">
        <v>0</v>
      </c>
      <c r="BF168" s="73">
        <v>0</v>
      </c>
      <c r="BG168" s="71">
        <v>11550248</v>
      </c>
      <c r="BH168" s="69">
        <v>4373633</v>
      </c>
      <c r="BI168" s="73">
        <v>5079281</v>
      </c>
      <c r="BJ168" s="73">
        <v>5818</v>
      </c>
      <c r="BK168" s="73">
        <v>869701</v>
      </c>
      <c r="BL168" s="73">
        <v>0</v>
      </c>
      <c r="BM168" s="73">
        <v>0</v>
      </c>
      <c r="BN168" s="73">
        <v>59412</v>
      </c>
      <c r="BO168" s="73">
        <v>0</v>
      </c>
      <c r="BP168" s="73">
        <v>0</v>
      </c>
      <c r="BQ168" s="71">
        <v>10387845</v>
      </c>
      <c r="BR168" s="69">
        <v>4427028</v>
      </c>
      <c r="BS168" s="73">
        <v>5184454</v>
      </c>
      <c r="BT168" s="73">
        <v>6439</v>
      </c>
      <c r="BU168" s="73">
        <v>207013</v>
      </c>
      <c r="BV168" s="73">
        <v>0</v>
      </c>
      <c r="BW168" s="73">
        <v>700</v>
      </c>
      <c r="BX168" s="73">
        <v>15664</v>
      </c>
      <c r="BY168" s="73">
        <v>0</v>
      </c>
      <c r="BZ168" s="73">
        <v>0</v>
      </c>
      <c r="CA168" s="71">
        <v>9841298</v>
      </c>
      <c r="CB168" s="8">
        <v>2911436</v>
      </c>
      <c r="CC168" s="10">
        <v>5064301</v>
      </c>
      <c r="CD168" s="10">
        <v>69061</v>
      </c>
      <c r="CE168" s="10">
        <v>181092</v>
      </c>
      <c r="CF168" s="10">
        <v>0</v>
      </c>
      <c r="CG168" s="10">
        <v>0</v>
      </c>
      <c r="CH168" s="10">
        <v>17581</v>
      </c>
      <c r="CI168" s="10">
        <v>0</v>
      </c>
      <c r="CJ168" s="10">
        <v>0</v>
      </c>
      <c r="CK168" s="9">
        <v>8243471</v>
      </c>
      <c r="CL168" s="8">
        <v>2680767</v>
      </c>
      <c r="CM168" s="10">
        <v>4530917</v>
      </c>
      <c r="CN168" s="10">
        <v>21427</v>
      </c>
      <c r="CO168" s="10">
        <v>836013</v>
      </c>
      <c r="CP168" s="10">
        <v>0</v>
      </c>
      <c r="CQ168" s="10">
        <v>0</v>
      </c>
      <c r="CR168" s="10">
        <v>957672</v>
      </c>
      <c r="CS168" s="10">
        <v>0</v>
      </c>
      <c r="CT168" s="10">
        <v>0</v>
      </c>
      <c r="CU168" s="9">
        <v>9026796</v>
      </c>
      <c r="CV168" s="8">
        <v>2681596</v>
      </c>
      <c r="CW168" s="10">
        <v>4620132</v>
      </c>
      <c r="CX168" s="10">
        <v>8279</v>
      </c>
      <c r="CY168" s="10">
        <v>1004965</v>
      </c>
      <c r="CZ168" s="10">
        <v>0</v>
      </c>
      <c r="DA168" s="10">
        <v>0</v>
      </c>
      <c r="DB168" s="10">
        <v>99648</v>
      </c>
      <c r="DC168" s="10">
        <v>0</v>
      </c>
      <c r="DD168" s="10">
        <v>0</v>
      </c>
      <c r="DE168" s="9">
        <v>8414620</v>
      </c>
      <c r="DF168" s="8">
        <v>3780404</v>
      </c>
      <c r="DG168" s="10">
        <v>4580466</v>
      </c>
      <c r="DH168" s="10">
        <v>8921</v>
      </c>
      <c r="DI168" s="10">
        <v>84461</v>
      </c>
      <c r="DJ168" s="10">
        <v>0</v>
      </c>
      <c r="DK168" s="10">
        <v>0</v>
      </c>
      <c r="DL168" s="10">
        <v>20728</v>
      </c>
      <c r="DM168" s="10">
        <v>20047</v>
      </c>
      <c r="DN168" s="10">
        <v>0</v>
      </c>
      <c r="DO168" s="9">
        <v>8495027</v>
      </c>
      <c r="DP168" s="8">
        <v>2734555</v>
      </c>
      <c r="DQ168" s="10">
        <v>4277868</v>
      </c>
      <c r="DR168" s="10">
        <v>16102</v>
      </c>
      <c r="DS168" s="10">
        <v>72957</v>
      </c>
      <c r="DT168" s="10">
        <v>0</v>
      </c>
      <c r="DU168" s="10">
        <v>0</v>
      </c>
      <c r="DV168" s="10">
        <v>18594</v>
      </c>
      <c r="DW168" s="10">
        <v>0</v>
      </c>
      <c r="DX168" s="10">
        <v>0</v>
      </c>
      <c r="DY168" s="9">
        <v>7120076</v>
      </c>
      <c r="DZ168" s="8">
        <v>2787693</v>
      </c>
      <c r="EA168" s="10">
        <v>3755787</v>
      </c>
      <c r="EB168" s="10">
        <v>10982</v>
      </c>
      <c r="EC168" s="10">
        <v>179341</v>
      </c>
      <c r="ED168" s="10">
        <v>0</v>
      </c>
      <c r="EE168" s="10">
        <v>0</v>
      </c>
      <c r="EF168" s="10">
        <v>12567</v>
      </c>
      <c r="EG168" s="10">
        <v>0</v>
      </c>
      <c r="EH168" s="10">
        <v>0</v>
      </c>
      <c r="EI168" s="9">
        <v>6746370</v>
      </c>
      <c r="EJ168" s="8">
        <v>0</v>
      </c>
      <c r="EK168" s="10">
        <v>0</v>
      </c>
      <c r="EL168" s="10">
        <v>0</v>
      </c>
      <c r="EM168" s="9">
        <v>0</v>
      </c>
      <c r="EN168" s="8">
        <v>0</v>
      </c>
      <c r="EO168" s="10">
        <v>0</v>
      </c>
      <c r="EP168" s="10">
        <v>0</v>
      </c>
      <c r="EQ168" s="9">
        <v>0</v>
      </c>
      <c r="ER168" s="8">
        <v>0</v>
      </c>
      <c r="ES168" s="10">
        <v>0</v>
      </c>
      <c r="ET168" s="10">
        <v>0</v>
      </c>
      <c r="EU168" s="9">
        <v>0</v>
      </c>
      <c r="EV168" s="8">
        <v>0</v>
      </c>
      <c r="EW168" s="10">
        <v>0</v>
      </c>
      <c r="EX168" s="10">
        <v>0</v>
      </c>
      <c r="EY168" s="9">
        <v>0</v>
      </c>
      <c r="EZ168" s="8">
        <v>0</v>
      </c>
      <c r="FA168" s="10">
        <v>0</v>
      </c>
      <c r="FB168" s="10">
        <v>0</v>
      </c>
      <c r="FC168" s="9">
        <v>0</v>
      </c>
      <c r="FD168" s="8">
        <v>0</v>
      </c>
      <c r="FE168" s="10">
        <v>0</v>
      </c>
      <c r="FF168" s="10">
        <v>0</v>
      </c>
      <c r="FG168" s="9">
        <v>0</v>
      </c>
      <c r="FH168" s="8">
        <v>0</v>
      </c>
      <c r="FI168" s="10">
        <v>0</v>
      </c>
      <c r="FJ168" s="10">
        <v>0</v>
      </c>
      <c r="FK168" s="9">
        <v>0</v>
      </c>
      <c r="FL168" s="8">
        <v>0</v>
      </c>
      <c r="FM168" s="10">
        <v>0</v>
      </c>
      <c r="FN168" s="10">
        <v>0</v>
      </c>
      <c r="FO168" s="9">
        <v>0</v>
      </c>
      <c r="FP168" s="8">
        <v>0</v>
      </c>
      <c r="FQ168" s="10">
        <v>0</v>
      </c>
      <c r="FR168" s="10">
        <v>0</v>
      </c>
      <c r="FS168" s="9">
        <v>0</v>
      </c>
      <c r="FT168" s="8">
        <v>0</v>
      </c>
      <c r="FU168" s="10">
        <v>0</v>
      </c>
      <c r="FV168" s="10">
        <v>0</v>
      </c>
      <c r="FW168" s="9">
        <v>0</v>
      </c>
      <c r="FX168" s="8">
        <v>0</v>
      </c>
      <c r="FY168" s="10">
        <v>0</v>
      </c>
      <c r="FZ168" s="10">
        <v>0</v>
      </c>
      <c r="GA168" s="9">
        <v>0</v>
      </c>
      <c r="GB168" s="8">
        <v>4225000</v>
      </c>
      <c r="GC168" s="10">
        <v>1920321</v>
      </c>
      <c r="GD168" s="13">
        <v>42.4</v>
      </c>
      <c r="GE168" s="8">
        <v>0</v>
      </c>
      <c r="GF168" s="10">
        <v>0</v>
      </c>
      <c r="GG168" s="13">
        <v>0</v>
      </c>
      <c r="GH168" s="32">
        <v>0</v>
      </c>
      <c r="GI168" s="10">
        <v>0</v>
      </c>
      <c r="GJ168" s="10">
        <v>0</v>
      </c>
      <c r="GK168" s="10">
        <v>0</v>
      </c>
      <c r="GL168" s="10">
        <v>0</v>
      </c>
      <c r="GM168" s="9">
        <v>0</v>
      </c>
      <c r="GN168" s="78">
        <v>4553</v>
      </c>
      <c r="GO168" s="12">
        <v>4512</v>
      </c>
      <c r="GP168" s="12">
        <v>4435</v>
      </c>
      <c r="GQ168" s="12">
        <v>4264</v>
      </c>
      <c r="GR168" s="12">
        <v>4378</v>
      </c>
      <c r="GS168" s="64">
        <v>4314</v>
      </c>
      <c r="GT168" s="12">
        <v>4208</v>
      </c>
      <c r="GU168" s="12">
        <v>4138</v>
      </c>
      <c r="GV168" s="12">
        <v>4046</v>
      </c>
      <c r="GW168" s="12">
        <v>3995</v>
      </c>
      <c r="GX168" s="5">
        <v>3962</v>
      </c>
      <c r="GY168" s="15">
        <v>149722</v>
      </c>
      <c r="GZ168" s="27">
        <v>0</v>
      </c>
    </row>
    <row r="169" spans="1:208" x14ac:dyDescent="0.25">
      <c r="A169" s="4" t="s">
        <v>424</v>
      </c>
      <c r="B169" s="23" t="s">
        <v>417</v>
      </c>
      <c r="C169" s="8">
        <f t="shared" si="97"/>
        <v>1279.9377394636015</v>
      </c>
      <c r="D169" s="10">
        <f t="shared" si="99"/>
        <v>1802.7699262431597</v>
      </c>
      <c r="E169" s="10">
        <f t="shared" si="100"/>
        <v>1733.2650354447749</v>
      </c>
      <c r="F169" s="10">
        <f t="shared" si="101"/>
        <v>1834.7203196347032</v>
      </c>
      <c r="G169" s="10">
        <f t="shared" si="75"/>
        <v>1708.8297968397292</v>
      </c>
      <c r="H169" s="10">
        <f t="shared" si="76"/>
        <v>1468.4697653429603</v>
      </c>
      <c r="I169" s="75">
        <f t="shared" si="77"/>
        <v>1415.2563732563733</v>
      </c>
      <c r="J169" s="75">
        <f t="shared" si="78"/>
        <v>1681.5251623376623</v>
      </c>
      <c r="K169" s="75">
        <f t="shared" si="92"/>
        <v>2124.4347942995428</v>
      </c>
      <c r="L169" s="75">
        <f t="shared" si="93"/>
        <v>1294.8695184288404</v>
      </c>
      <c r="M169" s="35">
        <f t="shared" si="94"/>
        <v>1318.54943273906</v>
      </c>
      <c r="N169" s="8">
        <f t="shared" si="98"/>
        <v>0</v>
      </c>
      <c r="O169" s="10">
        <f t="shared" si="102"/>
        <v>0</v>
      </c>
      <c r="P169" s="10">
        <f t="shared" si="103"/>
        <v>0</v>
      </c>
      <c r="Q169" s="10">
        <f t="shared" si="104"/>
        <v>0</v>
      </c>
      <c r="R169" s="10">
        <f t="shared" si="82"/>
        <v>0</v>
      </c>
      <c r="S169" s="10">
        <f t="shared" si="83"/>
        <v>0</v>
      </c>
      <c r="T169" s="75">
        <f t="shared" si="84"/>
        <v>0</v>
      </c>
      <c r="U169" s="75">
        <f t="shared" si="85"/>
        <v>0</v>
      </c>
      <c r="V169" s="75">
        <f t="shared" si="86"/>
        <v>0</v>
      </c>
      <c r="W169" s="75">
        <f t="shared" si="95"/>
        <v>0</v>
      </c>
      <c r="X169" s="35">
        <f t="shared" si="96"/>
        <v>0</v>
      </c>
      <c r="Y169" s="39">
        <f t="shared" si="87"/>
        <v>0</v>
      </c>
      <c r="Z169" s="32">
        <f t="shared" si="88"/>
        <v>98279</v>
      </c>
      <c r="AA169" s="39">
        <f t="shared" si="89"/>
        <v>64426.538461538461</v>
      </c>
      <c r="AB169" s="93">
        <f t="shared" si="90"/>
        <v>0.49808748335248276</v>
      </c>
      <c r="AC169" s="40">
        <f t="shared" si="91"/>
        <v>0</v>
      </c>
      <c r="AD169" s="69">
        <v>1719520</v>
      </c>
      <c r="AE169" s="73">
        <v>1678090</v>
      </c>
      <c r="AF169" s="73">
        <v>1323300</v>
      </c>
      <c r="AG169" s="73">
        <v>0</v>
      </c>
      <c r="AH169" s="73">
        <v>0</v>
      </c>
      <c r="AI169" s="73">
        <v>0</v>
      </c>
      <c r="AJ169" s="73">
        <v>160360</v>
      </c>
      <c r="AK169" s="73">
        <v>0</v>
      </c>
      <c r="AL169" s="73">
        <v>0</v>
      </c>
      <c r="AM169" s="71">
        <v>4881270</v>
      </c>
      <c r="AN169" s="69">
        <v>1622540</v>
      </c>
      <c r="AO169" s="73">
        <v>1645060</v>
      </c>
      <c r="AP169" s="73">
        <v>1387630</v>
      </c>
      <c r="AQ169" s="73">
        <v>0</v>
      </c>
      <c r="AR169" s="73">
        <v>0</v>
      </c>
      <c r="AS169" s="73">
        <v>0</v>
      </c>
      <c r="AT169" s="73">
        <v>157800</v>
      </c>
      <c r="AU169" s="73">
        <v>0</v>
      </c>
      <c r="AV169" s="73">
        <v>0</v>
      </c>
      <c r="AW169" s="71">
        <v>4813030</v>
      </c>
      <c r="AX169" s="69">
        <v>1578743</v>
      </c>
      <c r="AY169" s="73">
        <v>1326959</v>
      </c>
      <c r="AZ169" s="73">
        <v>3532407</v>
      </c>
      <c r="BA169" s="73">
        <v>583887</v>
      </c>
      <c r="BB169" s="73">
        <v>0</v>
      </c>
      <c r="BC169" s="73">
        <v>0</v>
      </c>
      <c r="BD169" s="73">
        <v>878777</v>
      </c>
      <c r="BE169" s="73">
        <v>148860</v>
      </c>
      <c r="BF169" s="73">
        <v>0</v>
      </c>
      <c r="BG169" s="71">
        <v>8049633</v>
      </c>
      <c r="BH169" s="69">
        <v>1435156</v>
      </c>
      <c r="BI169" s="73">
        <v>1264261</v>
      </c>
      <c r="BJ169" s="73">
        <v>2665498</v>
      </c>
      <c r="BK169" s="73">
        <v>57407</v>
      </c>
      <c r="BL169" s="73">
        <v>0</v>
      </c>
      <c r="BM169" s="73">
        <v>0</v>
      </c>
      <c r="BN169" s="73">
        <v>792595</v>
      </c>
      <c r="BO169" s="73">
        <v>0</v>
      </c>
      <c r="BP169" s="73">
        <v>0</v>
      </c>
      <c r="BQ169" s="71">
        <v>6214917</v>
      </c>
      <c r="BR169" s="69">
        <v>1426464</v>
      </c>
      <c r="BS169" s="73">
        <v>1225703</v>
      </c>
      <c r="BT169" s="73">
        <v>2367513</v>
      </c>
      <c r="BU169" s="73">
        <v>58408</v>
      </c>
      <c r="BV169" s="73">
        <v>0</v>
      </c>
      <c r="BW169" s="73">
        <v>0</v>
      </c>
      <c r="BX169" s="73">
        <v>806548</v>
      </c>
      <c r="BY169" s="73">
        <v>170858</v>
      </c>
      <c r="BZ169" s="73">
        <v>0</v>
      </c>
      <c r="CA169" s="71">
        <v>6055494</v>
      </c>
      <c r="CB169" s="8">
        <v>1351186</v>
      </c>
      <c r="CC169" s="10">
        <v>1493399</v>
      </c>
      <c r="CD169" s="10">
        <v>2495874</v>
      </c>
      <c r="CE169" s="10">
        <v>438739</v>
      </c>
      <c r="CF169" s="10">
        <v>0</v>
      </c>
      <c r="CG169" s="10">
        <v>0</v>
      </c>
      <c r="CH169" s="10">
        <v>729060</v>
      </c>
      <c r="CI169" s="10">
        <v>143380</v>
      </c>
      <c r="CJ169" s="10">
        <v>0</v>
      </c>
      <c r="CK169" s="9">
        <v>6651638</v>
      </c>
      <c r="CL169" s="8">
        <v>1373323</v>
      </c>
      <c r="CM169" s="10">
        <v>1370435</v>
      </c>
      <c r="CN169" s="10">
        <v>3604760</v>
      </c>
      <c r="CO169" s="10">
        <v>444742</v>
      </c>
      <c r="CP169" s="10">
        <v>0</v>
      </c>
      <c r="CQ169" s="10">
        <v>0</v>
      </c>
      <c r="CR169" s="10">
        <v>776856</v>
      </c>
      <c r="CS169" s="10">
        <v>180736</v>
      </c>
      <c r="CT169" s="10">
        <v>0</v>
      </c>
      <c r="CU169" s="9">
        <v>7750852</v>
      </c>
      <c r="CV169" s="8">
        <v>1665874</v>
      </c>
      <c r="CW169" s="10">
        <v>1351739</v>
      </c>
      <c r="CX169" s="10">
        <v>3175385</v>
      </c>
      <c r="CY169" s="10">
        <v>606836</v>
      </c>
      <c r="CZ169" s="10">
        <v>0</v>
      </c>
      <c r="DA169" s="10">
        <v>0</v>
      </c>
      <c r="DB169" s="10">
        <v>1236241</v>
      </c>
      <c r="DC169" s="10">
        <v>699876</v>
      </c>
      <c r="DD169" s="10">
        <v>0</v>
      </c>
      <c r="DE169" s="9">
        <v>8735951</v>
      </c>
      <c r="DF169" s="8">
        <v>1558605</v>
      </c>
      <c r="DG169" s="10">
        <v>1261051</v>
      </c>
      <c r="DH169" s="10">
        <v>3172900</v>
      </c>
      <c r="DI169" s="10">
        <v>686162</v>
      </c>
      <c r="DJ169" s="10">
        <v>0</v>
      </c>
      <c r="DK169" s="10">
        <v>0</v>
      </c>
      <c r="DL169" s="10">
        <v>900850</v>
      </c>
      <c r="DM169" s="10">
        <v>1801220</v>
      </c>
      <c r="DN169" s="10">
        <v>0</v>
      </c>
      <c r="DO169" s="9">
        <v>9380788</v>
      </c>
      <c r="DP169" s="8">
        <v>1136139</v>
      </c>
      <c r="DQ169" s="10">
        <v>1169659</v>
      </c>
      <c r="DR169" s="10">
        <v>4247835</v>
      </c>
      <c r="DS169" s="10">
        <v>36831</v>
      </c>
      <c r="DT169" s="10">
        <v>0</v>
      </c>
      <c r="DU169" s="10">
        <v>0</v>
      </c>
      <c r="DV169" s="10">
        <v>986578</v>
      </c>
      <c r="DW169" s="10">
        <v>317870</v>
      </c>
      <c r="DX169" s="10">
        <v>0</v>
      </c>
      <c r="DY169" s="9">
        <v>7894912</v>
      </c>
      <c r="DZ169" s="8">
        <v>1195972</v>
      </c>
      <c r="EA169" s="10">
        <v>1238531</v>
      </c>
      <c r="EB169" s="10">
        <v>1692300</v>
      </c>
      <c r="EC169" s="10">
        <v>37115</v>
      </c>
      <c r="ED169" s="10">
        <v>0</v>
      </c>
      <c r="EE169" s="10">
        <v>0</v>
      </c>
      <c r="EF169" s="10">
        <v>1181102</v>
      </c>
      <c r="EG169" s="10">
        <v>4195381</v>
      </c>
      <c r="EH169" s="10">
        <v>0</v>
      </c>
      <c r="EI169" s="9">
        <v>9540401</v>
      </c>
      <c r="EJ169" s="8">
        <v>0</v>
      </c>
      <c r="EK169" s="10">
        <v>0</v>
      </c>
      <c r="EL169" s="10">
        <v>0</v>
      </c>
      <c r="EM169" s="9">
        <v>0</v>
      </c>
      <c r="EN169" s="8">
        <v>0</v>
      </c>
      <c r="EO169" s="10">
        <v>0</v>
      </c>
      <c r="EP169" s="10">
        <v>0</v>
      </c>
      <c r="EQ169" s="9">
        <v>0</v>
      </c>
      <c r="ER169" s="8">
        <v>0</v>
      </c>
      <c r="ES169" s="10">
        <v>0</v>
      </c>
      <c r="ET169" s="10">
        <v>0</v>
      </c>
      <c r="EU169" s="9">
        <v>0</v>
      </c>
      <c r="EV169" s="8">
        <v>0</v>
      </c>
      <c r="EW169" s="10">
        <v>0</v>
      </c>
      <c r="EX169" s="10">
        <v>0</v>
      </c>
      <c r="EY169" s="9">
        <v>0</v>
      </c>
      <c r="EZ169" s="8">
        <v>0</v>
      </c>
      <c r="FA169" s="10">
        <v>0</v>
      </c>
      <c r="FB169" s="10">
        <v>0</v>
      </c>
      <c r="FC169" s="9">
        <v>0</v>
      </c>
      <c r="FD169" s="8">
        <v>0</v>
      </c>
      <c r="FE169" s="10">
        <v>0</v>
      </c>
      <c r="FF169" s="10">
        <v>0</v>
      </c>
      <c r="FG169" s="9">
        <v>0</v>
      </c>
      <c r="FH169" s="8">
        <v>0</v>
      </c>
      <c r="FI169" s="10">
        <v>0</v>
      </c>
      <c r="FJ169" s="10">
        <v>0</v>
      </c>
      <c r="FK169" s="9">
        <v>0</v>
      </c>
      <c r="FL169" s="8">
        <v>0</v>
      </c>
      <c r="FM169" s="10">
        <v>0</v>
      </c>
      <c r="FN169" s="10">
        <v>0</v>
      </c>
      <c r="FO169" s="9">
        <v>0</v>
      </c>
      <c r="FP169" s="8">
        <v>0</v>
      </c>
      <c r="FQ169" s="10">
        <v>0</v>
      </c>
      <c r="FR169" s="10">
        <v>0</v>
      </c>
      <c r="FS169" s="9">
        <v>0</v>
      </c>
      <c r="FT169" s="8">
        <v>0</v>
      </c>
      <c r="FU169" s="10">
        <v>0</v>
      </c>
      <c r="FV169" s="10">
        <v>0</v>
      </c>
      <c r="FW169" s="9">
        <v>0</v>
      </c>
      <c r="FX169" s="8">
        <v>0</v>
      </c>
      <c r="FY169" s="10">
        <v>0</v>
      </c>
      <c r="FZ169" s="10">
        <v>0</v>
      </c>
      <c r="GA169" s="9">
        <v>0</v>
      </c>
      <c r="GB169" s="8">
        <v>1675090</v>
      </c>
      <c r="GC169" s="10">
        <v>722220</v>
      </c>
      <c r="GD169" s="13">
        <v>26</v>
      </c>
      <c r="GE169" s="8">
        <v>0</v>
      </c>
      <c r="GF169" s="10">
        <v>0</v>
      </c>
      <c r="GG169" s="13">
        <v>0</v>
      </c>
      <c r="GH169" s="32">
        <v>0</v>
      </c>
      <c r="GI169" s="10">
        <v>0</v>
      </c>
      <c r="GJ169" s="10">
        <v>0</v>
      </c>
      <c r="GK169" s="10">
        <v>0</v>
      </c>
      <c r="GL169" s="10">
        <v>0</v>
      </c>
      <c r="GM169" s="9">
        <v>0</v>
      </c>
      <c r="GN169" s="78">
        <v>3702</v>
      </c>
      <c r="GO169" s="12">
        <v>3717</v>
      </c>
      <c r="GP169" s="12">
        <v>3719</v>
      </c>
      <c r="GQ169" s="12">
        <v>3696</v>
      </c>
      <c r="GR169" s="12">
        <v>4158</v>
      </c>
      <c r="GS169" s="64">
        <v>4432</v>
      </c>
      <c r="GT169" s="12">
        <v>4430</v>
      </c>
      <c r="GU169" s="12">
        <v>4380</v>
      </c>
      <c r="GV169" s="12">
        <v>4373</v>
      </c>
      <c r="GW169" s="12">
        <v>4203</v>
      </c>
      <c r="GX169" s="5">
        <v>4176</v>
      </c>
      <c r="GY169" s="15">
        <v>98279</v>
      </c>
      <c r="GZ169" s="27">
        <v>0</v>
      </c>
    </row>
    <row r="170" spans="1:208" x14ac:dyDescent="0.25">
      <c r="A170" s="4" t="s">
        <v>425</v>
      </c>
      <c r="B170" s="23" t="s">
        <v>417</v>
      </c>
      <c r="C170" s="8">
        <f t="shared" si="97"/>
        <v>2277.3195224719102</v>
      </c>
      <c r="D170" s="10">
        <f t="shared" si="99"/>
        <v>2667.1376404494381</v>
      </c>
      <c r="E170" s="10">
        <f t="shared" si="100"/>
        <v>2963.5641562064156</v>
      </c>
      <c r="F170" s="10">
        <f t="shared" si="101"/>
        <v>3475.9263085399448</v>
      </c>
      <c r="G170" s="10">
        <f t="shared" si="75"/>
        <v>2753.0693877551021</v>
      </c>
      <c r="H170" s="10">
        <f t="shared" si="76"/>
        <v>2913.918200408998</v>
      </c>
      <c r="I170" s="75">
        <f t="shared" si="77"/>
        <v>5785.0446247464506</v>
      </c>
      <c r="J170" s="75">
        <f t="shared" si="78"/>
        <v>4460.7946353730094</v>
      </c>
      <c r="K170" s="75">
        <f t="shared" si="92"/>
        <v>4521.7315658657826</v>
      </c>
      <c r="L170" s="75">
        <f t="shared" si="93"/>
        <v>4189.5792079207922</v>
      </c>
      <c r="M170" s="35">
        <f t="shared" si="94"/>
        <v>5140.7570480928689</v>
      </c>
      <c r="N170" s="8">
        <f t="shared" si="98"/>
        <v>4518.9606741573034</v>
      </c>
      <c r="O170" s="10">
        <f t="shared" si="102"/>
        <v>4325.3848314606739</v>
      </c>
      <c r="P170" s="10">
        <f t="shared" si="103"/>
        <v>3751.9470013947002</v>
      </c>
      <c r="Q170" s="10">
        <f t="shared" si="104"/>
        <v>3469.4931129476586</v>
      </c>
      <c r="R170" s="10">
        <f t="shared" si="82"/>
        <v>3193.9564625850339</v>
      </c>
      <c r="S170" s="10">
        <f t="shared" si="83"/>
        <v>2966.9584185412405</v>
      </c>
      <c r="T170" s="75">
        <f t="shared" si="84"/>
        <v>2616.6565246788368</v>
      </c>
      <c r="U170" s="75">
        <f t="shared" si="85"/>
        <v>2907.4174350377202</v>
      </c>
      <c r="V170" s="75">
        <f t="shared" si="86"/>
        <v>0</v>
      </c>
      <c r="W170" s="75">
        <f t="shared" si="95"/>
        <v>2039.2260726072607</v>
      </c>
      <c r="X170" s="35">
        <f t="shared" si="96"/>
        <v>1734.0066334991709</v>
      </c>
      <c r="Y170" s="39">
        <f t="shared" si="87"/>
        <v>0</v>
      </c>
      <c r="Z170" s="32">
        <f t="shared" si="88"/>
        <v>102250</v>
      </c>
      <c r="AA170" s="39">
        <f t="shared" si="89"/>
        <v>89071.774193548394</v>
      </c>
      <c r="AB170" s="93">
        <f t="shared" si="90"/>
        <v>0.72730785364441475</v>
      </c>
      <c r="AC170" s="40">
        <f t="shared" si="91"/>
        <v>0</v>
      </c>
      <c r="AD170" s="69">
        <v>1873980</v>
      </c>
      <c r="AE170" s="73">
        <v>2938545</v>
      </c>
      <c r="AF170" s="73">
        <v>1380028</v>
      </c>
      <c r="AG170" s="73">
        <v>0</v>
      </c>
      <c r="AH170" s="73">
        <v>0</v>
      </c>
      <c r="AI170" s="73">
        <v>0</v>
      </c>
      <c r="AJ170" s="73">
        <v>7200</v>
      </c>
      <c r="AK170" s="73">
        <v>960566</v>
      </c>
      <c r="AL170" s="73">
        <v>0</v>
      </c>
      <c r="AM170" s="71">
        <v>7160319</v>
      </c>
      <c r="AN170" s="69">
        <v>1564424</v>
      </c>
      <c r="AO170" s="73">
        <v>2532888</v>
      </c>
      <c r="AP170" s="73">
        <v>975280</v>
      </c>
      <c r="AQ170" s="73">
        <v>0</v>
      </c>
      <c r="AR170" s="73">
        <v>0</v>
      </c>
      <c r="AS170" s="73">
        <v>0</v>
      </c>
      <c r="AT170" s="73">
        <v>5178</v>
      </c>
      <c r="AU170" s="73">
        <v>944957</v>
      </c>
      <c r="AV170" s="73">
        <v>0</v>
      </c>
      <c r="AW170" s="71">
        <v>6022727</v>
      </c>
      <c r="AX170" s="69">
        <v>2063827</v>
      </c>
      <c r="AY170" s="73">
        <v>2147349</v>
      </c>
      <c r="AZ170" s="73">
        <v>1240565</v>
      </c>
      <c r="BA170" s="73">
        <v>0</v>
      </c>
      <c r="BB170" s="73">
        <v>0</v>
      </c>
      <c r="BC170" s="73">
        <v>0</v>
      </c>
      <c r="BD170" s="73">
        <v>5989</v>
      </c>
      <c r="BE170" s="73">
        <v>614234</v>
      </c>
      <c r="BF170" s="73">
        <v>0</v>
      </c>
      <c r="BG170" s="71">
        <v>6071964</v>
      </c>
      <c r="BH170" s="69">
        <v>1915507</v>
      </c>
      <c r="BI170" s="73">
        <v>1965932</v>
      </c>
      <c r="BJ170" s="73">
        <v>1436013</v>
      </c>
      <c r="BK170" s="73">
        <v>0</v>
      </c>
      <c r="BL170" s="73">
        <v>0</v>
      </c>
      <c r="BM170" s="73">
        <v>0</v>
      </c>
      <c r="BN170" s="73">
        <v>4276</v>
      </c>
      <c r="BO170" s="73">
        <v>647247</v>
      </c>
      <c r="BP170" s="73">
        <v>0</v>
      </c>
      <c r="BQ170" s="71">
        <v>5968975</v>
      </c>
      <c r="BR170" s="69">
        <v>5690284</v>
      </c>
      <c r="BS170" s="73">
        <v>1724517</v>
      </c>
      <c r="BT170" s="73">
        <v>750147</v>
      </c>
      <c r="BU170" s="73">
        <v>0</v>
      </c>
      <c r="BV170" s="73">
        <v>0</v>
      </c>
      <c r="BW170" s="73">
        <v>0</v>
      </c>
      <c r="BX170" s="73">
        <v>391133</v>
      </c>
      <c r="BY170" s="73">
        <v>866959</v>
      </c>
      <c r="BZ170" s="73">
        <v>0</v>
      </c>
      <c r="CA170" s="71">
        <v>9423040</v>
      </c>
      <c r="CB170" s="8">
        <v>1875345</v>
      </c>
      <c r="CC170" s="10">
        <v>1614377</v>
      </c>
      <c r="CD170" s="10">
        <v>781799</v>
      </c>
      <c r="CE170" s="10">
        <v>0</v>
      </c>
      <c r="CF170" s="10">
        <v>0</v>
      </c>
      <c r="CG170" s="10">
        <v>0</v>
      </c>
      <c r="CH170" s="10">
        <v>3197</v>
      </c>
      <c r="CI170" s="10">
        <v>456722</v>
      </c>
      <c r="CJ170" s="10">
        <v>0</v>
      </c>
      <c r="CK170" s="9">
        <v>4731440</v>
      </c>
      <c r="CL170" s="8">
        <v>2116203</v>
      </c>
      <c r="CM170" s="10">
        <v>1443763</v>
      </c>
      <c r="CN170" s="10">
        <v>481664</v>
      </c>
      <c r="CO170" s="10">
        <v>0</v>
      </c>
      <c r="CP170" s="10">
        <v>0</v>
      </c>
      <c r="CQ170" s="10">
        <v>0</v>
      </c>
      <c r="CR170" s="10">
        <v>5382</v>
      </c>
      <c r="CS170" s="10">
        <v>462111</v>
      </c>
      <c r="CT170" s="10">
        <v>0</v>
      </c>
      <c r="CU170" s="9">
        <v>4509123</v>
      </c>
      <c r="CV170" s="8">
        <v>1991220</v>
      </c>
      <c r="CW170" s="10">
        <v>1608222</v>
      </c>
      <c r="CX170" s="10">
        <v>1443084</v>
      </c>
      <c r="CY170" s="10">
        <v>0</v>
      </c>
      <c r="CZ170" s="10">
        <v>0</v>
      </c>
      <c r="DA170" s="10">
        <v>0</v>
      </c>
      <c r="DB170" s="10">
        <v>4519</v>
      </c>
      <c r="DC170" s="10">
        <v>435308</v>
      </c>
      <c r="DD170" s="10">
        <v>0</v>
      </c>
      <c r="DE170" s="9">
        <v>5482353</v>
      </c>
      <c r="DF170" s="8">
        <v>1901456</v>
      </c>
      <c r="DG170" s="10">
        <v>1470583</v>
      </c>
      <c r="DH170" s="10">
        <v>872495</v>
      </c>
      <c r="DI170" s="10">
        <v>0</v>
      </c>
      <c r="DJ170" s="10">
        <v>0</v>
      </c>
      <c r="DK170" s="10">
        <v>0</v>
      </c>
      <c r="DL170" s="10">
        <v>5217</v>
      </c>
      <c r="DM170" s="10">
        <v>426402</v>
      </c>
      <c r="DN170" s="10">
        <v>0</v>
      </c>
      <c r="DO170" s="9">
        <v>4676153</v>
      </c>
      <c r="DP170" s="8">
        <v>2241521</v>
      </c>
      <c r="DQ170" s="10">
        <v>1330339</v>
      </c>
      <c r="DR170" s="10">
        <v>221839</v>
      </c>
      <c r="DS170" s="10">
        <v>0</v>
      </c>
      <c r="DT170" s="10">
        <v>0</v>
      </c>
      <c r="DU170" s="10">
        <v>0</v>
      </c>
      <c r="DV170" s="10">
        <v>4305</v>
      </c>
      <c r="DW170" s="10">
        <v>421256</v>
      </c>
      <c r="DX170" s="10">
        <v>0</v>
      </c>
      <c r="DY170" s="9">
        <v>4219260</v>
      </c>
      <c r="DZ170" s="8">
        <v>1495130</v>
      </c>
      <c r="EA170" s="10">
        <v>1350837</v>
      </c>
      <c r="EB170" s="10">
        <v>120709</v>
      </c>
      <c r="EC170" s="10">
        <v>272249</v>
      </c>
      <c r="ED170" s="10">
        <v>0</v>
      </c>
      <c r="EE170" s="10">
        <v>0</v>
      </c>
      <c r="EF170" s="10">
        <v>3978</v>
      </c>
      <c r="EG170" s="10">
        <v>416337</v>
      </c>
      <c r="EH170" s="10">
        <v>0</v>
      </c>
      <c r="EI170" s="9">
        <v>3659240</v>
      </c>
      <c r="EJ170" s="8">
        <v>2091212</v>
      </c>
      <c r="EK170" s="10">
        <v>0</v>
      </c>
      <c r="EL170" s="10">
        <v>0</v>
      </c>
      <c r="EM170" s="9">
        <v>2091212</v>
      </c>
      <c r="EN170" s="8">
        <v>0</v>
      </c>
      <c r="EO170" s="10">
        <v>2471542</v>
      </c>
      <c r="EP170" s="10">
        <v>0</v>
      </c>
      <c r="EQ170" s="9">
        <v>2471542</v>
      </c>
      <c r="ER170" s="8">
        <v>0</v>
      </c>
      <c r="ES170" s="10">
        <v>0</v>
      </c>
      <c r="ET170" s="10">
        <v>0</v>
      </c>
      <c r="EU170" s="9">
        <v>0</v>
      </c>
      <c r="EV170" s="8">
        <v>610436</v>
      </c>
      <c r="EW170" s="10">
        <v>2858113</v>
      </c>
      <c r="EX170" s="10">
        <v>0</v>
      </c>
      <c r="EY170" s="9">
        <v>3468549</v>
      </c>
      <c r="EZ170" s="8">
        <v>746088</v>
      </c>
      <c r="FA170" s="10">
        <v>3123947</v>
      </c>
      <c r="FB170" s="10">
        <v>0</v>
      </c>
      <c r="FC170" s="9">
        <v>3870035</v>
      </c>
      <c r="FD170" s="8">
        <v>881740</v>
      </c>
      <c r="FE170" s="10">
        <v>3470788</v>
      </c>
      <c r="FF170" s="10">
        <v>0</v>
      </c>
      <c r="FG170" s="9">
        <v>4352528</v>
      </c>
      <c r="FH170" s="8">
        <v>1017392</v>
      </c>
      <c r="FI170" s="10">
        <v>3677724</v>
      </c>
      <c r="FJ170" s="10">
        <v>0</v>
      </c>
      <c r="FK170" s="9">
        <v>4695116</v>
      </c>
      <c r="FL170" s="8">
        <v>1153044</v>
      </c>
      <c r="FM170" s="10">
        <v>3884660</v>
      </c>
      <c r="FN170" s="10">
        <v>0</v>
      </c>
      <c r="FO170" s="9">
        <v>5037704</v>
      </c>
      <c r="FP170" s="8">
        <v>1288696</v>
      </c>
      <c r="FQ170" s="10">
        <v>4091596</v>
      </c>
      <c r="FR170" s="10">
        <v>0</v>
      </c>
      <c r="FS170" s="9">
        <v>5380292</v>
      </c>
      <c r="FT170" s="8">
        <v>1424348</v>
      </c>
      <c r="FU170" s="10">
        <v>4735000</v>
      </c>
      <c r="FV170" s="10">
        <v>0</v>
      </c>
      <c r="FW170" s="9">
        <v>6159348</v>
      </c>
      <c r="FX170" s="8">
        <v>1560000</v>
      </c>
      <c r="FY170" s="10">
        <v>4875000</v>
      </c>
      <c r="FZ170" s="10">
        <v>0</v>
      </c>
      <c r="GA170" s="9">
        <v>6435000</v>
      </c>
      <c r="GB170" s="8">
        <v>2761225</v>
      </c>
      <c r="GC170" s="10">
        <v>931877</v>
      </c>
      <c r="GD170" s="13">
        <v>31</v>
      </c>
      <c r="GE170" s="8">
        <v>0</v>
      </c>
      <c r="GF170" s="10">
        <v>0</v>
      </c>
      <c r="GG170" s="13">
        <v>0</v>
      </c>
      <c r="GH170" s="32">
        <v>0</v>
      </c>
      <c r="GI170" s="10">
        <v>0</v>
      </c>
      <c r="GJ170" s="10">
        <v>0</v>
      </c>
      <c r="GK170" s="10">
        <v>0</v>
      </c>
      <c r="GL170" s="10">
        <v>0</v>
      </c>
      <c r="GM170" s="9">
        <v>0</v>
      </c>
      <c r="GN170" s="78">
        <v>1206</v>
      </c>
      <c r="GO170" s="12">
        <v>1212</v>
      </c>
      <c r="GP170" s="12">
        <v>1207</v>
      </c>
      <c r="GQ170" s="12">
        <v>1193</v>
      </c>
      <c r="GR170" s="12">
        <v>1479</v>
      </c>
      <c r="GS170" s="64">
        <v>1467</v>
      </c>
      <c r="GT170" s="12">
        <v>1470</v>
      </c>
      <c r="GU170" s="12">
        <v>1452</v>
      </c>
      <c r="GV170" s="12">
        <v>1434</v>
      </c>
      <c r="GW170" s="12">
        <v>1424</v>
      </c>
      <c r="GX170" s="5">
        <v>1424</v>
      </c>
      <c r="GY170" s="15">
        <v>102250</v>
      </c>
      <c r="GZ170" s="27">
        <v>0</v>
      </c>
    </row>
    <row r="171" spans="1:208" x14ac:dyDescent="0.25">
      <c r="A171" s="126" t="s">
        <v>292</v>
      </c>
      <c r="B171" s="23" t="s">
        <v>293</v>
      </c>
      <c r="C171" s="83" t="s">
        <v>593</v>
      </c>
      <c r="D171" s="84" t="s">
        <v>593</v>
      </c>
      <c r="E171" s="84" t="s">
        <v>593</v>
      </c>
      <c r="F171" s="84" t="s">
        <v>593</v>
      </c>
      <c r="G171" s="10">
        <f t="shared" si="75"/>
        <v>1257.9112867153719</v>
      </c>
      <c r="H171" s="10">
        <f t="shared" si="76"/>
        <v>816.22592152199763</v>
      </c>
      <c r="I171" s="75">
        <f t="shared" si="77"/>
        <v>1053.8730577543242</v>
      </c>
      <c r="J171" s="75">
        <f t="shared" si="78"/>
        <v>1181.8393617021277</v>
      </c>
      <c r="K171" s="75">
        <f t="shared" si="92"/>
        <v>1050.1060698027313</v>
      </c>
      <c r="L171" s="75">
        <f t="shared" si="93"/>
        <v>0</v>
      </c>
      <c r="M171" s="35">
        <f t="shared" si="94"/>
        <v>0</v>
      </c>
      <c r="N171" s="83" t="s">
        <v>593</v>
      </c>
      <c r="O171" s="84" t="s">
        <v>593</v>
      </c>
      <c r="P171" s="84" t="s">
        <v>593</v>
      </c>
      <c r="Q171" s="84" t="s">
        <v>593</v>
      </c>
      <c r="R171" s="10">
        <f t="shared" si="82"/>
        <v>33.897420605337707</v>
      </c>
      <c r="S171" s="10">
        <f t="shared" si="83"/>
        <v>0</v>
      </c>
      <c r="T171" s="75">
        <f t="shared" si="84"/>
        <v>0</v>
      </c>
      <c r="U171" s="75">
        <f t="shared" si="85"/>
        <v>310.68267477203648</v>
      </c>
      <c r="V171" s="75">
        <f t="shared" si="86"/>
        <v>347.27556904400609</v>
      </c>
      <c r="W171" s="75">
        <f t="shared" si="95"/>
        <v>457.46203481392558</v>
      </c>
      <c r="X171" s="35">
        <f t="shared" si="96"/>
        <v>0</v>
      </c>
      <c r="Y171" s="39">
        <f t="shared" si="87"/>
        <v>0</v>
      </c>
      <c r="Z171" s="32">
        <f t="shared" si="88"/>
        <v>52372</v>
      </c>
      <c r="AA171" s="39" t="e">
        <f t="shared" si="89"/>
        <v>#DIV/0!</v>
      </c>
      <c r="AB171" s="93" t="e">
        <f t="shared" si="90"/>
        <v>#DIV/0!</v>
      </c>
      <c r="AC171" s="40">
        <f t="shared" si="91"/>
        <v>1</v>
      </c>
      <c r="AD171" s="69">
        <v>0</v>
      </c>
      <c r="AE171" s="73">
        <v>0</v>
      </c>
      <c r="AF171" s="73">
        <v>0</v>
      </c>
      <c r="AG171" s="73">
        <v>0</v>
      </c>
      <c r="AH171" s="73">
        <v>0</v>
      </c>
      <c r="AI171" s="73">
        <v>0</v>
      </c>
      <c r="AJ171" s="73">
        <v>0</v>
      </c>
      <c r="AK171" s="73">
        <v>0</v>
      </c>
      <c r="AL171" s="73">
        <v>0</v>
      </c>
      <c r="AM171" s="71">
        <v>0</v>
      </c>
      <c r="AN171" s="69">
        <v>0</v>
      </c>
      <c r="AO171" s="73">
        <v>0</v>
      </c>
      <c r="AP171" s="73">
        <v>0</v>
      </c>
      <c r="AQ171" s="73">
        <v>0</v>
      </c>
      <c r="AR171" s="73">
        <v>0</v>
      </c>
      <c r="AS171" s="73">
        <v>0</v>
      </c>
      <c r="AT171" s="73">
        <v>0</v>
      </c>
      <c r="AU171" s="73">
        <v>0</v>
      </c>
      <c r="AV171" s="73">
        <v>0</v>
      </c>
      <c r="AW171" s="71">
        <v>0</v>
      </c>
      <c r="AX171" s="69">
        <v>2950032</v>
      </c>
      <c r="AY171" s="73">
        <v>0</v>
      </c>
      <c r="AZ171" s="73">
        <v>2119916</v>
      </c>
      <c r="BA171" s="73">
        <v>1376263</v>
      </c>
      <c r="BB171" s="73">
        <v>0</v>
      </c>
      <c r="BC171" s="73">
        <v>0</v>
      </c>
      <c r="BD171" s="73">
        <v>473988</v>
      </c>
      <c r="BE171" s="73">
        <v>711238</v>
      </c>
      <c r="BF171" s="73">
        <v>0</v>
      </c>
      <c r="BG171" s="71">
        <v>7631437</v>
      </c>
      <c r="BH171" s="69">
        <v>2850559</v>
      </c>
      <c r="BI171" s="73">
        <v>0</v>
      </c>
      <c r="BJ171" s="73">
        <v>1841106</v>
      </c>
      <c r="BK171" s="73">
        <v>2565496</v>
      </c>
      <c r="BL171" s="73">
        <v>0</v>
      </c>
      <c r="BM171" s="73">
        <v>0</v>
      </c>
      <c r="BN171" s="73">
        <v>519342</v>
      </c>
      <c r="BO171" s="73">
        <v>394666</v>
      </c>
      <c r="BP171" s="73">
        <v>0</v>
      </c>
      <c r="BQ171" s="71">
        <v>8171169</v>
      </c>
      <c r="BR171" s="69">
        <v>3160521</v>
      </c>
      <c r="BS171" s="73">
        <v>0</v>
      </c>
      <c r="BT171" s="73">
        <v>2313541</v>
      </c>
      <c r="BU171" s="73">
        <v>1074691</v>
      </c>
      <c r="BV171" s="73">
        <v>0</v>
      </c>
      <c r="BW171" s="73">
        <v>0</v>
      </c>
      <c r="BX171" s="73">
        <v>640769</v>
      </c>
      <c r="BY171" s="73">
        <v>203391</v>
      </c>
      <c r="BZ171" s="73">
        <v>0</v>
      </c>
      <c r="CA171" s="71">
        <v>7392913</v>
      </c>
      <c r="CB171" s="8">
        <v>4040368</v>
      </c>
      <c r="CC171" s="10">
        <v>132753</v>
      </c>
      <c r="CD171" s="10">
        <v>22099</v>
      </c>
      <c r="CE171" s="10">
        <v>872439</v>
      </c>
      <c r="CF171" s="10">
        <v>0</v>
      </c>
      <c r="CG171" s="10">
        <v>0</v>
      </c>
      <c r="CH171" s="10">
        <v>423909</v>
      </c>
      <c r="CI171" s="10">
        <v>173707</v>
      </c>
      <c r="CJ171" s="10">
        <v>0</v>
      </c>
      <c r="CK171" s="9">
        <v>5665275</v>
      </c>
      <c r="CL171" s="8">
        <v>1606470</v>
      </c>
      <c r="CM171" s="10">
        <v>5988272</v>
      </c>
      <c r="CN171" s="10">
        <v>58983</v>
      </c>
      <c r="CO171" s="10">
        <v>417419</v>
      </c>
      <c r="CP171" s="10">
        <v>0</v>
      </c>
      <c r="CQ171" s="10">
        <v>0</v>
      </c>
      <c r="CR171" s="10">
        <v>365667</v>
      </c>
      <c r="CS171" s="10">
        <v>0</v>
      </c>
      <c r="CT171" s="10">
        <v>0</v>
      </c>
      <c r="CU171" s="9">
        <v>8436811</v>
      </c>
      <c r="CV171" s="8">
        <v>490046</v>
      </c>
      <c r="CW171" s="10">
        <v>12360</v>
      </c>
      <c r="CX171" s="10">
        <v>0</v>
      </c>
      <c r="CY171" s="10">
        <v>0</v>
      </c>
      <c r="CZ171" s="10">
        <v>0</v>
      </c>
      <c r="DA171" s="10">
        <v>0</v>
      </c>
      <c r="DB171" s="10">
        <v>0</v>
      </c>
      <c r="DC171" s="10">
        <v>0</v>
      </c>
      <c r="DD171" s="10">
        <v>0</v>
      </c>
      <c r="DE171" s="9">
        <v>502406</v>
      </c>
      <c r="DF171" s="8">
        <v>0</v>
      </c>
      <c r="DG171" s="10">
        <v>0</v>
      </c>
      <c r="DH171" s="10">
        <v>0</v>
      </c>
      <c r="DI171" s="10">
        <v>0</v>
      </c>
      <c r="DJ171" s="10">
        <v>0</v>
      </c>
      <c r="DK171" s="10">
        <v>0</v>
      </c>
      <c r="DL171" s="10">
        <v>0</v>
      </c>
      <c r="DM171" s="10">
        <v>0</v>
      </c>
      <c r="DN171" s="10">
        <v>0</v>
      </c>
      <c r="DO171" s="9">
        <v>0</v>
      </c>
      <c r="DP171" s="8">
        <v>0</v>
      </c>
      <c r="DQ171" s="10">
        <v>0</v>
      </c>
      <c r="DR171" s="10">
        <v>0</v>
      </c>
      <c r="DS171" s="10">
        <v>0</v>
      </c>
      <c r="DT171" s="10">
        <v>0</v>
      </c>
      <c r="DU171" s="10">
        <v>0</v>
      </c>
      <c r="DV171" s="10">
        <v>0</v>
      </c>
      <c r="DW171" s="10">
        <v>0</v>
      </c>
      <c r="DX171" s="10">
        <v>0</v>
      </c>
      <c r="DY171" s="9">
        <v>0</v>
      </c>
      <c r="DZ171" s="8"/>
      <c r="EA171" s="10">
        <v>0</v>
      </c>
      <c r="EB171" s="10">
        <v>0</v>
      </c>
      <c r="EC171" s="10">
        <v>0</v>
      </c>
      <c r="ED171" s="10">
        <v>0</v>
      </c>
      <c r="EE171" s="10">
        <v>0</v>
      </c>
      <c r="EF171" s="10">
        <v>0</v>
      </c>
      <c r="EG171" s="10">
        <v>0</v>
      </c>
      <c r="EH171" s="10">
        <v>0</v>
      </c>
      <c r="EI171" s="9">
        <v>0</v>
      </c>
      <c r="EJ171" s="8">
        <v>0</v>
      </c>
      <c r="EK171" s="10">
        <v>0</v>
      </c>
      <c r="EL171" s="10">
        <v>0</v>
      </c>
      <c r="EM171" s="9">
        <v>0</v>
      </c>
      <c r="EN171" s="8">
        <v>0</v>
      </c>
      <c r="EO171" s="10">
        <v>3048527</v>
      </c>
      <c r="EP171" s="10">
        <v>0</v>
      </c>
      <c r="EQ171" s="9">
        <v>3048527</v>
      </c>
      <c r="ER171" s="8">
        <v>0</v>
      </c>
      <c r="ES171" s="10">
        <v>2288546</v>
      </c>
      <c r="ET171" s="10">
        <v>0</v>
      </c>
      <c r="EU171" s="9">
        <v>2288546</v>
      </c>
      <c r="EV171" s="8">
        <v>2044292</v>
      </c>
      <c r="EW171" s="10">
        <v>0</v>
      </c>
      <c r="EX171" s="10">
        <v>0</v>
      </c>
      <c r="EY171" s="9">
        <v>2044292</v>
      </c>
      <c r="EZ171" s="8">
        <v>0</v>
      </c>
      <c r="FA171" s="10">
        <v>0</v>
      </c>
      <c r="FB171" s="10">
        <v>0</v>
      </c>
      <c r="FC171" s="9">
        <v>0</v>
      </c>
      <c r="FD171" s="8">
        <v>0</v>
      </c>
      <c r="FE171" s="10">
        <v>0</v>
      </c>
      <c r="FF171" s="10">
        <v>0</v>
      </c>
      <c r="FG171" s="9">
        <v>0</v>
      </c>
      <c r="FH171" s="8">
        <v>227350</v>
      </c>
      <c r="FI171" s="10">
        <v>0</v>
      </c>
      <c r="FJ171" s="10">
        <v>0</v>
      </c>
      <c r="FK171" s="9">
        <v>227350</v>
      </c>
      <c r="FL171" s="8">
        <v>0</v>
      </c>
      <c r="FM171" s="10">
        <v>0</v>
      </c>
      <c r="FN171" s="10">
        <v>0</v>
      </c>
      <c r="FO171" s="9">
        <v>0</v>
      </c>
      <c r="FP171" s="8">
        <v>0</v>
      </c>
      <c r="FQ171" s="10">
        <v>0</v>
      </c>
      <c r="FR171" s="10">
        <v>0</v>
      </c>
      <c r="FS171" s="9">
        <v>0</v>
      </c>
      <c r="FT171" s="8">
        <v>0</v>
      </c>
      <c r="FU171" s="10">
        <v>0</v>
      </c>
      <c r="FV171" s="10">
        <v>0</v>
      </c>
      <c r="FW171" s="9">
        <v>0</v>
      </c>
      <c r="FX171" s="8">
        <v>0</v>
      </c>
      <c r="FY171" s="10">
        <v>0</v>
      </c>
      <c r="FZ171" s="10">
        <v>0</v>
      </c>
      <c r="GA171" s="9">
        <v>0</v>
      </c>
      <c r="GB171" s="8">
        <v>0</v>
      </c>
      <c r="GC171" s="10">
        <v>0</v>
      </c>
      <c r="GD171" s="13">
        <v>0</v>
      </c>
      <c r="GE171" s="8">
        <v>0</v>
      </c>
      <c r="GF171" s="10">
        <v>0</v>
      </c>
      <c r="GG171" s="13">
        <v>0</v>
      </c>
      <c r="GH171" s="32">
        <v>0</v>
      </c>
      <c r="GI171" s="10">
        <v>0</v>
      </c>
      <c r="GJ171" s="10">
        <v>0</v>
      </c>
      <c r="GK171" s="10">
        <v>0</v>
      </c>
      <c r="GL171" s="10">
        <v>0</v>
      </c>
      <c r="GM171" s="9">
        <v>0</v>
      </c>
      <c r="GN171" s="78">
        <v>6700</v>
      </c>
      <c r="GO171" s="12">
        <v>6664</v>
      </c>
      <c r="GP171" s="12">
        <v>6590</v>
      </c>
      <c r="GQ171" s="12">
        <v>6580</v>
      </c>
      <c r="GR171" s="12">
        <v>6822</v>
      </c>
      <c r="GS171" s="64">
        <v>6728</v>
      </c>
      <c r="GT171" s="12">
        <v>6707</v>
      </c>
      <c r="GU171" s="66" t="s">
        <v>531</v>
      </c>
      <c r="GV171" s="66" t="s">
        <v>531</v>
      </c>
      <c r="GW171" s="66" t="s">
        <v>531</v>
      </c>
      <c r="GX171" s="65" t="s">
        <v>531</v>
      </c>
      <c r="GY171" s="29">
        <v>52372</v>
      </c>
      <c r="GZ171" s="27">
        <v>1</v>
      </c>
    </row>
    <row r="172" spans="1:208" x14ac:dyDescent="0.25">
      <c r="A172" s="126" t="s">
        <v>270</v>
      </c>
      <c r="B172" s="23" t="s">
        <v>267</v>
      </c>
      <c r="C172" s="8">
        <f t="shared" ref="C172:C235" si="105">(EI172-EG172)/GX172</f>
        <v>1198.6012364760434</v>
      </c>
      <c r="D172" s="10">
        <f t="shared" ref="D172:D235" si="106">(DY172-DW172)/GW172</f>
        <v>1544.6225980015372</v>
      </c>
      <c r="E172" s="10">
        <f t="shared" ref="E172:E235" si="107">(DO172-DM172)/GV172</f>
        <v>1276.329704510109</v>
      </c>
      <c r="F172" s="10">
        <f t="shared" ref="F172:F235" si="108">(DE172-DC172)/GU172</f>
        <v>1275.7808429118775</v>
      </c>
      <c r="G172" s="10">
        <f t="shared" si="75"/>
        <v>1363.1114551083592</v>
      </c>
      <c r="H172" s="10">
        <f t="shared" si="76"/>
        <v>1864.9893211289093</v>
      </c>
      <c r="I172" s="75">
        <f t="shared" si="77"/>
        <v>1347.5463601532567</v>
      </c>
      <c r="J172" s="75">
        <f t="shared" si="78"/>
        <v>1282.010788941335</v>
      </c>
      <c r="K172" s="75">
        <f t="shared" si="92"/>
        <v>1369.6548257372654</v>
      </c>
      <c r="L172" s="75">
        <f t="shared" si="93"/>
        <v>0</v>
      </c>
      <c r="M172" s="35">
        <f t="shared" si="94"/>
        <v>0</v>
      </c>
      <c r="N172" s="8">
        <f t="shared" ref="N172:N235" si="109">(GA172/GX172)</f>
        <v>163.62364760432766</v>
      </c>
      <c r="O172" s="10">
        <f t="shared" ref="O172:O235" si="110">(FW172/GW172)</f>
        <v>157.03843197540354</v>
      </c>
      <c r="P172" s="10">
        <f t="shared" ref="P172:P235" si="111">(FS172/GV172)</f>
        <v>152.91912908242614</v>
      </c>
      <c r="Q172" s="10">
        <f t="shared" ref="Q172:Q235" si="112">(FO172/GU172)</f>
        <v>144.64674329501915</v>
      </c>
      <c r="R172" s="10">
        <f t="shared" si="82"/>
        <v>139.80495356037153</v>
      </c>
      <c r="S172" s="10">
        <f t="shared" si="83"/>
        <v>1313.6826849733029</v>
      </c>
      <c r="T172" s="75">
        <f t="shared" si="84"/>
        <v>6.6291187739463604</v>
      </c>
      <c r="U172" s="75">
        <f t="shared" si="85"/>
        <v>104.29804450438301</v>
      </c>
      <c r="V172" s="75">
        <f t="shared" si="86"/>
        <v>0</v>
      </c>
      <c r="W172" s="75">
        <f t="shared" si="95"/>
        <v>0</v>
      </c>
      <c r="X172" s="35">
        <f t="shared" si="96"/>
        <v>0</v>
      </c>
      <c r="Y172" s="39">
        <f t="shared" si="87"/>
        <v>0</v>
      </c>
      <c r="Z172" s="32">
        <f t="shared" si="88"/>
        <v>60000</v>
      </c>
      <c r="AA172" s="39" t="e">
        <f t="shared" si="89"/>
        <v>#DIV/0!</v>
      </c>
      <c r="AB172" s="93" t="e">
        <f t="shared" si="90"/>
        <v>#DIV/0!</v>
      </c>
      <c r="AC172" s="40">
        <f t="shared" si="91"/>
        <v>0</v>
      </c>
      <c r="AD172" s="69">
        <v>0</v>
      </c>
      <c r="AE172" s="73">
        <v>0</v>
      </c>
      <c r="AF172" s="73">
        <v>0</v>
      </c>
      <c r="AG172" s="73">
        <v>0</v>
      </c>
      <c r="AH172" s="73">
        <v>0</v>
      </c>
      <c r="AI172" s="73">
        <v>0</v>
      </c>
      <c r="AJ172" s="73">
        <v>0</v>
      </c>
      <c r="AK172" s="73">
        <v>0</v>
      </c>
      <c r="AL172" s="73">
        <v>0</v>
      </c>
      <c r="AM172" s="71">
        <v>0</v>
      </c>
      <c r="AN172" s="69">
        <v>0</v>
      </c>
      <c r="AO172" s="73">
        <v>0</v>
      </c>
      <c r="AP172" s="73">
        <v>0</v>
      </c>
      <c r="AQ172" s="73">
        <v>0</v>
      </c>
      <c r="AR172" s="73">
        <v>0</v>
      </c>
      <c r="AS172" s="73">
        <v>0</v>
      </c>
      <c r="AT172" s="73">
        <v>0</v>
      </c>
      <c r="AU172" s="73">
        <v>0</v>
      </c>
      <c r="AV172" s="73">
        <v>0</v>
      </c>
      <c r="AW172" s="71">
        <v>0</v>
      </c>
      <c r="AX172" s="69">
        <v>511895</v>
      </c>
      <c r="AY172" s="73">
        <v>635497</v>
      </c>
      <c r="AZ172" s="73">
        <v>654503</v>
      </c>
      <c r="BA172" s="73">
        <v>140301</v>
      </c>
      <c r="BB172" s="73">
        <v>4400</v>
      </c>
      <c r="BC172" s="73">
        <v>53412</v>
      </c>
      <c r="BD172" s="73">
        <v>43517</v>
      </c>
      <c r="BE172" s="73">
        <v>89635</v>
      </c>
      <c r="BF172" s="73">
        <v>0</v>
      </c>
      <c r="BG172" s="71">
        <v>2133160</v>
      </c>
      <c r="BH172" s="69">
        <v>471505</v>
      </c>
      <c r="BI172" s="73">
        <v>604111</v>
      </c>
      <c r="BJ172" s="73">
        <v>617641</v>
      </c>
      <c r="BK172" s="73">
        <v>118347</v>
      </c>
      <c r="BL172" s="73">
        <v>17544</v>
      </c>
      <c r="BM172" s="73">
        <v>35457</v>
      </c>
      <c r="BN172" s="73">
        <v>36617</v>
      </c>
      <c r="BO172" s="73">
        <v>2400</v>
      </c>
      <c r="BP172" s="73">
        <v>0</v>
      </c>
      <c r="BQ172" s="71">
        <v>1903622</v>
      </c>
      <c r="BR172" s="69">
        <v>375499</v>
      </c>
      <c r="BS172" s="73">
        <v>651233</v>
      </c>
      <c r="BT172" s="73">
        <v>547995</v>
      </c>
      <c r="BU172" s="73">
        <v>128351</v>
      </c>
      <c r="BV172" s="73">
        <v>0</v>
      </c>
      <c r="BW172" s="73">
        <v>34051</v>
      </c>
      <c r="BX172" s="73">
        <v>21419</v>
      </c>
      <c r="BY172" s="73">
        <v>2448</v>
      </c>
      <c r="BZ172" s="73">
        <v>0</v>
      </c>
      <c r="CA172" s="71">
        <v>1760996</v>
      </c>
      <c r="CB172" s="8">
        <v>387543</v>
      </c>
      <c r="CC172" s="10">
        <v>676707</v>
      </c>
      <c r="CD172" s="10">
        <v>567943</v>
      </c>
      <c r="CE172" s="10">
        <v>276438</v>
      </c>
      <c r="CF172" s="10">
        <v>490453</v>
      </c>
      <c r="CG172" s="10">
        <v>33291</v>
      </c>
      <c r="CH172" s="10">
        <v>12626</v>
      </c>
      <c r="CI172" s="10">
        <v>75000</v>
      </c>
      <c r="CJ172" s="10">
        <v>0</v>
      </c>
      <c r="CK172" s="9">
        <v>2520001</v>
      </c>
      <c r="CL172" s="8">
        <v>385866</v>
      </c>
      <c r="CM172" s="10">
        <v>561387</v>
      </c>
      <c r="CN172" s="10">
        <v>587865</v>
      </c>
      <c r="CO172" s="10">
        <v>29973</v>
      </c>
      <c r="CP172" s="10">
        <v>156976</v>
      </c>
      <c r="CQ172" s="10">
        <v>25030</v>
      </c>
      <c r="CR172" s="10">
        <v>14043</v>
      </c>
      <c r="CS172" s="10">
        <v>100000</v>
      </c>
      <c r="CT172" s="10">
        <v>0</v>
      </c>
      <c r="CU172" s="9">
        <v>1861140</v>
      </c>
      <c r="CV172" s="8">
        <v>361808</v>
      </c>
      <c r="CW172" s="10">
        <v>631772</v>
      </c>
      <c r="CX172" s="10">
        <v>504239</v>
      </c>
      <c r="CY172" s="10">
        <v>78766</v>
      </c>
      <c r="CZ172" s="10">
        <v>54433</v>
      </c>
      <c r="DA172" s="10">
        <v>23347</v>
      </c>
      <c r="DB172" s="10">
        <v>10529</v>
      </c>
      <c r="DC172" s="10">
        <v>30483</v>
      </c>
      <c r="DD172" s="10">
        <v>0</v>
      </c>
      <c r="DE172" s="9">
        <v>1695377</v>
      </c>
      <c r="DF172" s="8">
        <v>346736</v>
      </c>
      <c r="DG172" s="10">
        <v>648469</v>
      </c>
      <c r="DH172" s="10">
        <v>540111</v>
      </c>
      <c r="DI172" s="10">
        <v>28328</v>
      </c>
      <c r="DJ172" s="10">
        <v>35904</v>
      </c>
      <c r="DK172" s="10">
        <v>26924</v>
      </c>
      <c r="DL172" s="10">
        <v>14888</v>
      </c>
      <c r="DM172" s="10">
        <v>31188</v>
      </c>
      <c r="DN172" s="10">
        <v>0</v>
      </c>
      <c r="DO172" s="9">
        <v>1672548</v>
      </c>
      <c r="DP172" s="8">
        <v>352796</v>
      </c>
      <c r="DQ172" s="10">
        <v>470807</v>
      </c>
      <c r="DR172" s="10">
        <v>492905</v>
      </c>
      <c r="DS172" s="10">
        <v>26579</v>
      </c>
      <c r="DT172" s="10">
        <v>590676</v>
      </c>
      <c r="DU172" s="10">
        <v>25612</v>
      </c>
      <c r="DV172" s="10">
        <v>50179</v>
      </c>
      <c r="DW172" s="10">
        <v>31479</v>
      </c>
      <c r="DX172" s="10">
        <v>0</v>
      </c>
      <c r="DY172" s="9">
        <v>2041033</v>
      </c>
      <c r="DZ172" s="8">
        <v>387240</v>
      </c>
      <c r="EA172" s="10">
        <v>450144</v>
      </c>
      <c r="EB172" s="10">
        <v>571184</v>
      </c>
      <c r="EC172" s="10">
        <v>57409</v>
      </c>
      <c r="ED172" s="10">
        <v>34924</v>
      </c>
      <c r="EE172" s="10">
        <v>27566</v>
      </c>
      <c r="EF172" s="10">
        <v>22523</v>
      </c>
      <c r="EG172" s="10">
        <v>21434</v>
      </c>
      <c r="EH172" s="10">
        <v>0</v>
      </c>
      <c r="EI172" s="9">
        <v>1572424</v>
      </c>
      <c r="EJ172" s="8">
        <v>0</v>
      </c>
      <c r="EK172" s="10">
        <v>0</v>
      </c>
      <c r="EL172" s="10">
        <v>0</v>
      </c>
      <c r="EM172" s="9">
        <v>0</v>
      </c>
      <c r="EN172" s="8">
        <v>0</v>
      </c>
      <c r="EO172" s="10">
        <v>0</v>
      </c>
      <c r="EP172" s="10">
        <v>0</v>
      </c>
      <c r="EQ172" s="9">
        <v>0</v>
      </c>
      <c r="ER172" s="8">
        <v>0</v>
      </c>
      <c r="ES172" s="10">
        <v>0</v>
      </c>
      <c r="ET172" s="10">
        <v>0</v>
      </c>
      <c r="EU172" s="9">
        <v>0</v>
      </c>
      <c r="EV172" s="8">
        <v>0</v>
      </c>
      <c r="EW172" s="10">
        <v>154674</v>
      </c>
      <c r="EX172" s="10">
        <v>0</v>
      </c>
      <c r="EY172" s="9">
        <v>154674</v>
      </c>
      <c r="EZ172" s="8">
        <v>0</v>
      </c>
      <c r="FA172" s="10">
        <v>8651</v>
      </c>
      <c r="FB172" s="10">
        <v>0</v>
      </c>
      <c r="FC172" s="9">
        <v>8651</v>
      </c>
      <c r="FD172" s="8">
        <v>0</v>
      </c>
      <c r="FE172" s="10">
        <v>1722238</v>
      </c>
      <c r="FF172" s="10">
        <v>0</v>
      </c>
      <c r="FG172" s="9">
        <v>1722238</v>
      </c>
      <c r="FH172" s="8">
        <v>0</v>
      </c>
      <c r="FI172" s="10">
        <v>180628</v>
      </c>
      <c r="FJ172" s="10">
        <v>0</v>
      </c>
      <c r="FK172" s="9">
        <v>180628</v>
      </c>
      <c r="FL172" s="8">
        <v>0</v>
      </c>
      <c r="FM172" s="10">
        <v>188764</v>
      </c>
      <c r="FN172" s="10">
        <v>0</v>
      </c>
      <c r="FO172" s="9">
        <v>188764</v>
      </c>
      <c r="FP172" s="8">
        <v>0</v>
      </c>
      <c r="FQ172" s="10">
        <v>196654</v>
      </c>
      <c r="FR172" s="10">
        <v>0</v>
      </c>
      <c r="FS172" s="9">
        <v>196654</v>
      </c>
      <c r="FT172" s="8">
        <v>0</v>
      </c>
      <c r="FU172" s="10">
        <v>204307</v>
      </c>
      <c r="FV172" s="10">
        <v>0</v>
      </c>
      <c r="FW172" s="9">
        <v>204307</v>
      </c>
      <c r="FX172" s="8">
        <v>0</v>
      </c>
      <c r="FY172" s="10">
        <v>211729</v>
      </c>
      <c r="FZ172" s="10">
        <v>0</v>
      </c>
      <c r="GA172" s="9">
        <v>211729</v>
      </c>
      <c r="GB172" s="8">
        <v>0</v>
      </c>
      <c r="GC172" s="10">
        <v>0</v>
      </c>
      <c r="GD172" s="13">
        <v>0</v>
      </c>
      <c r="GE172" s="8">
        <v>0</v>
      </c>
      <c r="GF172" s="10">
        <v>0</v>
      </c>
      <c r="GG172" s="13">
        <v>0</v>
      </c>
      <c r="GH172" s="32">
        <v>0</v>
      </c>
      <c r="GI172" s="10">
        <v>0</v>
      </c>
      <c r="GJ172" s="10">
        <v>0</v>
      </c>
      <c r="GK172" s="10">
        <v>0</v>
      </c>
      <c r="GL172" s="10">
        <v>0</v>
      </c>
      <c r="GM172" s="9">
        <v>0</v>
      </c>
      <c r="GN172" s="78">
        <v>1499</v>
      </c>
      <c r="GO172" s="12">
        <v>1506</v>
      </c>
      <c r="GP172" s="12">
        <v>1492</v>
      </c>
      <c r="GQ172" s="12">
        <v>1483</v>
      </c>
      <c r="GR172" s="12">
        <v>1305</v>
      </c>
      <c r="GS172" s="64">
        <v>1311</v>
      </c>
      <c r="GT172" s="12">
        <v>1292</v>
      </c>
      <c r="GU172" s="12">
        <v>1305</v>
      </c>
      <c r="GV172" s="12">
        <v>1286</v>
      </c>
      <c r="GW172" s="12">
        <v>1301</v>
      </c>
      <c r="GX172" s="5">
        <v>1294</v>
      </c>
      <c r="GY172" s="15">
        <v>60000</v>
      </c>
      <c r="GZ172" s="27">
        <v>0</v>
      </c>
    </row>
    <row r="173" spans="1:208" x14ac:dyDescent="0.25">
      <c r="A173" s="4" t="s">
        <v>461</v>
      </c>
      <c r="B173" s="23" t="s">
        <v>460</v>
      </c>
      <c r="C173" s="8">
        <f t="shared" si="105"/>
        <v>810.70120120120123</v>
      </c>
      <c r="D173" s="10">
        <f t="shared" si="106"/>
        <v>872.98504113687363</v>
      </c>
      <c r="E173" s="10">
        <f t="shared" si="107"/>
        <v>1946.8034638554218</v>
      </c>
      <c r="F173" s="10">
        <f t="shared" si="108"/>
        <v>1274.8169642857142</v>
      </c>
      <c r="G173" s="10">
        <f t="shared" si="75"/>
        <v>904.31217326362957</v>
      </c>
      <c r="H173" s="10">
        <f t="shared" si="76"/>
        <v>892.92814814814813</v>
      </c>
      <c r="I173" s="75">
        <f t="shared" si="77"/>
        <v>1214.4657434402332</v>
      </c>
      <c r="J173" s="75">
        <f t="shared" si="78"/>
        <v>869.86902286902284</v>
      </c>
      <c r="K173" s="75">
        <f t="shared" si="92"/>
        <v>869.69986168741355</v>
      </c>
      <c r="L173" s="75">
        <f t="shared" si="93"/>
        <v>2183.648686030429</v>
      </c>
      <c r="M173" s="35">
        <f t="shared" si="94"/>
        <v>2094.9177257525084</v>
      </c>
      <c r="N173" s="8">
        <f t="shared" si="109"/>
        <v>224.98498498498498</v>
      </c>
      <c r="O173" s="10">
        <f t="shared" si="110"/>
        <v>210.13462976813761</v>
      </c>
      <c r="P173" s="10">
        <f t="shared" si="111"/>
        <v>197.45481927710844</v>
      </c>
      <c r="Q173" s="10">
        <f t="shared" si="112"/>
        <v>181.16815476190476</v>
      </c>
      <c r="R173" s="10">
        <f t="shared" si="82"/>
        <v>167.85660941000748</v>
      </c>
      <c r="S173" s="10">
        <f t="shared" si="83"/>
        <v>152.61481481481482</v>
      </c>
      <c r="T173" s="75">
        <f t="shared" si="84"/>
        <v>0</v>
      </c>
      <c r="U173" s="75">
        <f t="shared" si="85"/>
        <v>0</v>
      </c>
      <c r="V173" s="75">
        <f t="shared" si="86"/>
        <v>0</v>
      </c>
      <c r="W173" s="75">
        <f t="shared" si="95"/>
        <v>0</v>
      </c>
      <c r="X173" s="35">
        <f t="shared" si="96"/>
        <v>0</v>
      </c>
      <c r="Y173" s="39">
        <f t="shared" si="87"/>
        <v>0</v>
      </c>
      <c r="Z173" s="32">
        <f t="shared" si="88"/>
        <v>48000</v>
      </c>
      <c r="AA173" s="39">
        <f t="shared" si="89"/>
        <v>43318.285714285717</v>
      </c>
      <c r="AB173" s="93">
        <f t="shared" si="90"/>
        <v>0.19206500217256639</v>
      </c>
      <c r="AC173" s="40">
        <f t="shared" si="91"/>
        <v>0</v>
      </c>
      <c r="AD173" s="69">
        <v>786770</v>
      </c>
      <c r="AE173" s="73">
        <v>426143</v>
      </c>
      <c r="AF173" s="73">
        <v>650000</v>
      </c>
      <c r="AG173" s="73">
        <v>1000745</v>
      </c>
      <c r="AH173" s="73">
        <v>0</v>
      </c>
      <c r="AI173" s="73">
        <v>0</v>
      </c>
      <c r="AJ173" s="73">
        <v>268244</v>
      </c>
      <c r="AK173" s="73">
        <v>881703</v>
      </c>
      <c r="AL173" s="73">
        <v>0</v>
      </c>
      <c r="AM173" s="71">
        <v>4013605</v>
      </c>
      <c r="AN173" s="69">
        <v>909350</v>
      </c>
      <c r="AO173" s="73">
        <v>424502</v>
      </c>
      <c r="AP173" s="73">
        <v>650000</v>
      </c>
      <c r="AQ173" s="73">
        <v>957027</v>
      </c>
      <c r="AR173" s="73">
        <v>0</v>
      </c>
      <c r="AS173" s="73">
        <v>0</v>
      </c>
      <c r="AT173" s="73">
        <v>216677</v>
      </c>
      <c r="AU173" s="73">
        <v>945044</v>
      </c>
      <c r="AV173" s="73">
        <v>0</v>
      </c>
      <c r="AW173" s="71">
        <v>4102600</v>
      </c>
      <c r="AX173" s="69">
        <v>391503</v>
      </c>
      <c r="AY173" s="73">
        <v>227421</v>
      </c>
      <c r="AZ173" s="73">
        <v>305702</v>
      </c>
      <c r="BA173" s="73">
        <v>332960</v>
      </c>
      <c r="BB173" s="73">
        <v>0</v>
      </c>
      <c r="BC173" s="73">
        <v>0</v>
      </c>
      <c r="BD173" s="73">
        <v>0</v>
      </c>
      <c r="BE173" s="73">
        <v>37841</v>
      </c>
      <c r="BF173" s="73">
        <v>0</v>
      </c>
      <c r="BG173" s="71">
        <v>1295427</v>
      </c>
      <c r="BH173" s="69">
        <v>405627</v>
      </c>
      <c r="BI173" s="73">
        <v>239043</v>
      </c>
      <c r="BJ173" s="73">
        <v>276099</v>
      </c>
      <c r="BK173" s="73">
        <v>334452</v>
      </c>
      <c r="BL173" s="73">
        <v>0</v>
      </c>
      <c r="BM173" s="73">
        <v>0</v>
      </c>
      <c r="BN173" s="73">
        <v>0</v>
      </c>
      <c r="BO173" s="73">
        <v>8250</v>
      </c>
      <c r="BP173" s="73">
        <v>0</v>
      </c>
      <c r="BQ173" s="71">
        <v>1263471</v>
      </c>
      <c r="BR173" s="69">
        <v>898002</v>
      </c>
      <c r="BS173" s="73">
        <v>229230</v>
      </c>
      <c r="BT173" s="73">
        <v>250064</v>
      </c>
      <c r="BU173" s="73">
        <v>288951</v>
      </c>
      <c r="BV173" s="73">
        <v>0</v>
      </c>
      <c r="BW173" s="73">
        <v>0</v>
      </c>
      <c r="BX173" s="73">
        <v>0</v>
      </c>
      <c r="BY173" s="73">
        <v>57574</v>
      </c>
      <c r="BZ173" s="73">
        <v>0</v>
      </c>
      <c r="CA173" s="71">
        <v>1723821</v>
      </c>
      <c r="CB173" s="8">
        <v>417300</v>
      </c>
      <c r="CC173" s="10">
        <v>240269</v>
      </c>
      <c r="CD173" s="10">
        <v>250966</v>
      </c>
      <c r="CE173" s="10">
        <v>296918</v>
      </c>
      <c r="CF173" s="10">
        <v>0</v>
      </c>
      <c r="CG173" s="10">
        <v>0</v>
      </c>
      <c r="CH173" s="10">
        <v>0</v>
      </c>
      <c r="CI173" s="10">
        <v>0</v>
      </c>
      <c r="CJ173" s="10">
        <v>0</v>
      </c>
      <c r="CK173" s="9">
        <v>1205453</v>
      </c>
      <c r="CL173" s="8">
        <v>344397</v>
      </c>
      <c r="CM173" s="10">
        <v>345632</v>
      </c>
      <c r="CN173" s="10">
        <v>243994</v>
      </c>
      <c r="CO173" s="10">
        <v>276851</v>
      </c>
      <c r="CP173" s="10">
        <v>0</v>
      </c>
      <c r="CQ173" s="10">
        <v>0</v>
      </c>
      <c r="CR173" s="10">
        <v>0</v>
      </c>
      <c r="CS173" s="10">
        <v>0</v>
      </c>
      <c r="CT173" s="10">
        <v>0</v>
      </c>
      <c r="CU173" s="9">
        <v>1210874</v>
      </c>
      <c r="CV173" s="8">
        <v>311004</v>
      </c>
      <c r="CW173" s="10">
        <v>245029</v>
      </c>
      <c r="CX173" s="10">
        <v>421305</v>
      </c>
      <c r="CY173" s="10">
        <v>640198</v>
      </c>
      <c r="CZ173" s="10">
        <v>0</v>
      </c>
      <c r="DA173" s="10">
        <v>0</v>
      </c>
      <c r="DB173" s="10">
        <v>95818</v>
      </c>
      <c r="DC173" s="10">
        <v>11550</v>
      </c>
      <c r="DD173" s="10">
        <v>0</v>
      </c>
      <c r="DE173" s="9">
        <v>1724904</v>
      </c>
      <c r="DF173" s="8">
        <v>304720</v>
      </c>
      <c r="DG173" s="10">
        <v>244978</v>
      </c>
      <c r="DH173" s="10">
        <v>1759359</v>
      </c>
      <c r="DI173" s="10">
        <v>276298</v>
      </c>
      <c r="DJ173" s="10">
        <v>0</v>
      </c>
      <c r="DK173" s="10">
        <v>0</v>
      </c>
      <c r="DL173" s="10">
        <v>0</v>
      </c>
      <c r="DM173" s="10">
        <v>107559</v>
      </c>
      <c r="DN173" s="10">
        <v>0</v>
      </c>
      <c r="DO173" s="9">
        <v>2692914</v>
      </c>
      <c r="DP173" s="8">
        <v>285789</v>
      </c>
      <c r="DQ173" s="10">
        <v>242542</v>
      </c>
      <c r="DR173" s="10">
        <v>367326</v>
      </c>
      <c r="DS173" s="10">
        <v>271524</v>
      </c>
      <c r="DT173" s="10">
        <v>0</v>
      </c>
      <c r="DU173" s="10">
        <v>0</v>
      </c>
      <c r="DV173" s="10">
        <v>0</v>
      </c>
      <c r="DW173" s="10">
        <v>123578</v>
      </c>
      <c r="DX173" s="10">
        <v>0</v>
      </c>
      <c r="DY173" s="9">
        <v>1290759</v>
      </c>
      <c r="DZ173" s="8">
        <v>273312</v>
      </c>
      <c r="EA173" s="10">
        <v>229049</v>
      </c>
      <c r="EB173" s="10">
        <v>287366</v>
      </c>
      <c r="EC173" s="10">
        <v>290127</v>
      </c>
      <c r="ED173" s="10">
        <v>0</v>
      </c>
      <c r="EE173" s="10">
        <v>0</v>
      </c>
      <c r="EF173" s="10">
        <v>0</v>
      </c>
      <c r="EG173" s="10">
        <v>92900</v>
      </c>
      <c r="EH173" s="10">
        <v>0</v>
      </c>
      <c r="EI173" s="9">
        <v>1172754</v>
      </c>
      <c r="EJ173" s="8">
        <v>0</v>
      </c>
      <c r="EK173" s="10">
        <v>0</v>
      </c>
      <c r="EL173" s="10">
        <v>0</v>
      </c>
      <c r="EM173" s="9">
        <v>0</v>
      </c>
      <c r="EN173" s="8">
        <v>0</v>
      </c>
      <c r="EO173" s="10">
        <v>0</v>
      </c>
      <c r="EP173" s="10">
        <v>0</v>
      </c>
      <c r="EQ173" s="9">
        <v>0</v>
      </c>
      <c r="ER173" s="8">
        <v>0</v>
      </c>
      <c r="ES173" s="10">
        <v>0</v>
      </c>
      <c r="ET173" s="10">
        <v>0</v>
      </c>
      <c r="EU173" s="9">
        <v>0</v>
      </c>
      <c r="EV173" s="8">
        <v>0</v>
      </c>
      <c r="EW173" s="10">
        <v>0</v>
      </c>
      <c r="EX173" s="10">
        <v>0</v>
      </c>
      <c r="EY173" s="9">
        <v>0</v>
      </c>
      <c r="EZ173" s="8">
        <v>0</v>
      </c>
      <c r="FA173" s="10">
        <v>0</v>
      </c>
      <c r="FB173" s="10">
        <v>0</v>
      </c>
      <c r="FC173" s="9">
        <v>0</v>
      </c>
      <c r="FD173" s="8">
        <v>0</v>
      </c>
      <c r="FE173" s="10">
        <v>206030</v>
      </c>
      <c r="FF173" s="10">
        <v>0</v>
      </c>
      <c r="FG173" s="9">
        <v>206030</v>
      </c>
      <c r="FH173" s="8">
        <v>0</v>
      </c>
      <c r="FI173" s="10">
        <v>224760</v>
      </c>
      <c r="FJ173" s="10">
        <v>0</v>
      </c>
      <c r="FK173" s="9">
        <v>224760</v>
      </c>
      <c r="FL173" s="8">
        <v>0</v>
      </c>
      <c r="FM173" s="10">
        <v>243490</v>
      </c>
      <c r="FN173" s="10">
        <v>0</v>
      </c>
      <c r="FO173" s="9">
        <v>243490</v>
      </c>
      <c r="FP173" s="8">
        <v>0</v>
      </c>
      <c r="FQ173" s="10">
        <v>262220</v>
      </c>
      <c r="FR173" s="10">
        <v>0</v>
      </c>
      <c r="FS173" s="9">
        <v>262220</v>
      </c>
      <c r="FT173" s="8">
        <v>0</v>
      </c>
      <c r="FU173" s="10">
        <v>280950</v>
      </c>
      <c r="FV173" s="10">
        <v>0</v>
      </c>
      <c r="FW173" s="9">
        <v>280950</v>
      </c>
      <c r="FX173" s="8">
        <v>0</v>
      </c>
      <c r="FY173" s="10">
        <v>299680</v>
      </c>
      <c r="FZ173" s="10">
        <v>0</v>
      </c>
      <c r="GA173" s="9">
        <v>299680</v>
      </c>
      <c r="GB173" s="8">
        <v>606456</v>
      </c>
      <c r="GC173" s="10">
        <v>0</v>
      </c>
      <c r="GD173" s="13">
        <v>14</v>
      </c>
      <c r="GE173" s="8">
        <v>0</v>
      </c>
      <c r="GF173" s="10">
        <v>0</v>
      </c>
      <c r="GG173" s="13">
        <v>0</v>
      </c>
      <c r="GH173" s="32">
        <v>0</v>
      </c>
      <c r="GI173" s="10">
        <v>0</v>
      </c>
      <c r="GJ173" s="10">
        <v>0</v>
      </c>
      <c r="GK173" s="10">
        <v>0</v>
      </c>
      <c r="GL173" s="10">
        <v>0</v>
      </c>
      <c r="GM173" s="9">
        <v>0</v>
      </c>
      <c r="GN173" s="78">
        <v>1495</v>
      </c>
      <c r="GO173" s="12">
        <v>1446</v>
      </c>
      <c r="GP173" s="12">
        <v>1446</v>
      </c>
      <c r="GQ173" s="12">
        <v>1443</v>
      </c>
      <c r="GR173" s="12">
        <v>1372</v>
      </c>
      <c r="GS173" s="64">
        <v>1350</v>
      </c>
      <c r="GT173" s="12">
        <v>1339</v>
      </c>
      <c r="GU173" s="12">
        <v>1344</v>
      </c>
      <c r="GV173" s="12">
        <v>1328</v>
      </c>
      <c r="GW173" s="12">
        <v>1337</v>
      </c>
      <c r="GX173" s="5">
        <v>1332</v>
      </c>
      <c r="GY173" s="15">
        <v>48000</v>
      </c>
      <c r="GZ173" s="27">
        <v>0</v>
      </c>
    </row>
    <row r="174" spans="1:208" x14ac:dyDescent="0.25">
      <c r="A174" s="4" t="s">
        <v>140</v>
      </c>
      <c r="B174" s="23" t="s">
        <v>139</v>
      </c>
      <c r="C174" s="8">
        <f t="shared" si="105"/>
        <v>1605.4767134714305</v>
      </c>
      <c r="D174" s="10">
        <f t="shared" si="106"/>
        <v>1480.6864535768646</v>
      </c>
      <c r="E174" s="10">
        <f t="shared" si="107"/>
        <v>2375.6087436215694</v>
      </c>
      <c r="F174" s="10">
        <f t="shared" si="108"/>
        <v>1611.5435918591859</v>
      </c>
      <c r="G174" s="10">
        <f t="shared" si="75"/>
        <v>2780.6443089430895</v>
      </c>
      <c r="H174" s="10">
        <f t="shared" si="76"/>
        <v>2047.166485013624</v>
      </c>
      <c r="I174" s="75">
        <f t="shared" si="77"/>
        <v>1683.538033898305</v>
      </c>
      <c r="J174" s="75">
        <f t="shared" si="78"/>
        <v>1757.4131358660657</v>
      </c>
      <c r="K174" s="75">
        <f t="shared" si="92"/>
        <v>1974.6993087557603</v>
      </c>
      <c r="L174" s="75">
        <f t="shared" si="93"/>
        <v>3325.2888040712469</v>
      </c>
      <c r="M174" s="35">
        <f t="shared" si="94"/>
        <v>3764.9476142388285</v>
      </c>
      <c r="N174" s="8">
        <f t="shared" si="109"/>
        <v>0</v>
      </c>
      <c r="O174" s="10">
        <f t="shared" si="110"/>
        <v>1349.7575757575758</v>
      </c>
      <c r="P174" s="10">
        <f t="shared" si="111"/>
        <v>1279.7239001517032</v>
      </c>
      <c r="Q174" s="10">
        <f t="shared" si="112"/>
        <v>2223.7161716171618</v>
      </c>
      <c r="R174" s="10">
        <f t="shared" si="82"/>
        <v>2172.7953929539294</v>
      </c>
      <c r="S174" s="10">
        <f t="shared" si="83"/>
        <v>2127.5829700272479</v>
      </c>
      <c r="T174" s="75">
        <f t="shared" si="84"/>
        <v>2058.9122711864406</v>
      </c>
      <c r="U174" s="75">
        <f t="shared" si="85"/>
        <v>1898.8038634900192</v>
      </c>
      <c r="V174" s="75">
        <f t="shared" si="86"/>
        <v>0</v>
      </c>
      <c r="W174" s="75">
        <f t="shared" si="95"/>
        <v>14976.604643765902</v>
      </c>
      <c r="X174" s="35">
        <f t="shared" si="96"/>
        <v>1723.5696541277457</v>
      </c>
      <c r="Y174" s="39">
        <f t="shared" si="87"/>
        <v>0</v>
      </c>
      <c r="Z174" s="32">
        <f t="shared" si="88"/>
        <v>44899</v>
      </c>
      <c r="AA174" s="39">
        <f t="shared" si="89"/>
        <v>55582.770491803276</v>
      </c>
      <c r="AB174" s="93">
        <f t="shared" si="90"/>
        <v>0.20043597583021927</v>
      </c>
      <c r="AC174" s="40">
        <f t="shared" si="91"/>
        <v>1</v>
      </c>
      <c r="AD174" s="69">
        <v>2883257</v>
      </c>
      <c r="AE174" s="73">
        <v>2562734</v>
      </c>
      <c r="AF174" s="73">
        <v>16818796</v>
      </c>
      <c r="AG174" s="73">
        <v>4225714</v>
      </c>
      <c r="AH174" s="73">
        <v>554554</v>
      </c>
      <c r="AI174" s="73">
        <v>0</v>
      </c>
      <c r="AJ174" s="73">
        <v>2780860</v>
      </c>
      <c r="AK174" s="73">
        <v>11803584</v>
      </c>
      <c r="AL174" s="73">
        <v>0</v>
      </c>
      <c r="AM174" s="71">
        <v>41629499</v>
      </c>
      <c r="AN174" s="69">
        <v>2914336</v>
      </c>
      <c r="AO174" s="73">
        <v>2437403</v>
      </c>
      <c r="AP174" s="73">
        <v>13988944</v>
      </c>
      <c r="AQ174" s="73">
        <v>3529261</v>
      </c>
      <c r="AR174" s="73">
        <v>609679</v>
      </c>
      <c r="AS174" s="73">
        <v>0</v>
      </c>
      <c r="AT174" s="73">
        <v>2657147</v>
      </c>
      <c r="AU174" s="73">
        <v>9452207</v>
      </c>
      <c r="AV174" s="73">
        <v>0</v>
      </c>
      <c r="AW174" s="71">
        <v>35588977</v>
      </c>
      <c r="AX174" s="69">
        <v>2468097</v>
      </c>
      <c r="AY174" s="73">
        <v>1951023</v>
      </c>
      <c r="AZ174" s="73">
        <v>5115512</v>
      </c>
      <c r="BA174" s="73">
        <v>2569755</v>
      </c>
      <c r="BB174" s="73">
        <v>1042358</v>
      </c>
      <c r="BC174" s="73">
        <v>0</v>
      </c>
      <c r="BD174" s="73">
        <v>2279606</v>
      </c>
      <c r="BE174" s="73">
        <v>2919590</v>
      </c>
      <c r="BF174" s="73">
        <v>0</v>
      </c>
      <c r="BG174" s="71">
        <v>18345941</v>
      </c>
      <c r="BH174" s="69">
        <v>2346224</v>
      </c>
      <c r="BI174" s="73">
        <v>1888596</v>
      </c>
      <c r="BJ174" s="73">
        <v>4776216</v>
      </c>
      <c r="BK174" s="73">
        <v>1512720</v>
      </c>
      <c r="BL174" s="73">
        <v>1250603</v>
      </c>
      <c r="BM174" s="73">
        <v>0</v>
      </c>
      <c r="BN174" s="73">
        <v>1871954</v>
      </c>
      <c r="BO174" s="73">
        <v>2066715</v>
      </c>
      <c r="BP174" s="73">
        <v>0</v>
      </c>
      <c r="BQ174" s="71">
        <v>15713028</v>
      </c>
      <c r="BR174" s="69">
        <v>2283445</v>
      </c>
      <c r="BS174" s="73">
        <v>1348229</v>
      </c>
      <c r="BT174" s="73">
        <v>4595373</v>
      </c>
      <c r="BU174" s="73">
        <v>1409187</v>
      </c>
      <c r="BV174" s="73">
        <v>976186</v>
      </c>
      <c r="BW174" s="73">
        <v>0</v>
      </c>
      <c r="BX174" s="73">
        <v>1803673</v>
      </c>
      <c r="BY174" s="73">
        <v>2016016</v>
      </c>
      <c r="BZ174" s="73">
        <v>0</v>
      </c>
      <c r="CA174" s="71">
        <v>14432109</v>
      </c>
      <c r="CB174" s="8">
        <v>2406103</v>
      </c>
      <c r="CC174" s="10">
        <v>1556578</v>
      </c>
      <c r="CD174" s="10">
        <v>4256198</v>
      </c>
      <c r="CE174" s="10">
        <v>1188004</v>
      </c>
      <c r="CF174" s="10">
        <v>4206859</v>
      </c>
      <c r="CG174" s="10">
        <v>0</v>
      </c>
      <c r="CH174" s="10">
        <v>1412460</v>
      </c>
      <c r="CI174" s="10">
        <v>3011487</v>
      </c>
      <c r="CJ174" s="10">
        <v>0</v>
      </c>
      <c r="CK174" s="9">
        <v>18037689</v>
      </c>
      <c r="CL174" s="8">
        <v>2079323</v>
      </c>
      <c r="CM174" s="10">
        <v>1269042</v>
      </c>
      <c r="CN174" s="10">
        <v>4182180</v>
      </c>
      <c r="CO174" s="10">
        <v>731268</v>
      </c>
      <c r="CP174" s="10">
        <v>10773246</v>
      </c>
      <c r="CQ174" s="10">
        <v>0</v>
      </c>
      <c r="CR174" s="10">
        <v>1486096</v>
      </c>
      <c r="CS174" s="10">
        <v>2565322</v>
      </c>
      <c r="CT174" s="10">
        <v>0</v>
      </c>
      <c r="CU174" s="9">
        <v>23086477</v>
      </c>
      <c r="CV174" s="8">
        <v>2056347</v>
      </c>
      <c r="CW174" s="10">
        <v>1225559</v>
      </c>
      <c r="CX174" s="10">
        <v>4023956</v>
      </c>
      <c r="CY174" s="10">
        <v>821691</v>
      </c>
      <c r="CZ174" s="10">
        <v>2129719</v>
      </c>
      <c r="DA174" s="10">
        <v>0</v>
      </c>
      <c r="DB174" s="10">
        <v>1461873</v>
      </c>
      <c r="DC174" s="10">
        <v>2095255</v>
      </c>
      <c r="DD174" s="10">
        <v>0</v>
      </c>
      <c r="DE174" s="9">
        <v>13814400</v>
      </c>
      <c r="DF174" s="8">
        <v>2121927</v>
      </c>
      <c r="DG174" s="10">
        <v>1203248</v>
      </c>
      <c r="DH174" s="10">
        <v>4070055</v>
      </c>
      <c r="DI174" s="10">
        <v>1613184</v>
      </c>
      <c r="DJ174" s="10">
        <v>6758122</v>
      </c>
      <c r="DK174" s="10">
        <v>0</v>
      </c>
      <c r="DL174" s="10">
        <v>1459003</v>
      </c>
      <c r="DM174" s="10">
        <v>6031663</v>
      </c>
      <c r="DN174" s="10">
        <v>0</v>
      </c>
      <c r="DO174" s="9">
        <v>23257202</v>
      </c>
      <c r="DP174" s="8">
        <v>2369792</v>
      </c>
      <c r="DQ174" s="10">
        <v>1546348</v>
      </c>
      <c r="DR174" s="10">
        <v>4084667</v>
      </c>
      <c r="DS174" s="10">
        <v>854978</v>
      </c>
      <c r="DT174" s="10">
        <v>484958</v>
      </c>
      <c r="DU174" s="10">
        <v>0</v>
      </c>
      <c r="DV174" s="10">
        <v>1360178</v>
      </c>
      <c r="DW174" s="10">
        <v>3671398</v>
      </c>
      <c r="DX174" s="10">
        <v>0</v>
      </c>
      <c r="DY174" s="9">
        <v>14372319</v>
      </c>
      <c r="DZ174" s="8">
        <v>1905192</v>
      </c>
      <c r="EA174" s="10">
        <v>800238</v>
      </c>
      <c r="EB174" s="10">
        <v>4099680</v>
      </c>
      <c r="EC174" s="10">
        <v>800220</v>
      </c>
      <c r="ED174" s="10">
        <v>72538</v>
      </c>
      <c r="EE174" s="10">
        <v>0</v>
      </c>
      <c r="EF174" s="10">
        <v>3870326</v>
      </c>
      <c r="EG174" s="10">
        <v>1859502</v>
      </c>
      <c r="EH174" s="10">
        <v>0</v>
      </c>
      <c r="EI174" s="9">
        <v>13407696</v>
      </c>
      <c r="EJ174" s="8">
        <v>0</v>
      </c>
      <c r="EK174" s="10">
        <v>2504118.7999999998</v>
      </c>
      <c r="EL174" s="10">
        <v>11150000</v>
      </c>
      <c r="EM174" s="9">
        <v>13654118.800000001</v>
      </c>
      <c r="EN174" s="8">
        <v>0</v>
      </c>
      <c r="EO174" s="10">
        <v>2866112.5</v>
      </c>
      <c r="EP174" s="10">
        <v>114850000</v>
      </c>
      <c r="EQ174" s="9">
        <v>117716112.5</v>
      </c>
      <c r="ER174" s="8">
        <v>0</v>
      </c>
      <c r="ES174" s="10">
        <v>0</v>
      </c>
      <c r="ET174" s="10">
        <v>0</v>
      </c>
      <c r="EU174" s="9">
        <v>0</v>
      </c>
      <c r="EV174" s="8">
        <v>0</v>
      </c>
      <c r="EW174" s="10">
        <v>2629212</v>
      </c>
      <c r="EX174" s="10">
        <v>12115000</v>
      </c>
      <c r="EY174" s="9">
        <v>14744212</v>
      </c>
      <c r="EZ174" s="8">
        <v>0</v>
      </c>
      <c r="FA174" s="10">
        <v>2774478</v>
      </c>
      <c r="FB174" s="10">
        <v>12410000</v>
      </c>
      <c r="FC174" s="9">
        <v>15184478</v>
      </c>
      <c r="FD174" s="8">
        <v>0</v>
      </c>
      <c r="FE174" s="10">
        <v>2916459</v>
      </c>
      <c r="FF174" s="10">
        <v>12700000</v>
      </c>
      <c r="FG174" s="9">
        <v>15616459</v>
      </c>
      <c r="FH174" s="8">
        <v>0</v>
      </c>
      <c r="FI174" s="10">
        <v>3055230</v>
      </c>
      <c r="FJ174" s="10">
        <v>12980000</v>
      </c>
      <c r="FK174" s="9">
        <v>16035230</v>
      </c>
      <c r="FL174" s="8">
        <v>0</v>
      </c>
      <c r="FM174" s="10">
        <v>3190864</v>
      </c>
      <c r="FN174" s="10">
        <v>12980000</v>
      </c>
      <c r="FO174" s="9">
        <v>16170864</v>
      </c>
      <c r="FP174" s="8">
        <v>0</v>
      </c>
      <c r="FQ174" s="10">
        <v>9279278</v>
      </c>
      <c r="FR174" s="10">
        <v>0</v>
      </c>
      <c r="FS174" s="9">
        <v>9279278</v>
      </c>
      <c r="FT174" s="8">
        <v>0</v>
      </c>
      <c r="FU174" s="10">
        <v>9754698</v>
      </c>
      <c r="FV174" s="10">
        <v>0</v>
      </c>
      <c r="FW174" s="9">
        <v>9754698</v>
      </c>
      <c r="FX174" s="8">
        <v>0</v>
      </c>
      <c r="FY174" s="10">
        <v>0</v>
      </c>
      <c r="FZ174" s="10">
        <v>0</v>
      </c>
      <c r="GA174" s="9">
        <v>0</v>
      </c>
      <c r="GB174" s="8">
        <v>3390549</v>
      </c>
      <c r="GC174" s="10">
        <v>1760660</v>
      </c>
      <c r="GD174" s="13">
        <v>61</v>
      </c>
      <c r="GE174" s="8">
        <v>79000</v>
      </c>
      <c r="GF174" s="10">
        <v>8540</v>
      </c>
      <c r="GG174" s="13">
        <v>0</v>
      </c>
      <c r="GH174" s="32">
        <v>0</v>
      </c>
      <c r="GI174" s="10">
        <v>0</v>
      </c>
      <c r="GJ174" s="10">
        <v>0</v>
      </c>
      <c r="GK174" s="10">
        <v>0</v>
      </c>
      <c r="GL174" s="10">
        <v>0</v>
      </c>
      <c r="GM174" s="9">
        <v>0</v>
      </c>
      <c r="GN174" s="78">
        <v>7922</v>
      </c>
      <c r="GO174" s="12">
        <v>7860</v>
      </c>
      <c r="GP174" s="12">
        <v>7812</v>
      </c>
      <c r="GQ174" s="12">
        <v>7765</v>
      </c>
      <c r="GR174" s="12">
        <v>7375</v>
      </c>
      <c r="GS174" s="64">
        <v>7340</v>
      </c>
      <c r="GT174" s="12">
        <v>7380</v>
      </c>
      <c r="GU174" s="12">
        <v>7272</v>
      </c>
      <c r="GV174" s="12">
        <v>7251</v>
      </c>
      <c r="GW174" s="12">
        <v>7227</v>
      </c>
      <c r="GX174" s="5">
        <v>7193</v>
      </c>
      <c r="GY174" s="15">
        <v>44899</v>
      </c>
      <c r="GZ174" s="27">
        <v>1</v>
      </c>
    </row>
    <row r="175" spans="1:208" x14ac:dyDescent="0.25">
      <c r="A175" s="4" t="s">
        <v>333</v>
      </c>
      <c r="B175" s="23" t="s">
        <v>334</v>
      </c>
      <c r="C175" s="8">
        <f t="shared" si="105"/>
        <v>3301.2075016097874</v>
      </c>
      <c r="D175" s="10">
        <f t="shared" si="106"/>
        <v>3517.6662364897566</v>
      </c>
      <c r="E175" s="10">
        <f t="shared" si="107"/>
        <v>4575.8527894227673</v>
      </c>
      <c r="F175" s="10">
        <f t="shared" si="108"/>
        <v>6005.7491305722415</v>
      </c>
      <c r="G175" s="10">
        <f t="shared" si="75"/>
        <v>5723.1824707846408</v>
      </c>
      <c r="H175" s="10">
        <f t="shared" si="76"/>
        <v>5299.0437932700052</v>
      </c>
      <c r="I175" s="75">
        <f t="shared" si="77"/>
        <v>5416.0685937500002</v>
      </c>
      <c r="J175" s="75">
        <f t="shared" si="78"/>
        <v>5230.6739741427764</v>
      </c>
      <c r="K175" s="75">
        <f t="shared" si="92"/>
        <v>5548.4487073707369</v>
      </c>
      <c r="L175" s="75">
        <f t="shared" si="93"/>
        <v>6590.4680443410425</v>
      </c>
      <c r="M175" s="35">
        <f t="shared" si="94"/>
        <v>7429.5502587850724</v>
      </c>
      <c r="N175" s="8">
        <f t="shared" si="109"/>
        <v>11826.359304571797</v>
      </c>
      <c r="O175" s="10">
        <f t="shared" si="110"/>
        <v>16767.282303597356</v>
      </c>
      <c r="P175" s="10">
        <f t="shared" si="111"/>
        <v>16762.017413737503</v>
      </c>
      <c r="Q175" s="10">
        <f t="shared" si="112"/>
        <v>15805.53857097692</v>
      </c>
      <c r="R175" s="10">
        <f t="shared" si="82"/>
        <v>15591.838397328882</v>
      </c>
      <c r="S175" s="10">
        <f t="shared" si="83"/>
        <v>14289.829013041379</v>
      </c>
      <c r="T175" s="75">
        <f t="shared" si="84"/>
        <v>12470.571875</v>
      </c>
      <c r="U175" s="75">
        <f t="shared" si="85"/>
        <v>10350.780775716696</v>
      </c>
      <c r="V175" s="75">
        <f t="shared" si="86"/>
        <v>8599.1617161716167</v>
      </c>
      <c r="W175" s="75">
        <f t="shared" si="95"/>
        <v>7927.3777199945262</v>
      </c>
      <c r="X175" s="35">
        <f t="shared" si="96"/>
        <v>7257.3898120403164</v>
      </c>
      <c r="Y175" s="39">
        <f t="shared" si="87"/>
        <v>0</v>
      </c>
      <c r="Z175" s="32">
        <f t="shared" si="88"/>
        <v>95212</v>
      </c>
      <c r="AA175" s="39">
        <f t="shared" si="89"/>
        <v>78987.860627177695</v>
      </c>
      <c r="AB175" s="93">
        <f t="shared" si="90"/>
        <v>0.33338517813256974</v>
      </c>
      <c r="AC175" s="40">
        <f t="shared" si="91"/>
        <v>0</v>
      </c>
      <c r="AD175" s="69">
        <v>13253871</v>
      </c>
      <c r="AE175" s="73">
        <v>15564695</v>
      </c>
      <c r="AF175" s="73">
        <v>11860346</v>
      </c>
      <c r="AG175" s="73">
        <v>4131401</v>
      </c>
      <c r="AH175" s="73">
        <v>0</v>
      </c>
      <c r="AI175" s="73">
        <v>0</v>
      </c>
      <c r="AJ175" s="73">
        <v>9737445</v>
      </c>
      <c r="AK175" s="73">
        <v>6172500</v>
      </c>
      <c r="AL175" s="73">
        <v>0</v>
      </c>
      <c r="AM175" s="71">
        <v>60720258</v>
      </c>
      <c r="AN175" s="69">
        <v>9080137</v>
      </c>
      <c r="AO175" s="73">
        <v>14361600</v>
      </c>
      <c r="AP175" s="73">
        <v>14736101</v>
      </c>
      <c r="AQ175" s="73">
        <v>4292172</v>
      </c>
      <c r="AR175" s="73">
        <v>0</v>
      </c>
      <c r="AS175" s="73">
        <v>0</v>
      </c>
      <c r="AT175" s="73">
        <v>5686540</v>
      </c>
      <c r="AU175" s="73">
        <v>6564700</v>
      </c>
      <c r="AV175" s="73">
        <v>0</v>
      </c>
      <c r="AW175" s="71">
        <v>54721250</v>
      </c>
      <c r="AX175" s="69">
        <v>8718467</v>
      </c>
      <c r="AY175" s="73">
        <v>12169215</v>
      </c>
      <c r="AZ175" s="73">
        <v>12232615</v>
      </c>
      <c r="BA175" s="73">
        <v>2811793</v>
      </c>
      <c r="BB175" s="73">
        <v>77200</v>
      </c>
      <c r="BC175" s="73">
        <v>0</v>
      </c>
      <c r="BD175" s="73">
        <v>4339029</v>
      </c>
      <c r="BE175" s="73">
        <v>1722786</v>
      </c>
      <c r="BF175" s="73">
        <v>0</v>
      </c>
      <c r="BG175" s="71">
        <v>42071105</v>
      </c>
      <c r="BH175" s="69">
        <v>9242471</v>
      </c>
      <c r="BI175" s="73">
        <v>10359043</v>
      </c>
      <c r="BJ175" s="73">
        <v>11585744</v>
      </c>
      <c r="BK175" s="73">
        <v>1861668</v>
      </c>
      <c r="BL175" s="73">
        <v>26000</v>
      </c>
      <c r="BM175" s="73">
        <v>0</v>
      </c>
      <c r="BN175" s="73">
        <v>4146550</v>
      </c>
      <c r="BO175" s="73">
        <v>5807901</v>
      </c>
      <c r="BP175" s="73">
        <v>0</v>
      </c>
      <c r="BQ175" s="71">
        <v>43029377</v>
      </c>
      <c r="BR175" s="69">
        <v>7027442</v>
      </c>
      <c r="BS175" s="73">
        <v>9817331</v>
      </c>
      <c r="BT175" s="73">
        <v>12350527</v>
      </c>
      <c r="BU175" s="73">
        <v>2179673</v>
      </c>
      <c r="BV175" s="73">
        <v>60344</v>
      </c>
      <c r="BW175" s="73">
        <v>0</v>
      </c>
      <c r="BX175" s="73">
        <v>3227522</v>
      </c>
      <c r="BY175" s="73">
        <v>4201242</v>
      </c>
      <c r="BZ175" s="73">
        <v>0</v>
      </c>
      <c r="CA175" s="71">
        <v>38864081</v>
      </c>
      <c r="CB175" s="8">
        <v>8512872</v>
      </c>
      <c r="CC175" s="10">
        <v>8130215</v>
      </c>
      <c r="CD175" s="10">
        <v>11166567</v>
      </c>
      <c r="CE175" s="10">
        <v>2230807</v>
      </c>
      <c r="CF175" s="10">
        <v>15750</v>
      </c>
      <c r="CG175" s="10">
        <v>0</v>
      </c>
      <c r="CH175" s="10">
        <v>2856150</v>
      </c>
      <c r="CI175" s="10">
        <v>5966327</v>
      </c>
      <c r="CJ175" s="10">
        <v>0</v>
      </c>
      <c r="CK175" s="9">
        <v>38878688</v>
      </c>
      <c r="CL175" s="8">
        <v>5979776</v>
      </c>
      <c r="CM175" s="10">
        <v>8219583</v>
      </c>
      <c r="CN175" s="10">
        <v>13233821</v>
      </c>
      <c r="CO175" s="10">
        <v>3617925</v>
      </c>
      <c r="CP175" s="10">
        <v>22074</v>
      </c>
      <c r="CQ175" s="10">
        <v>0</v>
      </c>
      <c r="CR175" s="10">
        <v>3208684</v>
      </c>
      <c r="CS175" s="10">
        <v>3815764</v>
      </c>
      <c r="CT175" s="10">
        <v>0</v>
      </c>
      <c r="CU175" s="9">
        <v>38097627</v>
      </c>
      <c r="CV175" s="8">
        <v>6790748</v>
      </c>
      <c r="CW175" s="10">
        <v>14348361</v>
      </c>
      <c r="CX175" s="10">
        <v>12091575</v>
      </c>
      <c r="CY175" s="10">
        <v>1554454</v>
      </c>
      <c r="CZ175" s="10">
        <v>0</v>
      </c>
      <c r="DA175" s="10">
        <v>0</v>
      </c>
      <c r="DB175" s="10">
        <v>3207231</v>
      </c>
      <c r="DC175" s="10">
        <v>4308917</v>
      </c>
      <c r="DD175" s="10">
        <v>0</v>
      </c>
      <c r="DE175" s="9">
        <v>42301286</v>
      </c>
      <c r="DF175" s="8">
        <v>5689739</v>
      </c>
      <c r="DG175" s="10">
        <v>8299800</v>
      </c>
      <c r="DH175" s="10">
        <v>10417140</v>
      </c>
      <c r="DI175" s="10">
        <v>1128138</v>
      </c>
      <c r="DJ175" s="10">
        <v>0</v>
      </c>
      <c r="DK175" s="10">
        <v>0</v>
      </c>
      <c r="DL175" s="10">
        <v>2844622</v>
      </c>
      <c r="DM175" s="10">
        <v>6244556</v>
      </c>
      <c r="DN175" s="10">
        <v>0</v>
      </c>
      <c r="DO175" s="9">
        <v>34623995</v>
      </c>
      <c r="DP175" s="8">
        <v>4953894</v>
      </c>
      <c r="DQ175" s="10">
        <v>6058824</v>
      </c>
      <c r="DR175" s="10">
        <v>6701761</v>
      </c>
      <c r="DS175" s="10">
        <v>1179655</v>
      </c>
      <c r="DT175" s="10">
        <v>0</v>
      </c>
      <c r="DU175" s="10">
        <v>0</v>
      </c>
      <c r="DV175" s="10">
        <v>2911879</v>
      </c>
      <c r="DW175" s="10">
        <v>2043121</v>
      </c>
      <c r="DX175" s="10">
        <v>0</v>
      </c>
      <c r="DY175" s="9">
        <v>23849134</v>
      </c>
      <c r="DZ175" s="8">
        <v>5433946</v>
      </c>
      <c r="EA175" s="10">
        <v>5128659</v>
      </c>
      <c r="EB175" s="10">
        <v>6145826</v>
      </c>
      <c r="EC175" s="10">
        <v>959983</v>
      </c>
      <c r="ED175" s="10">
        <v>4277</v>
      </c>
      <c r="EE175" s="10">
        <v>0</v>
      </c>
      <c r="EF175" s="10">
        <v>2834410</v>
      </c>
      <c r="EG175" s="10">
        <v>3872825</v>
      </c>
      <c r="EH175" s="10">
        <v>0</v>
      </c>
      <c r="EI175" s="9">
        <v>24379926</v>
      </c>
      <c r="EJ175" s="8">
        <v>0</v>
      </c>
      <c r="EK175" s="10">
        <v>50541515</v>
      </c>
      <c r="EL175" s="10">
        <v>2742241</v>
      </c>
      <c r="EM175" s="9">
        <v>53283756</v>
      </c>
      <c r="EN175" s="8">
        <v>0</v>
      </c>
      <c r="EO175" s="10">
        <v>54263203</v>
      </c>
      <c r="EP175" s="10">
        <v>3662146</v>
      </c>
      <c r="EQ175" s="9">
        <v>57925349</v>
      </c>
      <c r="ER175" s="8">
        <v>0</v>
      </c>
      <c r="ES175" s="10">
        <v>58179455</v>
      </c>
      <c r="ET175" s="10">
        <v>4353649</v>
      </c>
      <c r="EU175" s="9">
        <v>62533104</v>
      </c>
      <c r="EV175" s="8">
        <v>0</v>
      </c>
      <c r="EW175" s="10">
        <v>68621704</v>
      </c>
      <c r="EX175" s="10">
        <v>5034452</v>
      </c>
      <c r="EY175" s="9">
        <v>73656156</v>
      </c>
      <c r="EZ175" s="8">
        <v>0</v>
      </c>
      <c r="FA175" s="10">
        <v>74117260</v>
      </c>
      <c r="FB175" s="10">
        <v>5694400</v>
      </c>
      <c r="FC175" s="9">
        <v>79811660</v>
      </c>
      <c r="FD175" s="8">
        <v>0</v>
      </c>
      <c r="FE175" s="10">
        <v>79915510</v>
      </c>
      <c r="FF175" s="10">
        <v>8838618</v>
      </c>
      <c r="FG175" s="9">
        <v>88754128</v>
      </c>
      <c r="FH175" s="8">
        <v>0</v>
      </c>
      <c r="FI175" s="10">
        <v>86289033</v>
      </c>
      <c r="FJ175" s="10">
        <v>7106079</v>
      </c>
      <c r="FK175" s="9">
        <v>93395112</v>
      </c>
      <c r="FL175" s="8">
        <v>0</v>
      </c>
      <c r="FM175" s="10">
        <v>91778197</v>
      </c>
      <c r="FN175" s="10">
        <v>8207640</v>
      </c>
      <c r="FO175" s="9">
        <v>99985837</v>
      </c>
      <c r="FP175" s="8">
        <v>0</v>
      </c>
      <c r="FQ175" s="10">
        <v>94679734</v>
      </c>
      <c r="FR175" s="10">
        <v>9278298</v>
      </c>
      <c r="FS175" s="9">
        <v>103958032</v>
      </c>
      <c r="FT175" s="8">
        <v>0</v>
      </c>
      <c r="FU175" s="10">
        <v>93633915</v>
      </c>
      <c r="FV175" s="10">
        <v>10306468</v>
      </c>
      <c r="FW175" s="9">
        <v>103940383</v>
      </c>
      <c r="FX175" s="8">
        <v>0</v>
      </c>
      <c r="FY175" s="10">
        <v>62081383</v>
      </c>
      <c r="FZ175" s="10">
        <v>11383961</v>
      </c>
      <c r="GA175" s="9">
        <v>73465344</v>
      </c>
      <c r="GB175" s="8">
        <v>11334758</v>
      </c>
      <c r="GC175" s="10">
        <v>4442522</v>
      </c>
      <c r="GD175" s="13">
        <v>143.5</v>
      </c>
      <c r="GE175" s="8">
        <v>243303</v>
      </c>
      <c r="GF175" s="10">
        <v>34097</v>
      </c>
      <c r="GG175" s="13">
        <v>13</v>
      </c>
      <c r="GH175" s="32">
        <v>0</v>
      </c>
      <c r="GI175" s="10">
        <v>0</v>
      </c>
      <c r="GJ175" s="10">
        <v>0</v>
      </c>
      <c r="GK175" s="10">
        <v>0</v>
      </c>
      <c r="GL175" s="10">
        <v>0</v>
      </c>
      <c r="GM175" s="9">
        <v>0</v>
      </c>
      <c r="GN175" s="78">
        <v>7342</v>
      </c>
      <c r="GO175" s="12">
        <v>7307</v>
      </c>
      <c r="GP175" s="12">
        <v>7272</v>
      </c>
      <c r="GQ175" s="12">
        <v>7116</v>
      </c>
      <c r="GR175" s="12">
        <v>6400</v>
      </c>
      <c r="GS175" s="64">
        <v>6211</v>
      </c>
      <c r="GT175" s="12">
        <v>5990</v>
      </c>
      <c r="GU175" s="12">
        <v>6326</v>
      </c>
      <c r="GV175" s="12">
        <v>6202</v>
      </c>
      <c r="GW175" s="12">
        <v>6199</v>
      </c>
      <c r="GX175" s="5">
        <v>6212</v>
      </c>
      <c r="GY175" s="15">
        <v>95212</v>
      </c>
      <c r="GZ175" s="27">
        <v>0</v>
      </c>
    </row>
    <row r="176" spans="1:208" x14ac:dyDescent="0.25">
      <c r="A176" s="4" t="s">
        <v>160</v>
      </c>
      <c r="B176" s="23" t="s">
        <v>158</v>
      </c>
      <c r="C176" s="8">
        <f t="shared" si="105"/>
        <v>4922.5051576378446</v>
      </c>
      <c r="D176" s="10">
        <f t="shared" si="106"/>
        <v>5151.9722242879452</v>
      </c>
      <c r="E176" s="10">
        <f t="shared" si="107"/>
        <v>4874.2404858954524</v>
      </c>
      <c r="F176" s="10">
        <f t="shared" si="108"/>
        <v>4723.1894066312143</v>
      </c>
      <c r="G176" s="10">
        <f t="shared" si="75"/>
        <v>5270.0595248732752</v>
      </c>
      <c r="H176" s="10">
        <f t="shared" si="76"/>
        <v>5209.8545114644703</v>
      </c>
      <c r="I176" s="75">
        <f t="shared" si="77"/>
        <v>8502.3013241989611</v>
      </c>
      <c r="J176" s="75">
        <f t="shared" si="78"/>
        <v>9355.9610196710637</v>
      </c>
      <c r="K176" s="75">
        <f t="shared" si="92"/>
        <v>9675.972884179635</v>
      </c>
      <c r="L176" s="75">
        <f t="shared" si="93"/>
        <v>3442.3449471246608</v>
      </c>
      <c r="M176" s="35">
        <f t="shared" si="94"/>
        <v>3490.9221566378346</v>
      </c>
      <c r="N176" s="8">
        <f t="shared" si="109"/>
        <v>3001.9076721340939</v>
      </c>
      <c r="O176" s="10">
        <f t="shared" si="110"/>
        <v>2896.8227288149774</v>
      </c>
      <c r="P176" s="10">
        <f t="shared" si="111"/>
        <v>2701.3481354565151</v>
      </c>
      <c r="Q176" s="10">
        <f t="shared" si="112"/>
        <v>2593.251774132696</v>
      </c>
      <c r="R176" s="10">
        <f t="shared" si="82"/>
        <v>2467.5598883612156</v>
      </c>
      <c r="S176" s="10">
        <f t="shared" si="83"/>
        <v>2210.4247436532683</v>
      </c>
      <c r="T176" s="75">
        <f t="shared" si="84"/>
        <v>2299.0079077870168</v>
      </c>
      <c r="U176" s="75">
        <f t="shared" si="85"/>
        <v>2101.7005904205098</v>
      </c>
      <c r="V176" s="75">
        <f t="shared" si="86"/>
        <v>2046.8468287522142</v>
      </c>
      <c r="W176" s="75">
        <f t="shared" si="95"/>
        <v>2052.9316125037085</v>
      </c>
      <c r="X176" s="35">
        <f t="shared" si="96"/>
        <v>2106.0830695462532</v>
      </c>
      <c r="Y176" s="39">
        <f t="shared" si="87"/>
        <v>9025224</v>
      </c>
      <c r="Z176" s="32">
        <f t="shared" si="88"/>
        <v>66981</v>
      </c>
      <c r="AA176" s="39">
        <f t="shared" si="89"/>
        <v>82033.870706575079</v>
      </c>
      <c r="AB176" s="93">
        <f t="shared" si="90"/>
        <v>0.32265061424408292</v>
      </c>
      <c r="AC176" s="40">
        <f t="shared" si="91"/>
        <v>48</v>
      </c>
      <c r="AD176" s="69">
        <v>1166938564</v>
      </c>
      <c r="AE176" s="73">
        <v>1145930023</v>
      </c>
      <c r="AF176" s="73">
        <v>244366618</v>
      </c>
      <c r="AG176" s="73">
        <v>393139590</v>
      </c>
      <c r="AH176" s="73">
        <v>106690234</v>
      </c>
      <c r="AI176" s="73">
        <v>181174000</v>
      </c>
      <c r="AJ176" s="73">
        <v>291649146</v>
      </c>
      <c r="AK176" s="73">
        <v>995266433</v>
      </c>
      <c r="AL176" s="73">
        <v>15684368</v>
      </c>
      <c r="AM176" s="71">
        <v>4540838976</v>
      </c>
      <c r="AN176" s="69">
        <v>1310190874</v>
      </c>
      <c r="AO176" s="73">
        <v>1024899249</v>
      </c>
      <c r="AP176" s="73">
        <v>200466223</v>
      </c>
      <c r="AQ176" s="73">
        <v>437272439</v>
      </c>
      <c r="AR176" s="73">
        <v>98548439</v>
      </c>
      <c r="AS176" s="73">
        <v>102479398</v>
      </c>
      <c r="AT176" s="73">
        <v>267938811</v>
      </c>
      <c r="AU176" s="73">
        <v>520535074</v>
      </c>
      <c r="AV176" s="73">
        <v>15826641</v>
      </c>
      <c r="AW176" s="71">
        <v>3978157148</v>
      </c>
      <c r="AX176" s="69">
        <v>5153844211</v>
      </c>
      <c r="AY176" s="73">
        <v>990622404</v>
      </c>
      <c r="AZ176" s="73">
        <v>2221128154</v>
      </c>
      <c r="BA176" s="73">
        <v>633130551</v>
      </c>
      <c r="BB176" s="73">
        <v>108440848</v>
      </c>
      <c r="BC176" s="73">
        <v>193241129</v>
      </c>
      <c r="BD176" s="73">
        <v>207841993</v>
      </c>
      <c r="BE176" s="73">
        <v>411652100</v>
      </c>
      <c r="BF176" s="73">
        <v>40039456</v>
      </c>
      <c r="BG176" s="71">
        <v>9959940846</v>
      </c>
      <c r="BH176" s="69">
        <v>4702371848</v>
      </c>
      <c r="BI176" s="73">
        <v>924957613</v>
      </c>
      <c r="BJ176" s="73">
        <v>2333761851</v>
      </c>
      <c r="BK176" s="73">
        <v>551290192</v>
      </c>
      <c r="BL176" s="73">
        <v>154894291</v>
      </c>
      <c r="BM176" s="73">
        <v>187213858</v>
      </c>
      <c r="BN176" s="73">
        <v>188020515</v>
      </c>
      <c r="BO176" s="73">
        <v>222169994</v>
      </c>
      <c r="BP176" s="73">
        <v>34231551</v>
      </c>
      <c r="BQ176" s="71">
        <v>9298911713</v>
      </c>
      <c r="BR176" s="69">
        <v>4349066564</v>
      </c>
      <c r="BS176" s="73">
        <v>899362017</v>
      </c>
      <c r="BT176" s="73">
        <v>1797911985</v>
      </c>
      <c r="BU176" s="73">
        <v>478469428</v>
      </c>
      <c r="BV176" s="73">
        <v>100343024</v>
      </c>
      <c r="BW176" s="73">
        <v>128965504</v>
      </c>
      <c r="BX176" s="73">
        <v>167282100</v>
      </c>
      <c r="BY176" s="73">
        <v>230197435</v>
      </c>
      <c r="BZ176" s="73">
        <v>33862635</v>
      </c>
      <c r="CA176" s="71">
        <v>8185460692</v>
      </c>
      <c r="CB176" s="8">
        <v>1318812486</v>
      </c>
      <c r="CC176" s="10">
        <v>918995666</v>
      </c>
      <c r="CD176" s="10">
        <v>1742327064</v>
      </c>
      <c r="CE176" s="10">
        <v>426054879</v>
      </c>
      <c r="CF176" s="10">
        <v>65433053</v>
      </c>
      <c r="CG176" s="10">
        <v>136463024</v>
      </c>
      <c r="CH176" s="10">
        <v>173429186</v>
      </c>
      <c r="CI176" s="10">
        <v>257866572</v>
      </c>
      <c r="CJ176" s="10">
        <v>34130302</v>
      </c>
      <c r="CK176" s="9">
        <v>5073512232</v>
      </c>
      <c r="CL176" s="8">
        <v>1425917108</v>
      </c>
      <c r="CM176" s="10">
        <v>738959483</v>
      </c>
      <c r="CN176" s="10">
        <v>1732814176</v>
      </c>
      <c r="CO176" s="10">
        <v>475765424</v>
      </c>
      <c r="CP176" s="10">
        <v>58209600</v>
      </c>
      <c r="CQ176" s="10">
        <v>125882226</v>
      </c>
      <c r="CR176" s="10">
        <v>187495682</v>
      </c>
      <c r="CS176" s="10">
        <v>425962447</v>
      </c>
      <c r="CT176" s="10">
        <v>32238910</v>
      </c>
      <c r="CU176" s="9">
        <v>5203245056</v>
      </c>
      <c r="CV176" s="8">
        <v>1050883720</v>
      </c>
      <c r="CW176" s="10">
        <v>711877529</v>
      </c>
      <c r="CX176" s="10">
        <v>1643154564</v>
      </c>
      <c r="CY176" s="10">
        <v>419528921</v>
      </c>
      <c r="CZ176" s="10">
        <v>60217890</v>
      </c>
      <c r="DA176" s="10">
        <v>120291271</v>
      </c>
      <c r="DB176" s="10">
        <v>169617234</v>
      </c>
      <c r="DC176" s="10">
        <v>510674078</v>
      </c>
      <c r="DD176" s="10">
        <v>30788000</v>
      </c>
      <c r="DE176" s="9">
        <v>4717033207</v>
      </c>
      <c r="DF176" s="8">
        <v>1071941395</v>
      </c>
      <c r="DG176" s="10">
        <v>714662534</v>
      </c>
      <c r="DH176" s="10">
        <v>1698785601</v>
      </c>
      <c r="DI176" s="10">
        <v>430521222</v>
      </c>
      <c r="DJ176" s="10">
        <v>65408176</v>
      </c>
      <c r="DK176" s="10">
        <v>112386805</v>
      </c>
      <c r="DL176" s="10">
        <v>151542745</v>
      </c>
      <c r="DM176" s="10">
        <v>526739863</v>
      </c>
      <c r="DN176" s="10">
        <v>33369569</v>
      </c>
      <c r="DO176" s="9">
        <v>4805357910</v>
      </c>
      <c r="DP176" s="8">
        <v>1386048089</v>
      </c>
      <c r="DQ176" s="10">
        <v>647566513</v>
      </c>
      <c r="DR176" s="10">
        <v>1670654707</v>
      </c>
      <c r="DS176" s="10">
        <v>384515744</v>
      </c>
      <c r="DT176" s="10">
        <v>53808863</v>
      </c>
      <c r="DU176" s="10">
        <v>112512695</v>
      </c>
      <c r="DV176" s="10">
        <v>146469595</v>
      </c>
      <c r="DW176" s="10">
        <v>475130677</v>
      </c>
      <c r="DX176" s="10">
        <v>32252306</v>
      </c>
      <c r="DY176" s="9">
        <v>4908959189</v>
      </c>
      <c r="DZ176" s="8">
        <v>1028295862</v>
      </c>
      <c r="EA176" s="10">
        <v>632398738</v>
      </c>
      <c r="EB176" s="10">
        <v>1792055791</v>
      </c>
      <c r="EC176" s="10">
        <v>342246126</v>
      </c>
      <c r="ED176" s="10">
        <v>93868534</v>
      </c>
      <c r="EE176" s="10">
        <v>107214453</v>
      </c>
      <c r="EF176" s="10">
        <v>134674705</v>
      </c>
      <c r="EG176" s="10">
        <v>315814463</v>
      </c>
      <c r="EH176" s="10">
        <v>32385613</v>
      </c>
      <c r="EI176" s="9">
        <v>4478954285</v>
      </c>
      <c r="EJ176" s="8">
        <v>0</v>
      </c>
      <c r="EK176" s="10">
        <v>173308597.97999999</v>
      </c>
      <c r="EL176" s="10">
        <v>1965745202.02</v>
      </c>
      <c r="EM176" s="9">
        <v>2139053800</v>
      </c>
      <c r="EN176" s="8">
        <v>0</v>
      </c>
      <c r="EO176" s="10">
        <v>199338524</v>
      </c>
      <c r="EP176" s="10">
        <v>1862703999</v>
      </c>
      <c r="EQ176" s="9">
        <v>2062042523</v>
      </c>
      <c r="ER176" s="8">
        <v>0</v>
      </c>
      <c r="ES176" s="10">
        <v>201150593</v>
      </c>
      <c r="ET176" s="10">
        <v>1818686045</v>
      </c>
      <c r="EU176" s="9">
        <v>2019836638</v>
      </c>
      <c r="EV176" s="8">
        <v>0</v>
      </c>
      <c r="EW176" s="10">
        <v>223567200</v>
      </c>
      <c r="EX176" s="10">
        <v>1815410238</v>
      </c>
      <c r="EY176" s="9">
        <v>2038977438</v>
      </c>
      <c r="EZ176" s="8">
        <v>0</v>
      </c>
      <c r="FA176" s="10">
        <v>234709831</v>
      </c>
      <c r="FB176" s="10">
        <v>1916379908</v>
      </c>
      <c r="FC176" s="9">
        <v>2151089739</v>
      </c>
      <c r="FD176" s="8">
        <v>0</v>
      </c>
      <c r="FE176" s="10">
        <v>242359831</v>
      </c>
      <c r="FF176" s="10">
        <v>1800810914</v>
      </c>
      <c r="FG176" s="9">
        <v>2043170745</v>
      </c>
      <c r="FH176" s="8">
        <v>0</v>
      </c>
      <c r="FI176" s="10">
        <v>249556556</v>
      </c>
      <c r="FJ176" s="10">
        <v>1987274145</v>
      </c>
      <c r="FK176" s="9">
        <v>2236830701</v>
      </c>
      <c r="FL176" s="8">
        <v>0</v>
      </c>
      <c r="FM176" s="10">
        <v>256248121</v>
      </c>
      <c r="FN176" s="10">
        <v>2053239671</v>
      </c>
      <c r="FO176" s="9">
        <v>2309487792</v>
      </c>
      <c r="FP176" s="8">
        <v>0</v>
      </c>
      <c r="FQ176" s="10">
        <v>271197540</v>
      </c>
      <c r="FR176" s="10">
        <v>2100051256</v>
      </c>
      <c r="FS176" s="9">
        <v>2371248796</v>
      </c>
      <c r="FT176" s="8">
        <v>0</v>
      </c>
      <c r="FU176" s="10">
        <v>281399768</v>
      </c>
      <c r="FV176" s="10">
        <v>2211629047</v>
      </c>
      <c r="FW176" s="9">
        <v>2493028815</v>
      </c>
      <c r="FX176" s="8">
        <v>0</v>
      </c>
      <c r="FY176" s="10">
        <v>272123364</v>
      </c>
      <c r="FZ176" s="10">
        <v>2266698023</v>
      </c>
      <c r="GA176" s="9">
        <v>2538821387</v>
      </c>
      <c r="GB176" s="8">
        <v>668740114</v>
      </c>
      <c r="GC176" s="10">
        <v>419851601</v>
      </c>
      <c r="GD176" s="13">
        <v>8152</v>
      </c>
      <c r="GE176" s="8">
        <v>26083054</v>
      </c>
      <c r="GF176" s="10">
        <v>929117</v>
      </c>
      <c r="GG176" s="13">
        <v>0</v>
      </c>
      <c r="GH176" s="32">
        <v>0</v>
      </c>
      <c r="GI176" s="10">
        <v>2100000</v>
      </c>
      <c r="GJ176" s="10">
        <v>3287874</v>
      </c>
      <c r="GK176" s="10">
        <v>0</v>
      </c>
      <c r="GL176" s="10">
        <v>3637350</v>
      </c>
      <c r="GM176" s="9">
        <v>9025224</v>
      </c>
      <c r="GN176" s="78">
        <v>1015655</v>
      </c>
      <c r="GO176" s="12">
        <v>1004438</v>
      </c>
      <c r="GP176" s="12">
        <v>986804</v>
      </c>
      <c r="GQ176" s="12">
        <v>970156</v>
      </c>
      <c r="GR176" s="12">
        <v>935660</v>
      </c>
      <c r="GS176" s="64">
        <v>924334</v>
      </c>
      <c r="GT176" s="12">
        <v>906495</v>
      </c>
      <c r="GU176" s="12">
        <v>890576</v>
      </c>
      <c r="GV176" s="12">
        <v>877802</v>
      </c>
      <c r="GW176" s="12">
        <v>860608</v>
      </c>
      <c r="GX176" s="5">
        <v>845736</v>
      </c>
      <c r="GY176" s="15">
        <v>66981</v>
      </c>
      <c r="GZ176" s="27">
        <v>48</v>
      </c>
    </row>
    <row r="177" spans="1:208" x14ac:dyDescent="0.25">
      <c r="A177" s="4" t="s">
        <v>161</v>
      </c>
      <c r="B177" s="23" t="s">
        <v>158</v>
      </c>
      <c r="C177" s="8">
        <f t="shared" si="105"/>
        <v>5590.6110408384529</v>
      </c>
      <c r="D177" s="10">
        <f t="shared" si="106"/>
        <v>5414.0742381056789</v>
      </c>
      <c r="E177" s="10">
        <f t="shared" si="107"/>
        <v>5739.9222346272754</v>
      </c>
      <c r="F177" s="10">
        <f t="shared" si="108"/>
        <v>5611.7922392886012</v>
      </c>
      <c r="G177" s="10">
        <f t="shared" si="75"/>
        <v>5639.7303992508723</v>
      </c>
      <c r="H177" s="10">
        <f t="shared" si="76"/>
        <v>5548.5634206920176</v>
      </c>
      <c r="I177" s="75">
        <f t="shared" si="77"/>
        <v>5466.6673078567155</v>
      </c>
      <c r="J177" s="75">
        <f t="shared" si="78"/>
        <v>6619.7114018691591</v>
      </c>
      <c r="K177" s="75">
        <f t="shared" si="92"/>
        <v>6935.6104844061047</v>
      </c>
      <c r="L177" s="75">
        <f t="shared" si="93"/>
        <v>11196.772310361923</v>
      </c>
      <c r="M177" s="35">
        <f t="shared" si="94"/>
        <v>9285.1780410547526</v>
      </c>
      <c r="N177" s="8">
        <f t="shared" si="109"/>
        <v>1397.3924828333936</v>
      </c>
      <c r="O177" s="10">
        <f t="shared" si="110"/>
        <v>1132.7287875465906</v>
      </c>
      <c r="P177" s="10">
        <f t="shared" si="111"/>
        <v>883.28753005839917</v>
      </c>
      <c r="Q177" s="10">
        <f t="shared" si="112"/>
        <v>672.89282219291158</v>
      </c>
      <c r="R177" s="10">
        <f t="shared" si="82"/>
        <v>464.37388269345365</v>
      </c>
      <c r="S177" s="10">
        <f t="shared" si="83"/>
        <v>272.35354573484068</v>
      </c>
      <c r="T177" s="75">
        <f t="shared" si="84"/>
        <v>91.903906984696931</v>
      </c>
      <c r="U177" s="75">
        <f t="shared" si="85"/>
        <v>0</v>
      </c>
      <c r="V177" s="75">
        <f t="shared" si="86"/>
        <v>0</v>
      </c>
      <c r="W177" s="75">
        <f t="shared" si="95"/>
        <v>0</v>
      </c>
      <c r="X177" s="35">
        <f t="shared" si="96"/>
        <v>0</v>
      </c>
      <c r="Y177" s="39">
        <f t="shared" si="87"/>
        <v>0</v>
      </c>
      <c r="Z177" s="32">
        <f t="shared" si="88"/>
        <v>115825</v>
      </c>
      <c r="AA177" s="39">
        <f t="shared" si="89"/>
        <v>83114.326704545456</v>
      </c>
      <c r="AB177" s="93">
        <f t="shared" si="90"/>
        <v>0.15612658871869789</v>
      </c>
      <c r="AC177" s="40">
        <f t="shared" si="91"/>
        <v>1</v>
      </c>
      <c r="AD177" s="69">
        <v>20171667</v>
      </c>
      <c r="AE177" s="73">
        <v>19349783</v>
      </c>
      <c r="AF177" s="73">
        <v>140904023</v>
      </c>
      <c r="AG177" s="73">
        <v>12798761</v>
      </c>
      <c r="AH177" s="73">
        <v>18557</v>
      </c>
      <c r="AI177" s="73">
        <v>94245</v>
      </c>
      <c r="AJ177" s="73">
        <v>13035438</v>
      </c>
      <c r="AK177" s="73">
        <v>9199286</v>
      </c>
      <c r="AL177" s="73">
        <v>19340919</v>
      </c>
      <c r="AM177" s="71">
        <v>234912679</v>
      </c>
      <c r="AN177" s="69">
        <v>27506451</v>
      </c>
      <c r="AO177" s="73">
        <v>19059502</v>
      </c>
      <c r="AP177" s="73">
        <v>187740861</v>
      </c>
      <c r="AQ177" s="73">
        <v>6615715</v>
      </c>
      <c r="AR177" s="73">
        <v>17477</v>
      </c>
      <c r="AS177" s="73">
        <v>94025</v>
      </c>
      <c r="AT177" s="73">
        <v>11966127</v>
      </c>
      <c r="AU177" s="73">
        <v>8253070</v>
      </c>
      <c r="AV177" s="73">
        <v>18006519</v>
      </c>
      <c r="AW177" s="71">
        <v>279259747</v>
      </c>
      <c r="AX177" s="69">
        <v>18614730</v>
      </c>
      <c r="AY177" s="73">
        <v>16661223</v>
      </c>
      <c r="AZ177" s="73">
        <v>119990763</v>
      </c>
      <c r="BA177" s="73">
        <v>4877309</v>
      </c>
      <c r="BB177" s="73">
        <v>2750</v>
      </c>
      <c r="BC177" s="73">
        <v>43892</v>
      </c>
      <c r="BD177" s="73">
        <v>7040773</v>
      </c>
      <c r="BE177" s="73">
        <v>27503056</v>
      </c>
      <c r="BF177" s="73">
        <v>0</v>
      </c>
      <c r="BG177" s="71">
        <v>194734496</v>
      </c>
      <c r="BH177" s="69">
        <v>12440176</v>
      </c>
      <c r="BI177" s="73">
        <v>17131182</v>
      </c>
      <c r="BJ177" s="73">
        <v>116986261</v>
      </c>
      <c r="BK177" s="73">
        <v>2154844</v>
      </c>
      <c r="BL177" s="73">
        <v>4458</v>
      </c>
      <c r="BM177" s="73">
        <v>79666</v>
      </c>
      <c r="BN177" s="73">
        <v>10572965</v>
      </c>
      <c r="BO177" s="73">
        <v>22806154</v>
      </c>
      <c r="BP177" s="73">
        <v>0</v>
      </c>
      <c r="BQ177" s="71">
        <v>182175706</v>
      </c>
      <c r="BR177" s="69">
        <v>12891965</v>
      </c>
      <c r="BS177" s="73">
        <v>14978078</v>
      </c>
      <c r="BT177" s="73">
        <v>91270529</v>
      </c>
      <c r="BU177" s="73">
        <v>2707865</v>
      </c>
      <c r="BV177" s="73">
        <v>-5512</v>
      </c>
      <c r="BW177" s="73">
        <v>92361</v>
      </c>
      <c r="BX177" s="73">
        <v>5951929</v>
      </c>
      <c r="BY177" s="73">
        <v>21078114</v>
      </c>
      <c r="BZ177" s="73">
        <v>0</v>
      </c>
      <c r="CA177" s="71">
        <v>148965329</v>
      </c>
      <c r="CB177" s="8">
        <v>18951915</v>
      </c>
      <c r="CC177" s="10">
        <v>15430969</v>
      </c>
      <c r="CD177" s="10">
        <v>87776634</v>
      </c>
      <c r="CE177" s="10">
        <v>1818328</v>
      </c>
      <c r="CF177" s="10">
        <v>10059</v>
      </c>
      <c r="CG177" s="10">
        <v>139119</v>
      </c>
      <c r="CH177" s="10">
        <v>5443029</v>
      </c>
      <c r="CI177" s="10">
        <v>20367009</v>
      </c>
      <c r="CJ177" s="10">
        <v>0</v>
      </c>
      <c r="CK177" s="9">
        <v>149937062</v>
      </c>
      <c r="CL177" s="8">
        <v>17687690</v>
      </c>
      <c r="CM177" s="10">
        <v>15566404</v>
      </c>
      <c r="CN177" s="10">
        <v>90246754</v>
      </c>
      <c r="CO177" s="10">
        <v>3573014</v>
      </c>
      <c r="CP177" s="10">
        <v>0</v>
      </c>
      <c r="CQ177" s="10">
        <v>59044</v>
      </c>
      <c r="CR177" s="10">
        <v>5366920</v>
      </c>
      <c r="CS177" s="10">
        <v>19787933</v>
      </c>
      <c r="CT177" s="10">
        <v>0</v>
      </c>
      <c r="CU177" s="9">
        <v>152287759</v>
      </c>
      <c r="CV177" s="8">
        <v>14575139</v>
      </c>
      <c r="CW177" s="10">
        <v>14466554</v>
      </c>
      <c r="CX177" s="10">
        <v>93407225</v>
      </c>
      <c r="CY177" s="10">
        <v>3073827</v>
      </c>
      <c r="CZ177" s="10">
        <v>11340</v>
      </c>
      <c r="DA177" s="10">
        <v>174772</v>
      </c>
      <c r="DB177" s="10">
        <v>6185096</v>
      </c>
      <c r="DC177" s="10">
        <v>19783494</v>
      </c>
      <c r="DD177" s="10">
        <v>0</v>
      </c>
      <c r="DE177" s="9">
        <v>151677447</v>
      </c>
      <c r="DF177" s="8">
        <v>18761050</v>
      </c>
      <c r="DG177" s="10">
        <v>14300180</v>
      </c>
      <c r="DH177" s="10">
        <v>93412377</v>
      </c>
      <c r="DI177" s="10">
        <v>2767387</v>
      </c>
      <c r="DJ177" s="10">
        <v>3715</v>
      </c>
      <c r="DK177" s="10">
        <v>189658</v>
      </c>
      <c r="DL177" s="10">
        <v>4236942</v>
      </c>
      <c r="DM177" s="10">
        <v>19202911</v>
      </c>
      <c r="DN177" s="10">
        <v>0</v>
      </c>
      <c r="DO177" s="9">
        <v>152874220</v>
      </c>
      <c r="DP177" s="8">
        <v>15216147</v>
      </c>
      <c r="DQ177" s="10">
        <v>12904388</v>
      </c>
      <c r="DR177" s="10">
        <v>89041043</v>
      </c>
      <c r="DS177" s="10">
        <v>2625804</v>
      </c>
      <c r="DT177" s="10">
        <v>5299</v>
      </c>
      <c r="DU177" s="10">
        <v>-376267</v>
      </c>
      <c r="DV177" s="10">
        <v>4051549</v>
      </c>
      <c r="DW177" s="10">
        <v>20926415</v>
      </c>
      <c r="DX177" s="10">
        <v>0</v>
      </c>
      <c r="DY177" s="9">
        <v>144394378</v>
      </c>
      <c r="DZ177" s="8">
        <v>12124748</v>
      </c>
      <c r="EA177" s="10">
        <v>12835215</v>
      </c>
      <c r="EB177" s="10">
        <v>89849171</v>
      </c>
      <c r="EC177" s="10">
        <v>4491591</v>
      </c>
      <c r="ED177" s="10">
        <v>10999</v>
      </c>
      <c r="EE177" s="10">
        <v>108244</v>
      </c>
      <c r="EF177" s="10">
        <v>4333798</v>
      </c>
      <c r="EG177" s="10">
        <v>19574830</v>
      </c>
      <c r="EH177" s="10">
        <v>0</v>
      </c>
      <c r="EI177" s="9">
        <v>143328596</v>
      </c>
      <c r="EJ177" s="8">
        <v>0</v>
      </c>
      <c r="EK177" s="10">
        <v>0</v>
      </c>
      <c r="EL177" s="10">
        <v>0</v>
      </c>
      <c r="EM177" s="9">
        <v>0</v>
      </c>
      <c r="EN177" s="8">
        <v>0</v>
      </c>
      <c r="EO177" s="10">
        <v>0</v>
      </c>
      <c r="EP177" s="10">
        <v>0</v>
      </c>
      <c r="EQ177" s="9">
        <v>0</v>
      </c>
      <c r="ER177" s="8">
        <v>0</v>
      </c>
      <c r="ES177" s="10">
        <v>0</v>
      </c>
      <c r="ET177" s="10">
        <v>0</v>
      </c>
      <c r="EU177" s="9">
        <v>0</v>
      </c>
      <c r="EV177" s="8">
        <v>0</v>
      </c>
      <c r="EW177" s="10">
        <v>0</v>
      </c>
      <c r="EX177" s="10">
        <v>0</v>
      </c>
      <c r="EY177" s="9">
        <v>0</v>
      </c>
      <c r="EZ177" s="8">
        <v>0</v>
      </c>
      <c r="FA177" s="10">
        <v>2150000</v>
      </c>
      <c r="FB177" s="10">
        <v>0</v>
      </c>
      <c r="FC177" s="9">
        <v>2150000</v>
      </c>
      <c r="FD177" s="8">
        <v>0</v>
      </c>
      <c r="FE177" s="10">
        <v>6360000</v>
      </c>
      <c r="FF177" s="10">
        <v>0</v>
      </c>
      <c r="FG177" s="9">
        <v>6360000</v>
      </c>
      <c r="FH177" s="8">
        <v>0</v>
      </c>
      <c r="FI177" s="10">
        <v>10420000</v>
      </c>
      <c r="FJ177" s="10">
        <v>490000</v>
      </c>
      <c r="FK177" s="9">
        <v>10910000</v>
      </c>
      <c r="FL177" s="8">
        <v>0</v>
      </c>
      <c r="FM177" s="10">
        <v>14345000</v>
      </c>
      <c r="FN177" s="10">
        <v>1470000</v>
      </c>
      <c r="FO177" s="9">
        <v>15815000</v>
      </c>
      <c r="FP177" s="8">
        <v>0</v>
      </c>
      <c r="FQ177" s="10">
        <v>18145000</v>
      </c>
      <c r="FR177" s="10">
        <v>2425000</v>
      </c>
      <c r="FS177" s="9">
        <v>20570000</v>
      </c>
      <c r="FT177" s="8">
        <v>0</v>
      </c>
      <c r="FU177" s="10">
        <v>21825000</v>
      </c>
      <c r="FV177" s="10">
        <v>4006880</v>
      </c>
      <c r="FW177" s="9">
        <v>25831880</v>
      </c>
      <c r="FX177" s="8">
        <v>0</v>
      </c>
      <c r="FY177" s="10">
        <v>25380000</v>
      </c>
      <c r="FZ177" s="10">
        <v>5552680</v>
      </c>
      <c r="GA177" s="9">
        <v>30932680</v>
      </c>
      <c r="GB177" s="8">
        <v>29256243</v>
      </c>
      <c r="GC177" s="10">
        <v>11004065</v>
      </c>
      <c r="GD177" s="13">
        <v>352</v>
      </c>
      <c r="GE177" s="8">
        <v>1816235</v>
      </c>
      <c r="GF177" s="10">
        <v>234805</v>
      </c>
      <c r="GG177" s="13">
        <v>133</v>
      </c>
      <c r="GH177" s="32">
        <v>0</v>
      </c>
      <c r="GI177" s="10">
        <v>0</v>
      </c>
      <c r="GJ177" s="10">
        <v>0</v>
      </c>
      <c r="GK177" s="10">
        <v>0</v>
      </c>
      <c r="GL177" s="10">
        <v>0</v>
      </c>
      <c r="GM177" s="9">
        <v>0</v>
      </c>
      <c r="GN177" s="78">
        <v>24309</v>
      </c>
      <c r="GO177" s="12">
        <v>24204</v>
      </c>
      <c r="GP177" s="12">
        <v>24112</v>
      </c>
      <c r="GQ177" s="12">
        <v>24075</v>
      </c>
      <c r="GR177" s="12">
        <v>23394</v>
      </c>
      <c r="GS177" s="64">
        <v>23352</v>
      </c>
      <c r="GT177" s="12">
        <v>23494</v>
      </c>
      <c r="GU177" s="12">
        <v>23503</v>
      </c>
      <c r="GV177" s="12">
        <v>23288</v>
      </c>
      <c r="GW177" s="12">
        <v>22805</v>
      </c>
      <c r="GX177" s="5">
        <v>22136</v>
      </c>
      <c r="GY177" s="15">
        <v>115825</v>
      </c>
      <c r="GZ177" s="27">
        <v>1</v>
      </c>
    </row>
    <row r="178" spans="1:208" x14ac:dyDescent="0.25">
      <c r="A178" s="126" t="s">
        <v>624</v>
      </c>
      <c r="B178" s="23" t="s">
        <v>228</v>
      </c>
      <c r="C178" s="8">
        <f t="shared" si="105"/>
        <v>443.32015810276681</v>
      </c>
      <c r="D178" s="10">
        <f t="shared" si="106"/>
        <v>524.46052631578948</v>
      </c>
      <c r="E178" s="10">
        <f t="shared" si="107"/>
        <v>517.60262008733628</v>
      </c>
      <c r="F178" s="10">
        <f t="shared" si="108"/>
        <v>579.32083333333333</v>
      </c>
      <c r="G178" s="10">
        <f t="shared" si="75"/>
        <v>1865.8181818181818</v>
      </c>
      <c r="H178" s="10">
        <f t="shared" si="76"/>
        <v>4348.0849056603774</v>
      </c>
      <c r="I178" s="75">
        <f t="shared" si="77"/>
        <v>1247.0620437956204</v>
      </c>
      <c r="J178" s="75">
        <f t="shared" si="78"/>
        <v>1026.6849315068494</v>
      </c>
      <c r="K178" s="75">
        <f t="shared" si="92"/>
        <v>973.35064935064941</v>
      </c>
      <c r="L178" s="75">
        <f t="shared" si="93"/>
        <v>0</v>
      </c>
      <c r="M178" s="35">
        <f t="shared" si="94"/>
        <v>0</v>
      </c>
      <c r="N178" s="8">
        <f t="shared" si="109"/>
        <v>1118.5770750988142</v>
      </c>
      <c r="O178" s="10">
        <f t="shared" si="110"/>
        <v>1223.6842105263158</v>
      </c>
      <c r="P178" s="10">
        <f t="shared" si="111"/>
        <v>1200.8733624454148</v>
      </c>
      <c r="Q178" s="10">
        <f t="shared" si="112"/>
        <v>1129.1666666666667</v>
      </c>
      <c r="R178" s="10">
        <f t="shared" si="82"/>
        <v>1103.3057851239669</v>
      </c>
      <c r="S178" s="10">
        <f t="shared" si="83"/>
        <v>827.04402515723268</v>
      </c>
      <c r="T178" s="75">
        <f t="shared" si="84"/>
        <v>0</v>
      </c>
      <c r="U178" s="75">
        <f t="shared" si="85"/>
        <v>0</v>
      </c>
      <c r="V178" s="75">
        <f t="shared" si="86"/>
        <v>0</v>
      </c>
      <c r="W178" s="75">
        <f t="shared" si="95"/>
        <v>0</v>
      </c>
      <c r="X178" s="35">
        <f t="shared" si="96"/>
        <v>0</v>
      </c>
      <c r="Y178" s="39">
        <f t="shared" si="87"/>
        <v>0</v>
      </c>
      <c r="Z178" s="32">
        <f t="shared" si="88"/>
        <v>33333</v>
      </c>
      <c r="AA178" s="39" t="e">
        <f t="shared" si="89"/>
        <v>#DIV/0!</v>
      </c>
      <c r="AB178" s="93" t="e">
        <f t="shared" si="90"/>
        <v>#DIV/0!</v>
      </c>
      <c r="AC178" s="40">
        <f t="shared" si="91"/>
        <v>0</v>
      </c>
      <c r="AD178" s="69">
        <v>0</v>
      </c>
      <c r="AE178" s="73">
        <v>0</v>
      </c>
      <c r="AF178" s="73">
        <v>0</v>
      </c>
      <c r="AG178" s="73">
        <v>0</v>
      </c>
      <c r="AH178" s="73">
        <v>0</v>
      </c>
      <c r="AI178" s="73">
        <v>0</v>
      </c>
      <c r="AJ178" s="73">
        <v>0</v>
      </c>
      <c r="AK178" s="73">
        <v>0</v>
      </c>
      <c r="AL178" s="73">
        <v>0</v>
      </c>
      <c r="AM178" s="71">
        <v>0</v>
      </c>
      <c r="AN178" s="69">
        <v>0</v>
      </c>
      <c r="AO178" s="73">
        <v>0</v>
      </c>
      <c r="AP178" s="73">
        <v>0</v>
      </c>
      <c r="AQ178" s="73">
        <v>0</v>
      </c>
      <c r="AR178" s="73">
        <v>0</v>
      </c>
      <c r="AS178" s="73">
        <v>0</v>
      </c>
      <c r="AT178" s="73">
        <v>0</v>
      </c>
      <c r="AU178" s="73">
        <v>0</v>
      </c>
      <c r="AV178" s="73">
        <v>0</v>
      </c>
      <c r="AW178" s="71">
        <v>0</v>
      </c>
      <c r="AX178" s="69">
        <v>146865</v>
      </c>
      <c r="AY178" s="73">
        <v>0</v>
      </c>
      <c r="AZ178" s="73">
        <v>35381</v>
      </c>
      <c r="BA178" s="73">
        <v>0</v>
      </c>
      <c r="BB178" s="73">
        <v>0</v>
      </c>
      <c r="BC178" s="73">
        <v>0</v>
      </c>
      <c r="BD178" s="73">
        <v>42598</v>
      </c>
      <c r="BE178" s="73">
        <v>0</v>
      </c>
      <c r="BF178" s="73">
        <v>0</v>
      </c>
      <c r="BG178" s="71">
        <v>224844</v>
      </c>
      <c r="BH178" s="69">
        <v>146865</v>
      </c>
      <c r="BI178" s="73">
        <v>0</v>
      </c>
      <c r="BJ178" s="73">
        <v>35381</v>
      </c>
      <c r="BK178" s="73">
        <v>0</v>
      </c>
      <c r="BL178" s="73">
        <v>0</v>
      </c>
      <c r="BM178" s="73">
        <v>0</v>
      </c>
      <c r="BN178" s="73">
        <v>42598</v>
      </c>
      <c r="BO178" s="73">
        <v>0</v>
      </c>
      <c r="BP178" s="73">
        <v>0</v>
      </c>
      <c r="BQ178" s="71">
        <v>224844</v>
      </c>
      <c r="BR178" s="69">
        <v>278151</v>
      </c>
      <c r="BS178" s="73">
        <v>0</v>
      </c>
      <c r="BT178" s="73">
        <v>54995</v>
      </c>
      <c r="BU178" s="73">
        <v>0</v>
      </c>
      <c r="BV178" s="73">
        <v>0</v>
      </c>
      <c r="BW178" s="73">
        <v>0</v>
      </c>
      <c r="BX178" s="73">
        <v>8549</v>
      </c>
      <c r="BY178" s="73">
        <v>0</v>
      </c>
      <c r="BZ178" s="73">
        <v>0</v>
      </c>
      <c r="CA178" s="71">
        <v>341695</v>
      </c>
      <c r="CB178" s="8">
        <v>489091</v>
      </c>
      <c r="CC178" s="10">
        <v>0</v>
      </c>
      <c r="CD178" s="10">
        <v>886328</v>
      </c>
      <c r="CE178" s="10">
        <v>0</v>
      </c>
      <c r="CF178" s="10">
        <v>0</v>
      </c>
      <c r="CG178" s="10">
        <v>0</v>
      </c>
      <c r="CH178" s="10">
        <v>7272</v>
      </c>
      <c r="CI178" s="10">
        <v>0</v>
      </c>
      <c r="CJ178" s="10">
        <v>0</v>
      </c>
      <c r="CK178" s="9">
        <v>1382691</v>
      </c>
      <c r="CL178" s="8">
        <v>82080</v>
      </c>
      <c r="CM178" s="10">
        <v>0</v>
      </c>
      <c r="CN178" s="10">
        <v>320909</v>
      </c>
      <c r="CO178" s="10">
        <v>0</v>
      </c>
      <c r="CP178" s="10">
        <v>0</v>
      </c>
      <c r="CQ178" s="10">
        <v>35148</v>
      </c>
      <c r="CR178" s="10">
        <v>13391</v>
      </c>
      <c r="CS178" s="10">
        <v>0</v>
      </c>
      <c r="CT178" s="10">
        <v>0</v>
      </c>
      <c r="CU178" s="9">
        <v>451528</v>
      </c>
      <c r="CV178" s="8">
        <v>100214</v>
      </c>
      <c r="CW178" s="10">
        <v>0</v>
      </c>
      <c r="CX178" s="10">
        <v>30360</v>
      </c>
      <c r="CY178" s="10">
        <v>0</v>
      </c>
      <c r="CZ178" s="10">
        <v>0</v>
      </c>
      <c r="DA178" s="10">
        <v>0</v>
      </c>
      <c r="DB178" s="10">
        <v>8463</v>
      </c>
      <c r="DC178" s="10">
        <v>0</v>
      </c>
      <c r="DD178" s="10">
        <v>0</v>
      </c>
      <c r="DE178" s="9">
        <v>139037</v>
      </c>
      <c r="DF178" s="8">
        <v>76150</v>
      </c>
      <c r="DG178" s="10">
        <v>0</v>
      </c>
      <c r="DH178" s="10">
        <v>32961</v>
      </c>
      <c r="DI178" s="10">
        <v>0</v>
      </c>
      <c r="DJ178" s="10">
        <v>0</v>
      </c>
      <c r="DK178" s="10">
        <v>0</v>
      </c>
      <c r="DL178" s="10">
        <v>9420</v>
      </c>
      <c r="DM178" s="10">
        <v>0</v>
      </c>
      <c r="DN178" s="10">
        <v>0</v>
      </c>
      <c r="DO178" s="9">
        <v>118531</v>
      </c>
      <c r="DP178" s="8">
        <v>84027</v>
      </c>
      <c r="DQ178" s="10">
        <v>0</v>
      </c>
      <c r="DR178" s="10">
        <v>26492</v>
      </c>
      <c r="DS178" s="10">
        <v>0</v>
      </c>
      <c r="DT178" s="10">
        <v>0</v>
      </c>
      <c r="DU178" s="10">
        <v>0</v>
      </c>
      <c r="DV178" s="10">
        <v>9058</v>
      </c>
      <c r="DW178" s="10">
        <v>0</v>
      </c>
      <c r="DX178" s="10">
        <v>0</v>
      </c>
      <c r="DY178" s="9">
        <v>119577</v>
      </c>
      <c r="DZ178" s="8">
        <v>77449</v>
      </c>
      <c r="EA178" s="10">
        <v>0</v>
      </c>
      <c r="EB178" s="10">
        <v>26401</v>
      </c>
      <c r="EC178" s="10">
        <v>0</v>
      </c>
      <c r="ED178" s="10">
        <v>0</v>
      </c>
      <c r="EE178" s="10">
        <v>0</v>
      </c>
      <c r="EF178" s="10">
        <v>8310</v>
      </c>
      <c r="EG178" s="10">
        <v>0</v>
      </c>
      <c r="EH178" s="10">
        <v>0</v>
      </c>
      <c r="EI178" s="9">
        <v>112160</v>
      </c>
      <c r="EJ178" s="8">
        <v>0</v>
      </c>
      <c r="EK178" s="10">
        <v>0</v>
      </c>
      <c r="EL178" s="10">
        <v>0</v>
      </c>
      <c r="EM178" s="9">
        <v>0</v>
      </c>
      <c r="EN178" s="8">
        <v>0</v>
      </c>
      <c r="EO178" s="10">
        <v>0</v>
      </c>
      <c r="EP178" s="10">
        <v>0</v>
      </c>
      <c r="EQ178" s="9">
        <v>0</v>
      </c>
      <c r="ER178" s="8">
        <v>0</v>
      </c>
      <c r="ES178" s="10">
        <v>0</v>
      </c>
      <c r="ET178" s="10">
        <v>0</v>
      </c>
      <c r="EU178" s="9">
        <v>0</v>
      </c>
      <c r="EV178" s="8">
        <v>0</v>
      </c>
      <c r="EW178" s="10">
        <v>0</v>
      </c>
      <c r="EX178" s="10">
        <v>0</v>
      </c>
      <c r="EY178" s="9">
        <v>0</v>
      </c>
      <c r="EZ178" s="8">
        <v>0</v>
      </c>
      <c r="FA178" s="10">
        <v>0</v>
      </c>
      <c r="FB178" s="10">
        <v>0</v>
      </c>
      <c r="FC178" s="9">
        <v>0</v>
      </c>
      <c r="FD178" s="8">
        <v>0</v>
      </c>
      <c r="FE178" s="10">
        <v>263000</v>
      </c>
      <c r="FF178" s="10">
        <v>0</v>
      </c>
      <c r="FG178" s="9">
        <v>263000</v>
      </c>
      <c r="FH178" s="8">
        <v>0</v>
      </c>
      <c r="FI178" s="10">
        <v>267000</v>
      </c>
      <c r="FJ178" s="10">
        <v>0</v>
      </c>
      <c r="FK178" s="9">
        <v>267000</v>
      </c>
      <c r="FL178" s="8">
        <v>0</v>
      </c>
      <c r="FM178" s="10">
        <v>271000</v>
      </c>
      <c r="FN178" s="10">
        <v>0</v>
      </c>
      <c r="FO178" s="9">
        <v>271000</v>
      </c>
      <c r="FP178" s="8">
        <v>0</v>
      </c>
      <c r="FQ178" s="10">
        <v>275000</v>
      </c>
      <c r="FR178" s="10">
        <v>0</v>
      </c>
      <c r="FS178" s="9">
        <v>275000</v>
      </c>
      <c r="FT178" s="8">
        <v>0</v>
      </c>
      <c r="FU178" s="10">
        <v>279000</v>
      </c>
      <c r="FV178" s="10">
        <v>0</v>
      </c>
      <c r="FW178" s="9">
        <v>279000</v>
      </c>
      <c r="FX178" s="8">
        <v>0</v>
      </c>
      <c r="FY178" s="10">
        <v>283000</v>
      </c>
      <c r="FZ178" s="10">
        <v>0</v>
      </c>
      <c r="GA178" s="9">
        <v>283000</v>
      </c>
      <c r="GB178" s="8">
        <v>0</v>
      </c>
      <c r="GC178" s="10">
        <v>0</v>
      </c>
      <c r="GD178" s="13">
        <v>0</v>
      </c>
      <c r="GE178" s="8">
        <v>0</v>
      </c>
      <c r="GF178" s="10">
        <v>0</v>
      </c>
      <c r="GG178" s="13">
        <v>0</v>
      </c>
      <c r="GH178" s="32">
        <v>0</v>
      </c>
      <c r="GI178" s="10">
        <v>0</v>
      </c>
      <c r="GJ178" s="10">
        <v>0</v>
      </c>
      <c r="GK178" s="10">
        <v>0</v>
      </c>
      <c r="GL178" s="10">
        <v>0</v>
      </c>
      <c r="GM178" s="9">
        <v>0</v>
      </c>
      <c r="GN178" s="78">
        <v>235</v>
      </c>
      <c r="GO178" s="12">
        <v>235</v>
      </c>
      <c r="GP178" s="12">
        <v>231</v>
      </c>
      <c r="GQ178" s="12">
        <v>219</v>
      </c>
      <c r="GR178" s="12">
        <v>274</v>
      </c>
      <c r="GS178" s="64">
        <v>318</v>
      </c>
      <c r="GT178" s="12">
        <v>242</v>
      </c>
      <c r="GU178" s="12">
        <v>240</v>
      </c>
      <c r="GV178" s="12">
        <v>229</v>
      </c>
      <c r="GW178" s="12">
        <v>228</v>
      </c>
      <c r="GX178" s="5">
        <v>253</v>
      </c>
      <c r="GY178" s="15">
        <v>33333</v>
      </c>
      <c r="GZ178" s="27">
        <v>0</v>
      </c>
    </row>
    <row r="179" spans="1:208" x14ac:dyDescent="0.25">
      <c r="A179" s="126" t="s">
        <v>194</v>
      </c>
      <c r="B179" s="23" t="s">
        <v>195</v>
      </c>
      <c r="C179" s="8">
        <f t="shared" si="105"/>
        <v>2345.4897959183672</v>
      </c>
      <c r="D179" s="10">
        <f t="shared" si="106"/>
        <v>2487.718787158145</v>
      </c>
      <c r="E179" s="10">
        <f t="shared" si="107"/>
        <v>2470.5247058823529</v>
      </c>
      <c r="F179" s="10">
        <f t="shared" si="108"/>
        <v>2517.9031690140846</v>
      </c>
      <c r="G179" s="10">
        <f t="shared" si="75"/>
        <v>2342.1764339152119</v>
      </c>
      <c r="H179" s="10">
        <f t="shared" si="76"/>
        <v>2124.9264705882351</v>
      </c>
      <c r="I179" s="75">
        <f t="shared" si="77"/>
        <v>2244.8559900682808</v>
      </c>
      <c r="J179" s="75">
        <f t="shared" si="78"/>
        <v>1438.7347725520431</v>
      </c>
      <c r="K179" s="75">
        <f t="shared" si="92"/>
        <v>1957.7549694189602</v>
      </c>
      <c r="L179" s="75">
        <f t="shared" si="93"/>
        <v>0</v>
      </c>
      <c r="M179" s="35">
        <f t="shared" si="94"/>
        <v>0</v>
      </c>
      <c r="N179" s="8">
        <f t="shared" si="109"/>
        <v>714.11764705882354</v>
      </c>
      <c r="O179" s="10">
        <f t="shared" si="110"/>
        <v>657.42271105826399</v>
      </c>
      <c r="P179" s="10">
        <f t="shared" si="111"/>
        <v>623.04705882352937</v>
      </c>
      <c r="Q179" s="10">
        <f t="shared" si="112"/>
        <v>593.07218309859149</v>
      </c>
      <c r="R179" s="10">
        <f t="shared" si="82"/>
        <v>598.54800498753116</v>
      </c>
      <c r="S179" s="10">
        <f t="shared" si="83"/>
        <v>556.08149509803923</v>
      </c>
      <c r="T179" s="75">
        <f t="shared" si="84"/>
        <v>0</v>
      </c>
      <c r="U179" s="75">
        <f t="shared" si="85"/>
        <v>0</v>
      </c>
      <c r="V179" s="75">
        <f t="shared" si="86"/>
        <v>0</v>
      </c>
      <c r="W179" s="75">
        <f t="shared" si="95"/>
        <v>0</v>
      </c>
      <c r="X179" s="35">
        <f t="shared" si="96"/>
        <v>0</v>
      </c>
      <c r="Y179" s="39">
        <f t="shared" si="87"/>
        <v>0</v>
      </c>
      <c r="Z179" s="32">
        <f t="shared" si="88"/>
        <v>41759</v>
      </c>
      <c r="AA179" s="39" t="e">
        <f t="shared" si="89"/>
        <v>#DIV/0!</v>
      </c>
      <c r="AB179" s="93" t="e">
        <f t="shared" si="90"/>
        <v>#DIV/0!</v>
      </c>
      <c r="AC179" s="40">
        <f t="shared" si="91"/>
        <v>0</v>
      </c>
      <c r="AD179" s="69">
        <v>0</v>
      </c>
      <c r="AE179" s="73">
        <v>0</v>
      </c>
      <c r="AF179" s="73">
        <v>0</v>
      </c>
      <c r="AG179" s="73">
        <v>0</v>
      </c>
      <c r="AH179" s="73">
        <v>0</v>
      </c>
      <c r="AI179" s="73">
        <v>0</v>
      </c>
      <c r="AJ179" s="73">
        <v>0</v>
      </c>
      <c r="AK179" s="73">
        <v>0</v>
      </c>
      <c r="AL179" s="73">
        <v>0</v>
      </c>
      <c r="AM179" s="71">
        <v>0</v>
      </c>
      <c r="AN179" s="69">
        <v>0</v>
      </c>
      <c r="AO179" s="73">
        <v>0</v>
      </c>
      <c r="AP179" s="73">
        <v>0</v>
      </c>
      <c r="AQ179" s="73">
        <v>0</v>
      </c>
      <c r="AR179" s="73">
        <v>0</v>
      </c>
      <c r="AS179" s="73">
        <v>0</v>
      </c>
      <c r="AT179" s="73">
        <v>0</v>
      </c>
      <c r="AU179" s="73">
        <v>0</v>
      </c>
      <c r="AV179" s="73">
        <v>0</v>
      </c>
      <c r="AW179" s="71">
        <v>0</v>
      </c>
      <c r="AX179" s="69">
        <v>514902</v>
      </c>
      <c r="AY179" s="73">
        <v>921303</v>
      </c>
      <c r="AZ179" s="73">
        <v>2694505</v>
      </c>
      <c r="BA179" s="73">
        <v>897563</v>
      </c>
      <c r="BB179" s="73">
        <v>905</v>
      </c>
      <c r="BC179" s="73">
        <v>450</v>
      </c>
      <c r="BD179" s="73">
        <v>91859</v>
      </c>
      <c r="BE179" s="73">
        <v>395482</v>
      </c>
      <c r="BF179" s="73">
        <v>0</v>
      </c>
      <c r="BG179" s="71">
        <v>5516969</v>
      </c>
      <c r="BH179" s="69">
        <v>510538</v>
      </c>
      <c r="BI179" s="73">
        <v>701464</v>
      </c>
      <c r="BJ179" s="73">
        <v>2132023</v>
      </c>
      <c r="BK179" s="73">
        <v>355880</v>
      </c>
      <c r="BL179" s="73">
        <v>300</v>
      </c>
      <c r="BM179" s="73">
        <v>100</v>
      </c>
      <c r="BN179" s="73">
        <v>31773</v>
      </c>
      <c r="BO179" s="73">
        <v>0</v>
      </c>
      <c r="BP179" s="73">
        <v>0</v>
      </c>
      <c r="BQ179" s="71">
        <v>3732078</v>
      </c>
      <c r="BR179" s="69">
        <v>471430</v>
      </c>
      <c r="BS179" s="73">
        <v>866408</v>
      </c>
      <c r="BT179" s="73">
        <v>1877317</v>
      </c>
      <c r="BU179" s="73">
        <v>395501</v>
      </c>
      <c r="BV179" s="73">
        <v>202</v>
      </c>
      <c r="BW179" s="73">
        <v>600</v>
      </c>
      <c r="BX179" s="73">
        <v>5005</v>
      </c>
      <c r="BY179" s="73">
        <v>125000</v>
      </c>
      <c r="BZ179" s="73">
        <v>0</v>
      </c>
      <c r="CA179" s="71">
        <v>3741463</v>
      </c>
      <c r="CB179" s="8">
        <v>433627</v>
      </c>
      <c r="CC179" s="10">
        <v>788877</v>
      </c>
      <c r="CD179" s="10">
        <v>1964499</v>
      </c>
      <c r="CE179" s="10">
        <v>271178</v>
      </c>
      <c r="CF179" s="10">
        <v>169</v>
      </c>
      <c r="CG179" s="10">
        <v>500</v>
      </c>
      <c r="CH179" s="10">
        <v>9030</v>
      </c>
      <c r="CI179" s="10">
        <v>10000</v>
      </c>
      <c r="CJ179" s="10">
        <v>0</v>
      </c>
      <c r="CK179" s="9">
        <v>3477880</v>
      </c>
      <c r="CL179" s="8">
        <v>431506</v>
      </c>
      <c r="CM179" s="10">
        <v>858903</v>
      </c>
      <c r="CN179" s="10">
        <v>2172318</v>
      </c>
      <c r="CO179" s="10">
        <v>278962</v>
      </c>
      <c r="CP179" s="10">
        <v>531</v>
      </c>
      <c r="CQ179" s="10">
        <v>2470</v>
      </c>
      <c r="CR179" s="10">
        <v>12161</v>
      </c>
      <c r="CS179" s="10">
        <v>96189</v>
      </c>
      <c r="CT179" s="10">
        <v>0</v>
      </c>
      <c r="CU179" s="9">
        <v>3853040</v>
      </c>
      <c r="CV179" s="8">
        <v>541302</v>
      </c>
      <c r="CW179" s="10">
        <v>998665</v>
      </c>
      <c r="CX179" s="10">
        <v>2331770</v>
      </c>
      <c r="CY179" s="10">
        <v>353338</v>
      </c>
      <c r="CZ179" s="10">
        <v>48841</v>
      </c>
      <c r="DA179" s="10">
        <v>4347</v>
      </c>
      <c r="DB179" s="10">
        <v>12244</v>
      </c>
      <c r="DC179" s="10">
        <v>445733</v>
      </c>
      <c r="DD179" s="10">
        <v>0</v>
      </c>
      <c r="DE179" s="9">
        <v>4736240</v>
      </c>
      <c r="DF179" s="8">
        <v>484116</v>
      </c>
      <c r="DG179" s="10">
        <v>928720</v>
      </c>
      <c r="DH179" s="10">
        <v>2357394</v>
      </c>
      <c r="DI179" s="10">
        <v>310651</v>
      </c>
      <c r="DJ179" s="10">
        <v>848</v>
      </c>
      <c r="DK179" s="10">
        <v>4785</v>
      </c>
      <c r="DL179" s="10">
        <v>113378</v>
      </c>
      <c r="DM179" s="10">
        <v>367112</v>
      </c>
      <c r="DN179" s="10">
        <v>0</v>
      </c>
      <c r="DO179" s="9">
        <v>4567004</v>
      </c>
      <c r="DP179" s="8">
        <v>409796</v>
      </c>
      <c r="DQ179" s="10">
        <v>1123298</v>
      </c>
      <c r="DR179" s="10">
        <v>2249660</v>
      </c>
      <c r="DS179" s="10">
        <v>380958</v>
      </c>
      <c r="DT179" s="10">
        <v>314</v>
      </c>
      <c r="DU179" s="10">
        <v>3950</v>
      </c>
      <c r="DV179" s="10">
        <v>16367</v>
      </c>
      <c r="DW179" s="10">
        <v>385822</v>
      </c>
      <c r="DX179" s="10">
        <v>0</v>
      </c>
      <c r="DY179" s="9">
        <v>4570165</v>
      </c>
      <c r="DZ179" s="8">
        <v>417667</v>
      </c>
      <c r="EA179" s="10">
        <v>823944</v>
      </c>
      <c r="EB179" s="10">
        <v>2291032</v>
      </c>
      <c r="EC179" s="10">
        <v>362338</v>
      </c>
      <c r="ED179" s="10">
        <v>677</v>
      </c>
      <c r="EE179" s="10">
        <v>2950</v>
      </c>
      <c r="EF179" s="10">
        <v>8978</v>
      </c>
      <c r="EG179" s="10">
        <v>481461</v>
      </c>
      <c r="EH179" s="10">
        <v>0</v>
      </c>
      <c r="EI179" s="9">
        <v>4389047</v>
      </c>
      <c r="EJ179" s="8">
        <v>0</v>
      </c>
      <c r="EK179" s="10">
        <v>0</v>
      </c>
      <c r="EL179" s="10">
        <v>0</v>
      </c>
      <c r="EM179" s="9">
        <v>0</v>
      </c>
      <c r="EN179" s="8">
        <v>0</v>
      </c>
      <c r="EO179" s="10">
        <v>0</v>
      </c>
      <c r="EP179" s="10">
        <v>0</v>
      </c>
      <c r="EQ179" s="9">
        <v>0</v>
      </c>
      <c r="ER179" s="8">
        <v>0</v>
      </c>
      <c r="ES179" s="10">
        <v>0</v>
      </c>
      <c r="ET179" s="10">
        <v>0</v>
      </c>
      <c r="EU179" s="9">
        <v>0</v>
      </c>
      <c r="EV179" s="8">
        <v>0</v>
      </c>
      <c r="EW179" s="10">
        <v>0</v>
      </c>
      <c r="EX179" s="10">
        <v>0</v>
      </c>
      <c r="EY179" s="9">
        <v>0</v>
      </c>
      <c r="EZ179" s="8">
        <v>0</v>
      </c>
      <c r="FA179" s="10">
        <v>0</v>
      </c>
      <c r="FB179" s="10">
        <v>0</v>
      </c>
      <c r="FC179" s="9">
        <v>0</v>
      </c>
      <c r="FD179" s="8">
        <v>0</v>
      </c>
      <c r="FE179" s="10">
        <v>907525</v>
      </c>
      <c r="FF179" s="10">
        <v>0</v>
      </c>
      <c r="FG179" s="9">
        <v>907525</v>
      </c>
      <c r="FH179" s="8">
        <v>0</v>
      </c>
      <c r="FI179" s="10">
        <v>960071</v>
      </c>
      <c r="FJ179" s="10">
        <v>0</v>
      </c>
      <c r="FK179" s="9">
        <v>960071</v>
      </c>
      <c r="FL179" s="8">
        <v>0</v>
      </c>
      <c r="FM179" s="10">
        <v>1010595</v>
      </c>
      <c r="FN179" s="10">
        <v>0</v>
      </c>
      <c r="FO179" s="9">
        <v>1010595</v>
      </c>
      <c r="FP179" s="8">
        <v>0</v>
      </c>
      <c r="FQ179" s="10">
        <v>1059180</v>
      </c>
      <c r="FR179" s="10">
        <v>0</v>
      </c>
      <c r="FS179" s="9">
        <v>1059180</v>
      </c>
      <c r="FT179" s="8">
        <v>0</v>
      </c>
      <c r="FU179" s="10">
        <v>1105785</v>
      </c>
      <c r="FV179" s="10">
        <v>0</v>
      </c>
      <c r="FW179" s="9">
        <v>1105785</v>
      </c>
      <c r="FX179" s="8">
        <v>0</v>
      </c>
      <c r="FY179" s="10">
        <v>1189720</v>
      </c>
      <c r="FZ179" s="10">
        <v>0</v>
      </c>
      <c r="GA179" s="9">
        <v>1189720</v>
      </c>
      <c r="GB179" s="8">
        <v>0</v>
      </c>
      <c r="GC179" s="10">
        <v>0</v>
      </c>
      <c r="GD179" s="13">
        <v>0</v>
      </c>
      <c r="GE179" s="8">
        <v>0</v>
      </c>
      <c r="GF179" s="10">
        <v>0</v>
      </c>
      <c r="GG179" s="13">
        <v>0</v>
      </c>
      <c r="GH179" s="32">
        <v>0</v>
      </c>
      <c r="GI179" s="10">
        <v>0</v>
      </c>
      <c r="GJ179" s="10">
        <v>0</v>
      </c>
      <c r="GK179" s="10">
        <v>0</v>
      </c>
      <c r="GL179" s="10">
        <v>0</v>
      </c>
      <c r="GM179" s="9">
        <v>0</v>
      </c>
      <c r="GN179" s="78">
        <v>2541</v>
      </c>
      <c r="GO179" s="12">
        <v>2592</v>
      </c>
      <c r="GP179" s="12">
        <v>2616</v>
      </c>
      <c r="GQ179" s="12">
        <v>2594</v>
      </c>
      <c r="GR179" s="12">
        <v>1611</v>
      </c>
      <c r="GS179" s="64">
        <v>1632</v>
      </c>
      <c r="GT179" s="12">
        <v>1604</v>
      </c>
      <c r="GU179" s="12">
        <v>1704</v>
      </c>
      <c r="GV179" s="12">
        <v>1700</v>
      </c>
      <c r="GW179" s="12">
        <v>1682</v>
      </c>
      <c r="GX179" s="5">
        <v>1666</v>
      </c>
      <c r="GY179" s="15">
        <v>41759</v>
      </c>
      <c r="GZ179" s="27">
        <v>0</v>
      </c>
    </row>
    <row r="180" spans="1:208" x14ac:dyDescent="0.25">
      <c r="A180" s="126" t="s">
        <v>474</v>
      </c>
      <c r="B180" s="23" t="s">
        <v>473</v>
      </c>
      <c r="C180" s="8">
        <f t="shared" si="105"/>
        <v>2120.1587901701323</v>
      </c>
      <c r="D180" s="10">
        <f t="shared" si="106"/>
        <v>2600.747779751332</v>
      </c>
      <c r="E180" s="10">
        <f t="shared" si="107"/>
        <v>2271.2788104089218</v>
      </c>
      <c r="F180" s="10">
        <f t="shared" si="108"/>
        <v>2254.9155722326454</v>
      </c>
      <c r="G180" s="10">
        <f t="shared" si="75"/>
        <v>2716.619961612284</v>
      </c>
      <c r="H180" s="10">
        <f t="shared" si="76"/>
        <v>2853.4875239923226</v>
      </c>
      <c r="I180" s="75">
        <f t="shared" si="77"/>
        <v>3532.7514231499053</v>
      </c>
      <c r="J180" s="75">
        <f t="shared" si="78"/>
        <v>3017.8062157221207</v>
      </c>
      <c r="K180" s="75">
        <f t="shared" si="92"/>
        <v>4787.5575868372944</v>
      </c>
      <c r="L180" s="75">
        <f t="shared" si="93"/>
        <v>0</v>
      </c>
      <c r="M180" s="35">
        <f t="shared" si="94"/>
        <v>0</v>
      </c>
      <c r="N180" s="8">
        <f t="shared" si="109"/>
        <v>280.02268431001892</v>
      </c>
      <c r="O180" s="10">
        <f t="shared" si="110"/>
        <v>215.78152753108347</v>
      </c>
      <c r="P180" s="10">
        <f t="shared" si="111"/>
        <v>69.583643122676577</v>
      </c>
      <c r="Q180" s="10">
        <f t="shared" si="112"/>
        <v>56.27954971857411</v>
      </c>
      <c r="R180" s="10">
        <f t="shared" si="82"/>
        <v>42.852207293666027</v>
      </c>
      <c r="S180" s="10">
        <f t="shared" si="83"/>
        <v>26.396948176583493</v>
      </c>
      <c r="T180" s="75">
        <f t="shared" si="84"/>
        <v>0</v>
      </c>
      <c r="U180" s="75">
        <f t="shared" si="85"/>
        <v>394.88117001828152</v>
      </c>
      <c r="V180" s="75">
        <f t="shared" si="86"/>
        <v>182.81535648994515</v>
      </c>
      <c r="W180" s="75">
        <f t="shared" si="95"/>
        <v>0</v>
      </c>
      <c r="X180" s="35">
        <f t="shared" si="96"/>
        <v>0</v>
      </c>
      <c r="Y180" s="39">
        <f t="shared" si="87"/>
        <v>0</v>
      </c>
      <c r="Z180" s="32">
        <f t="shared" si="88"/>
        <v>36964</v>
      </c>
      <c r="AA180" s="39" t="e">
        <f t="shared" si="89"/>
        <v>#DIV/0!</v>
      </c>
      <c r="AB180" s="93" t="e">
        <f t="shared" si="90"/>
        <v>#DIV/0!</v>
      </c>
      <c r="AC180" s="40">
        <f t="shared" si="91"/>
        <v>0</v>
      </c>
      <c r="AD180" s="69">
        <v>0</v>
      </c>
      <c r="AE180" s="73">
        <v>0</v>
      </c>
      <c r="AF180" s="73">
        <v>0</v>
      </c>
      <c r="AG180" s="73">
        <v>0</v>
      </c>
      <c r="AH180" s="73">
        <v>0</v>
      </c>
      <c r="AI180" s="73">
        <v>0</v>
      </c>
      <c r="AJ180" s="73">
        <v>0</v>
      </c>
      <c r="AK180" s="73">
        <v>0</v>
      </c>
      <c r="AL180" s="73">
        <v>0</v>
      </c>
      <c r="AM180" s="71">
        <v>0</v>
      </c>
      <c r="AN180" s="69">
        <v>0</v>
      </c>
      <c r="AO180" s="73">
        <v>0</v>
      </c>
      <c r="AP180" s="73">
        <v>0</v>
      </c>
      <c r="AQ180" s="73">
        <v>0</v>
      </c>
      <c r="AR180" s="73">
        <v>0</v>
      </c>
      <c r="AS180" s="73">
        <v>0</v>
      </c>
      <c r="AT180" s="73">
        <v>0</v>
      </c>
      <c r="AU180" s="73">
        <v>0</v>
      </c>
      <c r="AV180" s="73">
        <v>0</v>
      </c>
      <c r="AW180" s="71">
        <v>0</v>
      </c>
      <c r="AX180" s="69">
        <v>1396445</v>
      </c>
      <c r="AY180" s="73">
        <v>0</v>
      </c>
      <c r="AZ180" s="73">
        <v>1188660</v>
      </c>
      <c r="BA180" s="73">
        <v>33661</v>
      </c>
      <c r="BB180" s="73">
        <v>0</v>
      </c>
      <c r="BC180" s="73">
        <v>0</v>
      </c>
      <c r="BD180" s="73">
        <v>28</v>
      </c>
      <c r="BE180" s="73">
        <v>0</v>
      </c>
      <c r="BF180" s="73">
        <v>0</v>
      </c>
      <c r="BG180" s="71">
        <v>2618794</v>
      </c>
      <c r="BH180" s="69">
        <v>428785</v>
      </c>
      <c r="BI180" s="73">
        <v>0</v>
      </c>
      <c r="BJ180" s="73">
        <v>1044820</v>
      </c>
      <c r="BK180" s="73">
        <v>38921</v>
      </c>
      <c r="BL180" s="73">
        <v>0</v>
      </c>
      <c r="BM180" s="73">
        <v>0</v>
      </c>
      <c r="BN180" s="73">
        <v>138214</v>
      </c>
      <c r="BO180" s="73">
        <v>0</v>
      </c>
      <c r="BP180" s="73">
        <v>0</v>
      </c>
      <c r="BQ180" s="71">
        <v>1650740</v>
      </c>
      <c r="BR180" s="69">
        <v>1531241</v>
      </c>
      <c r="BS180" s="73">
        <v>0</v>
      </c>
      <c r="BT180" s="73">
        <v>148800</v>
      </c>
      <c r="BU180" s="73">
        <v>178774</v>
      </c>
      <c r="BV180" s="73">
        <v>0</v>
      </c>
      <c r="BW180" s="73">
        <v>0</v>
      </c>
      <c r="BX180" s="73">
        <v>2945</v>
      </c>
      <c r="BY180" s="73">
        <v>0</v>
      </c>
      <c r="BZ180" s="73">
        <v>0</v>
      </c>
      <c r="CA180" s="71">
        <v>1861760</v>
      </c>
      <c r="CB180" s="8">
        <v>1114727</v>
      </c>
      <c r="CC180" s="10">
        <v>0</v>
      </c>
      <c r="CD180" s="10">
        <v>80038</v>
      </c>
      <c r="CE180" s="10">
        <v>229313</v>
      </c>
      <c r="CF180" s="10">
        <v>35150</v>
      </c>
      <c r="CG180" s="10">
        <v>0</v>
      </c>
      <c r="CH180" s="10">
        <v>27439</v>
      </c>
      <c r="CI180" s="10">
        <v>157365</v>
      </c>
      <c r="CJ180" s="10">
        <v>0</v>
      </c>
      <c r="CK180" s="9">
        <v>1644032</v>
      </c>
      <c r="CL180" s="8">
        <v>1062165</v>
      </c>
      <c r="CM180" s="10">
        <v>0</v>
      </c>
      <c r="CN180" s="10">
        <v>116444</v>
      </c>
      <c r="CO180" s="10">
        <v>198003</v>
      </c>
      <c r="CP180" s="10">
        <v>0</v>
      </c>
      <c r="CQ180" s="10">
        <v>0</v>
      </c>
      <c r="CR180" s="10">
        <v>38747</v>
      </c>
      <c r="CS180" s="10">
        <v>59993</v>
      </c>
      <c r="CT180" s="10">
        <v>0</v>
      </c>
      <c r="CU180" s="9">
        <v>1475352</v>
      </c>
      <c r="CV180" s="8">
        <v>879099</v>
      </c>
      <c r="CW180" s="10">
        <v>270</v>
      </c>
      <c r="CX180" s="10">
        <v>99077</v>
      </c>
      <c r="CY180" s="10">
        <v>184845</v>
      </c>
      <c r="CZ180" s="10">
        <v>0</v>
      </c>
      <c r="DA180" s="10">
        <v>0</v>
      </c>
      <c r="DB180" s="10">
        <v>38579</v>
      </c>
      <c r="DC180" s="10">
        <v>180178</v>
      </c>
      <c r="DD180" s="10">
        <v>0</v>
      </c>
      <c r="DE180" s="9">
        <v>1382048</v>
      </c>
      <c r="DF180" s="8">
        <v>413923</v>
      </c>
      <c r="DG180" s="10">
        <v>0</v>
      </c>
      <c r="DH180" s="10">
        <v>674368</v>
      </c>
      <c r="DI180" s="10">
        <v>91851</v>
      </c>
      <c r="DJ180" s="10">
        <v>0</v>
      </c>
      <c r="DK180" s="10">
        <v>0</v>
      </c>
      <c r="DL180" s="10">
        <v>41806</v>
      </c>
      <c r="DM180" s="10">
        <v>142</v>
      </c>
      <c r="DN180" s="10">
        <v>0</v>
      </c>
      <c r="DO180" s="9">
        <v>1222090</v>
      </c>
      <c r="DP180" s="8">
        <v>688440</v>
      </c>
      <c r="DQ180" s="10">
        <v>0</v>
      </c>
      <c r="DR180" s="10">
        <v>645368</v>
      </c>
      <c r="DS180" s="10">
        <v>79654</v>
      </c>
      <c r="DT180" s="10">
        <v>0</v>
      </c>
      <c r="DU180" s="10">
        <v>0</v>
      </c>
      <c r="DV180" s="10">
        <v>50759</v>
      </c>
      <c r="DW180" s="10">
        <v>45000</v>
      </c>
      <c r="DX180" s="10">
        <v>0</v>
      </c>
      <c r="DY180" s="9">
        <v>1509221</v>
      </c>
      <c r="DZ180" s="8">
        <v>397814</v>
      </c>
      <c r="EA180" s="10">
        <v>0</v>
      </c>
      <c r="EB180" s="10">
        <v>617768</v>
      </c>
      <c r="EC180" s="10">
        <v>63315</v>
      </c>
      <c r="ED180" s="10">
        <v>0</v>
      </c>
      <c r="EE180" s="10">
        <v>0</v>
      </c>
      <c r="EF180" s="10">
        <v>42667</v>
      </c>
      <c r="EG180" s="10">
        <v>47000</v>
      </c>
      <c r="EH180" s="10">
        <v>0</v>
      </c>
      <c r="EI180" s="9">
        <v>1168564</v>
      </c>
      <c r="EJ180" s="8">
        <v>0</v>
      </c>
      <c r="EK180" s="10">
        <v>0</v>
      </c>
      <c r="EL180" s="10">
        <v>0</v>
      </c>
      <c r="EM180" s="9">
        <v>0</v>
      </c>
      <c r="EN180" s="8">
        <v>0</v>
      </c>
      <c r="EO180" s="10">
        <v>0</v>
      </c>
      <c r="EP180" s="10">
        <v>0</v>
      </c>
      <c r="EQ180" s="9">
        <v>0</v>
      </c>
      <c r="ER180" s="8">
        <v>100000</v>
      </c>
      <c r="ES180" s="10">
        <v>0</v>
      </c>
      <c r="ET180" s="10">
        <v>0</v>
      </c>
      <c r="EU180" s="9">
        <v>100000</v>
      </c>
      <c r="EV180" s="8">
        <v>216000</v>
      </c>
      <c r="EW180" s="10">
        <v>0</v>
      </c>
      <c r="EX180" s="10">
        <v>0</v>
      </c>
      <c r="EY180" s="9">
        <v>216000</v>
      </c>
      <c r="EZ180" s="8">
        <v>0</v>
      </c>
      <c r="FA180" s="10">
        <v>0</v>
      </c>
      <c r="FB180" s="10">
        <v>0</v>
      </c>
      <c r="FC180" s="9">
        <v>0</v>
      </c>
      <c r="FD180" s="8">
        <v>13752.81</v>
      </c>
      <c r="FE180" s="10">
        <v>0</v>
      </c>
      <c r="FF180" s="10">
        <v>0</v>
      </c>
      <c r="FG180" s="9">
        <v>13752.81</v>
      </c>
      <c r="FH180" s="8">
        <v>22326</v>
      </c>
      <c r="FI180" s="10">
        <v>0</v>
      </c>
      <c r="FJ180" s="10">
        <v>0</v>
      </c>
      <c r="FK180" s="9">
        <v>22326</v>
      </c>
      <c r="FL180" s="8">
        <v>29997</v>
      </c>
      <c r="FM180" s="10">
        <v>0</v>
      </c>
      <c r="FN180" s="10">
        <v>0</v>
      </c>
      <c r="FO180" s="9">
        <v>29997</v>
      </c>
      <c r="FP180" s="8">
        <v>37436</v>
      </c>
      <c r="FQ180" s="10">
        <v>0</v>
      </c>
      <c r="FR180" s="10">
        <v>0</v>
      </c>
      <c r="FS180" s="9">
        <v>37436</v>
      </c>
      <c r="FT180" s="8">
        <v>121485</v>
      </c>
      <c r="FU180" s="10">
        <v>0</v>
      </c>
      <c r="FV180" s="10">
        <v>0</v>
      </c>
      <c r="FW180" s="9">
        <v>121485</v>
      </c>
      <c r="FX180" s="8">
        <v>148132</v>
      </c>
      <c r="FY180" s="10">
        <v>0</v>
      </c>
      <c r="FZ180" s="10">
        <v>0</v>
      </c>
      <c r="GA180" s="9">
        <v>148132</v>
      </c>
      <c r="GB180" s="8">
        <v>0</v>
      </c>
      <c r="GC180" s="10">
        <v>0</v>
      </c>
      <c r="GD180" s="13">
        <v>0</v>
      </c>
      <c r="GE180" s="8">
        <v>0</v>
      </c>
      <c r="GF180" s="10">
        <v>0</v>
      </c>
      <c r="GG180" s="13">
        <v>0</v>
      </c>
      <c r="GH180" s="32">
        <v>0</v>
      </c>
      <c r="GI180" s="10">
        <v>0</v>
      </c>
      <c r="GJ180" s="10">
        <v>0</v>
      </c>
      <c r="GK180" s="10">
        <v>0</v>
      </c>
      <c r="GL180" s="10">
        <v>0</v>
      </c>
      <c r="GM180" s="9">
        <v>0</v>
      </c>
      <c r="GN180" s="78">
        <v>526</v>
      </c>
      <c r="GO180" s="12">
        <v>550</v>
      </c>
      <c r="GP180" s="12">
        <v>547</v>
      </c>
      <c r="GQ180" s="12">
        <v>547</v>
      </c>
      <c r="GR180" s="12">
        <v>527</v>
      </c>
      <c r="GS180" s="64">
        <v>521</v>
      </c>
      <c r="GT180" s="12">
        <v>521</v>
      </c>
      <c r="GU180" s="12">
        <v>533</v>
      </c>
      <c r="GV180" s="12">
        <v>538</v>
      </c>
      <c r="GW180" s="12">
        <v>563</v>
      </c>
      <c r="GX180" s="5">
        <v>529</v>
      </c>
      <c r="GY180" s="15">
        <v>36964</v>
      </c>
      <c r="GZ180" s="27">
        <v>0</v>
      </c>
    </row>
    <row r="181" spans="1:208" x14ac:dyDescent="0.25">
      <c r="A181" s="126" t="s">
        <v>196</v>
      </c>
      <c r="B181" s="23" t="s">
        <v>195</v>
      </c>
      <c r="C181" s="8">
        <f t="shared" si="105"/>
        <v>1071.9040462427745</v>
      </c>
      <c r="D181" s="10">
        <f t="shared" si="106"/>
        <v>1017.4856486796785</v>
      </c>
      <c r="E181" s="10">
        <f t="shared" si="107"/>
        <v>1168.638202247191</v>
      </c>
      <c r="F181" s="10">
        <f t="shared" si="108"/>
        <v>1246.5046296296296</v>
      </c>
      <c r="G181" s="10">
        <f t="shared" si="75"/>
        <v>1337.0090909090909</v>
      </c>
      <c r="H181" s="10">
        <f t="shared" si="76"/>
        <v>1224.2162471395882</v>
      </c>
      <c r="I181" s="75">
        <f t="shared" si="77"/>
        <v>1452.0851553509781</v>
      </c>
      <c r="J181" s="75">
        <f t="shared" si="78"/>
        <v>1813.1148197596797</v>
      </c>
      <c r="K181" s="75">
        <f t="shared" si="92"/>
        <v>1950.996036988111</v>
      </c>
      <c r="L181" s="75">
        <f t="shared" si="93"/>
        <v>0</v>
      </c>
      <c r="M181" s="35">
        <f t="shared" si="94"/>
        <v>0</v>
      </c>
      <c r="N181" s="8">
        <f t="shared" si="109"/>
        <v>0</v>
      </c>
      <c r="O181" s="10">
        <f t="shared" si="110"/>
        <v>0</v>
      </c>
      <c r="P181" s="10">
        <f t="shared" si="111"/>
        <v>0</v>
      </c>
      <c r="Q181" s="10">
        <f t="shared" si="112"/>
        <v>0</v>
      </c>
      <c r="R181" s="10">
        <f t="shared" si="82"/>
        <v>0</v>
      </c>
      <c r="S181" s="10">
        <f t="shared" si="83"/>
        <v>0</v>
      </c>
      <c r="T181" s="75">
        <f t="shared" si="84"/>
        <v>0</v>
      </c>
      <c r="U181" s="75">
        <f t="shared" si="85"/>
        <v>0</v>
      </c>
      <c r="V181" s="75">
        <f t="shared" si="86"/>
        <v>0</v>
      </c>
      <c r="W181" s="75">
        <f t="shared" si="95"/>
        <v>0</v>
      </c>
      <c r="X181" s="35">
        <f t="shared" si="96"/>
        <v>0</v>
      </c>
      <c r="Y181" s="39">
        <f t="shared" si="87"/>
        <v>0</v>
      </c>
      <c r="Z181" s="32">
        <f t="shared" si="88"/>
        <v>25795</v>
      </c>
      <c r="AA181" s="39" t="e">
        <f t="shared" si="89"/>
        <v>#DIV/0!</v>
      </c>
      <c r="AB181" s="93" t="e">
        <f t="shared" si="90"/>
        <v>#DIV/0!</v>
      </c>
      <c r="AC181" s="40">
        <f t="shared" si="91"/>
        <v>0</v>
      </c>
      <c r="AD181" s="69">
        <v>0</v>
      </c>
      <c r="AE181" s="73">
        <v>0</v>
      </c>
      <c r="AF181" s="73">
        <v>0</v>
      </c>
      <c r="AG181" s="73">
        <v>0</v>
      </c>
      <c r="AH181" s="73">
        <v>0</v>
      </c>
      <c r="AI181" s="73">
        <v>0</v>
      </c>
      <c r="AJ181" s="73">
        <v>0</v>
      </c>
      <c r="AK181" s="73">
        <v>0</v>
      </c>
      <c r="AL181" s="73">
        <v>0</v>
      </c>
      <c r="AM181" s="71">
        <v>0</v>
      </c>
      <c r="AN181" s="69">
        <v>0</v>
      </c>
      <c r="AO181" s="73">
        <v>0</v>
      </c>
      <c r="AP181" s="73">
        <v>0</v>
      </c>
      <c r="AQ181" s="73">
        <v>0</v>
      </c>
      <c r="AR181" s="73">
        <v>0</v>
      </c>
      <c r="AS181" s="73">
        <v>0</v>
      </c>
      <c r="AT181" s="73">
        <v>0</v>
      </c>
      <c r="AU181" s="73">
        <v>0</v>
      </c>
      <c r="AV181" s="73">
        <v>0</v>
      </c>
      <c r="AW181" s="71">
        <v>0</v>
      </c>
      <c r="AX181" s="69">
        <v>451615</v>
      </c>
      <c r="AY181" s="73">
        <v>219572</v>
      </c>
      <c r="AZ181" s="73">
        <v>672879</v>
      </c>
      <c r="BA181" s="73">
        <v>132720</v>
      </c>
      <c r="BB181" s="73">
        <v>0</v>
      </c>
      <c r="BC181" s="73">
        <v>0</v>
      </c>
      <c r="BD181" s="73">
        <v>118</v>
      </c>
      <c r="BE181" s="73">
        <v>75218</v>
      </c>
      <c r="BF181" s="73">
        <v>0</v>
      </c>
      <c r="BG181" s="71">
        <v>1552122</v>
      </c>
      <c r="BH181" s="69">
        <v>390880</v>
      </c>
      <c r="BI181" s="73">
        <v>350933</v>
      </c>
      <c r="BJ181" s="73">
        <v>503343</v>
      </c>
      <c r="BK181" s="73">
        <v>110542</v>
      </c>
      <c r="BL181" s="73">
        <v>0</v>
      </c>
      <c r="BM181" s="73">
        <v>0</v>
      </c>
      <c r="BN181" s="73">
        <v>2325</v>
      </c>
      <c r="BO181" s="73">
        <v>9203</v>
      </c>
      <c r="BP181" s="73">
        <v>0</v>
      </c>
      <c r="BQ181" s="71">
        <v>1367226</v>
      </c>
      <c r="BR181" s="69">
        <v>416404</v>
      </c>
      <c r="BS181" s="73">
        <v>272942</v>
      </c>
      <c r="BT181" s="73">
        <v>426591</v>
      </c>
      <c r="BU181" s="73">
        <v>145644</v>
      </c>
      <c r="BV181" s="73">
        <v>0</v>
      </c>
      <c r="BW181" s="73">
        <v>0</v>
      </c>
      <c r="BX181" s="73">
        <v>281</v>
      </c>
      <c r="BY181" s="73">
        <v>10228</v>
      </c>
      <c r="BZ181" s="73">
        <v>0</v>
      </c>
      <c r="CA181" s="71">
        <v>1272090</v>
      </c>
      <c r="CB181" s="8">
        <v>284930</v>
      </c>
      <c r="CC181" s="10">
        <v>246097</v>
      </c>
      <c r="CD181" s="10">
        <v>386660</v>
      </c>
      <c r="CE181" s="10">
        <v>152009</v>
      </c>
      <c r="CF181" s="10">
        <v>0</v>
      </c>
      <c r="CG181" s="10">
        <v>0</v>
      </c>
      <c r="CH181" s="10">
        <v>269</v>
      </c>
      <c r="CI181" s="10">
        <v>76454</v>
      </c>
      <c r="CJ181" s="10">
        <v>0</v>
      </c>
      <c r="CK181" s="9">
        <v>1146419</v>
      </c>
      <c r="CL181" s="8">
        <v>145836</v>
      </c>
      <c r="CM181" s="10">
        <v>194423</v>
      </c>
      <c r="CN181" s="10">
        <v>590187</v>
      </c>
      <c r="CO181" s="10">
        <v>205967</v>
      </c>
      <c r="CP181" s="10">
        <v>38110</v>
      </c>
      <c r="CQ181" s="10">
        <v>0</v>
      </c>
      <c r="CR181" s="10">
        <v>2045</v>
      </c>
      <c r="CS181" s="10">
        <v>0</v>
      </c>
      <c r="CT181" s="10">
        <v>0</v>
      </c>
      <c r="CU181" s="9">
        <v>1176568</v>
      </c>
      <c r="CV181" s="8">
        <v>161291</v>
      </c>
      <c r="CW181" s="10">
        <v>200067</v>
      </c>
      <c r="CX181" s="10">
        <v>512264</v>
      </c>
      <c r="CY181" s="10">
        <v>192147</v>
      </c>
      <c r="CZ181" s="10">
        <v>10626</v>
      </c>
      <c r="DA181" s="10">
        <v>0</v>
      </c>
      <c r="DB181" s="10">
        <v>585</v>
      </c>
      <c r="DC181" s="10">
        <v>0</v>
      </c>
      <c r="DD181" s="10">
        <v>0</v>
      </c>
      <c r="DE181" s="9">
        <v>1076980</v>
      </c>
      <c r="DF181" s="8">
        <v>128357</v>
      </c>
      <c r="DG181" s="10">
        <v>253153</v>
      </c>
      <c r="DH181" s="10">
        <v>506964</v>
      </c>
      <c r="DI181" s="10">
        <v>151313</v>
      </c>
      <c r="DJ181" s="10">
        <v>0</v>
      </c>
      <c r="DK181" s="10">
        <v>0</v>
      </c>
      <c r="DL181" s="10">
        <v>301</v>
      </c>
      <c r="DM181" s="10">
        <v>0</v>
      </c>
      <c r="DN181" s="10">
        <v>0</v>
      </c>
      <c r="DO181" s="9">
        <v>1040088</v>
      </c>
      <c r="DP181" s="8">
        <v>153354</v>
      </c>
      <c r="DQ181" s="10">
        <v>179637</v>
      </c>
      <c r="DR181" s="10">
        <v>452311</v>
      </c>
      <c r="DS181" s="10">
        <v>98901</v>
      </c>
      <c r="DT181" s="10">
        <v>0</v>
      </c>
      <c r="DU181" s="10">
        <v>0</v>
      </c>
      <c r="DV181" s="10">
        <v>2027</v>
      </c>
      <c r="DW181" s="10">
        <v>0</v>
      </c>
      <c r="DX181" s="10">
        <v>0</v>
      </c>
      <c r="DY181" s="9">
        <v>886230</v>
      </c>
      <c r="DZ181" s="8">
        <v>212421</v>
      </c>
      <c r="EA181" s="10">
        <v>139708</v>
      </c>
      <c r="EB181" s="10">
        <v>471993</v>
      </c>
      <c r="EC181" s="10">
        <v>100239</v>
      </c>
      <c r="ED181" s="10">
        <v>0</v>
      </c>
      <c r="EE181" s="10">
        <v>0</v>
      </c>
      <c r="EF181" s="10">
        <v>2836</v>
      </c>
      <c r="EG181" s="10">
        <v>6300</v>
      </c>
      <c r="EH181" s="10">
        <v>0</v>
      </c>
      <c r="EI181" s="9">
        <v>933497</v>
      </c>
      <c r="EJ181" s="8">
        <v>0</v>
      </c>
      <c r="EK181" s="10">
        <v>0</v>
      </c>
      <c r="EL181" s="10">
        <v>0</v>
      </c>
      <c r="EM181" s="9">
        <v>0</v>
      </c>
      <c r="EN181" s="8">
        <v>0</v>
      </c>
      <c r="EO181" s="10">
        <v>0</v>
      </c>
      <c r="EP181" s="10">
        <v>0</v>
      </c>
      <c r="EQ181" s="9">
        <v>0</v>
      </c>
      <c r="ER181" s="8">
        <v>0</v>
      </c>
      <c r="ES181" s="10">
        <v>0</v>
      </c>
      <c r="ET181" s="10">
        <v>0</v>
      </c>
      <c r="EU181" s="9">
        <v>0</v>
      </c>
      <c r="EV181" s="8">
        <v>0</v>
      </c>
      <c r="EW181" s="10">
        <v>0</v>
      </c>
      <c r="EX181" s="10">
        <v>0</v>
      </c>
      <c r="EY181" s="9">
        <v>0</v>
      </c>
      <c r="EZ181" s="8">
        <v>0</v>
      </c>
      <c r="FA181" s="10">
        <v>0</v>
      </c>
      <c r="FB181" s="10">
        <v>0</v>
      </c>
      <c r="FC181" s="9">
        <v>0</v>
      </c>
      <c r="FD181" s="8">
        <v>0</v>
      </c>
      <c r="FE181" s="10">
        <v>0</v>
      </c>
      <c r="FF181" s="10">
        <v>0</v>
      </c>
      <c r="FG181" s="9">
        <v>0</v>
      </c>
      <c r="FH181" s="8">
        <v>0</v>
      </c>
      <c r="FI181" s="10">
        <v>0</v>
      </c>
      <c r="FJ181" s="10">
        <v>0</v>
      </c>
      <c r="FK181" s="9">
        <v>0</v>
      </c>
      <c r="FL181" s="8">
        <v>0</v>
      </c>
      <c r="FM181" s="10">
        <v>0</v>
      </c>
      <c r="FN181" s="10">
        <v>0</v>
      </c>
      <c r="FO181" s="9">
        <v>0</v>
      </c>
      <c r="FP181" s="8">
        <v>0</v>
      </c>
      <c r="FQ181" s="10">
        <v>0</v>
      </c>
      <c r="FR181" s="10">
        <v>0</v>
      </c>
      <c r="FS181" s="9">
        <v>0</v>
      </c>
      <c r="FT181" s="8">
        <v>0</v>
      </c>
      <c r="FU181" s="10">
        <v>0</v>
      </c>
      <c r="FV181" s="10">
        <v>0</v>
      </c>
      <c r="FW181" s="9">
        <v>0</v>
      </c>
      <c r="FX181" s="8">
        <v>0</v>
      </c>
      <c r="FY181" s="10">
        <v>0</v>
      </c>
      <c r="FZ181" s="10">
        <v>0</v>
      </c>
      <c r="GA181" s="9">
        <v>0</v>
      </c>
      <c r="GB181" s="8">
        <v>0</v>
      </c>
      <c r="GC181" s="10">
        <v>0</v>
      </c>
      <c r="GD181" s="13">
        <v>0</v>
      </c>
      <c r="GE181" s="8">
        <v>0</v>
      </c>
      <c r="GF181" s="10">
        <v>0</v>
      </c>
      <c r="GG181" s="13">
        <v>0</v>
      </c>
      <c r="GH181" s="32">
        <v>0</v>
      </c>
      <c r="GI181" s="10">
        <v>0</v>
      </c>
      <c r="GJ181" s="10">
        <v>0</v>
      </c>
      <c r="GK181" s="10">
        <v>0</v>
      </c>
      <c r="GL181" s="10">
        <v>0</v>
      </c>
      <c r="GM181" s="9">
        <v>0</v>
      </c>
      <c r="GN181" s="78">
        <v>721</v>
      </c>
      <c r="GO181" s="12">
        <v>747</v>
      </c>
      <c r="GP181" s="12">
        <v>757</v>
      </c>
      <c r="GQ181" s="12">
        <v>749</v>
      </c>
      <c r="GR181" s="12">
        <v>869</v>
      </c>
      <c r="GS181" s="64">
        <v>874</v>
      </c>
      <c r="GT181" s="12">
        <v>880</v>
      </c>
      <c r="GU181" s="12">
        <v>864</v>
      </c>
      <c r="GV181" s="12">
        <v>890</v>
      </c>
      <c r="GW181" s="12">
        <v>871</v>
      </c>
      <c r="GX181" s="5">
        <v>865</v>
      </c>
      <c r="GY181" s="15">
        <v>25795</v>
      </c>
      <c r="GZ181" s="27">
        <v>0</v>
      </c>
    </row>
    <row r="182" spans="1:208" x14ac:dyDescent="0.25">
      <c r="A182" s="4" t="s">
        <v>386</v>
      </c>
      <c r="B182" s="23" t="s">
        <v>372</v>
      </c>
      <c r="C182" s="8">
        <f t="shared" si="105"/>
        <v>1658.797745773325</v>
      </c>
      <c r="D182" s="10">
        <f t="shared" si="106"/>
        <v>1476.0996913580248</v>
      </c>
      <c r="E182" s="10">
        <f t="shared" si="107"/>
        <v>1550.7409728439272</v>
      </c>
      <c r="F182" s="10">
        <f t="shared" si="108"/>
        <v>1564.5764705882352</v>
      </c>
      <c r="G182" s="10">
        <f t="shared" si="75"/>
        <v>1658.2950102130144</v>
      </c>
      <c r="H182" s="10">
        <f t="shared" si="76"/>
        <v>1632.2469494479953</v>
      </c>
      <c r="I182" s="75">
        <f t="shared" si="77"/>
        <v>1798.000288766965</v>
      </c>
      <c r="J182" s="75">
        <f t="shared" si="78"/>
        <v>1643.1222164681512</v>
      </c>
      <c r="K182" s="75">
        <f t="shared" si="92"/>
        <v>2272.8658568105452</v>
      </c>
      <c r="L182" s="75">
        <f t="shared" si="93"/>
        <v>2965.3850115889777</v>
      </c>
      <c r="M182" s="35">
        <f t="shared" si="94"/>
        <v>2786.1991733402224</v>
      </c>
      <c r="N182" s="8">
        <f t="shared" si="109"/>
        <v>0</v>
      </c>
      <c r="O182" s="10">
        <f t="shared" si="110"/>
        <v>0</v>
      </c>
      <c r="P182" s="10">
        <f t="shared" si="111"/>
        <v>0</v>
      </c>
      <c r="Q182" s="10">
        <f t="shared" si="112"/>
        <v>0</v>
      </c>
      <c r="R182" s="10">
        <f t="shared" si="82"/>
        <v>0</v>
      </c>
      <c r="S182" s="10">
        <f t="shared" si="83"/>
        <v>0</v>
      </c>
      <c r="T182" s="75">
        <f t="shared" si="84"/>
        <v>0</v>
      </c>
      <c r="U182" s="75">
        <f t="shared" si="85"/>
        <v>0</v>
      </c>
      <c r="V182" s="75">
        <f t="shared" si="86"/>
        <v>0</v>
      </c>
      <c r="W182" s="75">
        <f t="shared" si="95"/>
        <v>0</v>
      </c>
      <c r="X182" s="35">
        <f t="shared" si="96"/>
        <v>0</v>
      </c>
      <c r="Y182" s="39">
        <f t="shared" si="87"/>
        <v>0</v>
      </c>
      <c r="Z182" s="32">
        <f t="shared" si="88"/>
        <v>65203</v>
      </c>
      <c r="AA182" s="39">
        <f t="shared" si="89"/>
        <v>101465.27777777778</v>
      </c>
      <c r="AB182" s="93">
        <f t="shared" si="90"/>
        <v>0.45675564653192169</v>
      </c>
      <c r="AC182" s="40">
        <f t="shared" si="91"/>
        <v>1</v>
      </c>
      <c r="AD182" s="69">
        <v>4467160</v>
      </c>
      <c r="AE182" s="73">
        <v>3765002</v>
      </c>
      <c r="AF182" s="73">
        <v>2553215</v>
      </c>
      <c r="AG182" s="73">
        <v>0</v>
      </c>
      <c r="AH182" s="73">
        <v>0</v>
      </c>
      <c r="AI182" s="73">
        <v>0</v>
      </c>
      <c r="AJ182" s="73">
        <v>0</v>
      </c>
      <c r="AK182" s="73">
        <v>0</v>
      </c>
      <c r="AL182" s="73">
        <v>0</v>
      </c>
      <c r="AM182" s="71">
        <v>10785377</v>
      </c>
      <c r="AN182" s="69">
        <v>3535519</v>
      </c>
      <c r="AO182" s="73">
        <v>3599635</v>
      </c>
      <c r="AP182" s="73">
        <v>4379436</v>
      </c>
      <c r="AQ182" s="73">
        <v>0</v>
      </c>
      <c r="AR182" s="73">
        <v>0</v>
      </c>
      <c r="AS182" s="73">
        <v>0</v>
      </c>
      <c r="AT182" s="73">
        <v>0</v>
      </c>
      <c r="AU182" s="73">
        <v>0</v>
      </c>
      <c r="AV182" s="73">
        <v>0</v>
      </c>
      <c r="AW182" s="71">
        <v>11514590</v>
      </c>
      <c r="AX182" s="69">
        <v>3294398</v>
      </c>
      <c r="AY182" s="73">
        <v>2969949</v>
      </c>
      <c r="AZ182" s="73">
        <v>2529371</v>
      </c>
      <c r="BA182" s="73">
        <v>0</v>
      </c>
      <c r="BB182" s="73">
        <v>0</v>
      </c>
      <c r="BC182" s="73">
        <v>0</v>
      </c>
      <c r="BD182" s="73">
        <v>0</v>
      </c>
      <c r="BE182" s="73">
        <v>0</v>
      </c>
      <c r="BF182" s="73">
        <v>0</v>
      </c>
      <c r="BG182" s="71">
        <v>8793718</v>
      </c>
      <c r="BH182" s="69">
        <v>2343445</v>
      </c>
      <c r="BI182" s="73">
        <v>2649690</v>
      </c>
      <c r="BJ182" s="73">
        <v>1352603</v>
      </c>
      <c r="BK182" s="73">
        <v>0</v>
      </c>
      <c r="BL182" s="73">
        <v>0</v>
      </c>
      <c r="BM182" s="73">
        <v>0</v>
      </c>
      <c r="BN182" s="73">
        <v>0</v>
      </c>
      <c r="BO182" s="73">
        <v>0</v>
      </c>
      <c r="BP182" s="73">
        <v>0</v>
      </c>
      <c r="BQ182" s="71">
        <v>6345738</v>
      </c>
      <c r="BR182" s="69">
        <v>2391039</v>
      </c>
      <c r="BS182" s="73">
        <v>2550480</v>
      </c>
      <c r="BT182" s="73">
        <v>1284956</v>
      </c>
      <c r="BU182" s="73">
        <v>0</v>
      </c>
      <c r="BV182" s="73">
        <v>0</v>
      </c>
      <c r="BW182" s="73">
        <v>0</v>
      </c>
      <c r="BX182" s="73">
        <v>0</v>
      </c>
      <c r="BY182" s="73">
        <v>0</v>
      </c>
      <c r="BZ182" s="73">
        <v>0</v>
      </c>
      <c r="CA182" s="71">
        <v>6226475</v>
      </c>
      <c r="CB182" s="8">
        <v>1915951</v>
      </c>
      <c r="CC182" s="10">
        <v>2693947</v>
      </c>
      <c r="CD182" s="10">
        <v>1008296</v>
      </c>
      <c r="CE182" s="10">
        <v>0</v>
      </c>
      <c r="CF182" s="10">
        <v>0</v>
      </c>
      <c r="CG182" s="10">
        <v>0</v>
      </c>
      <c r="CH182" s="10">
        <v>0</v>
      </c>
      <c r="CI182" s="10">
        <v>0</v>
      </c>
      <c r="CJ182" s="10">
        <v>0</v>
      </c>
      <c r="CK182" s="9">
        <v>5618194</v>
      </c>
      <c r="CL182" s="8">
        <v>2010841</v>
      </c>
      <c r="CM182" s="10">
        <v>2604989</v>
      </c>
      <c r="CN182" s="10">
        <v>1067147</v>
      </c>
      <c r="CO182" s="10">
        <v>0</v>
      </c>
      <c r="CP182" s="10">
        <v>0</v>
      </c>
      <c r="CQ182" s="10">
        <v>0</v>
      </c>
      <c r="CR182" s="10">
        <v>0</v>
      </c>
      <c r="CS182" s="10">
        <v>0</v>
      </c>
      <c r="CT182" s="10">
        <v>0</v>
      </c>
      <c r="CU182" s="9">
        <v>5682977</v>
      </c>
      <c r="CV182" s="8">
        <v>1920446</v>
      </c>
      <c r="CW182" s="10">
        <v>2355727</v>
      </c>
      <c r="CX182" s="10">
        <v>1043387</v>
      </c>
      <c r="CY182" s="10">
        <v>0</v>
      </c>
      <c r="CZ182" s="10">
        <v>0</v>
      </c>
      <c r="DA182" s="10">
        <v>0</v>
      </c>
      <c r="DB182" s="10">
        <v>0</v>
      </c>
      <c r="DC182" s="10">
        <v>0</v>
      </c>
      <c r="DD182" s="10">
        <v>0</v>
      </c>
      <c r="DE182" s="9">
        <v>5319560</v>
      </c>
      <c r="DF182" s="8">
        <v>1929164</v>
      </c>
      <c r="DG182" s="10">
        <v>2287415</v>
      </c>
      <c r="DH182" s="10">
        <v>979954</v>
      </c>
      <c r="DI182" s="10">
        <v>0</v>
      </c>
      <c r="DJ182" s="10">
        <v>0</v>
      </c>
      <c r="DK182" s="10">
        <v>0</v>
      </c>
      <c r="DL182" s="10">
        <v>0</v>
      </c>
      <c r="DM182" s="10">
        <v>0</v>
      </c>
      <c r="DN182" s="10">
        <v>0</v>
      </c>
      <c r="DO182" s="9">
        <v>5196533</v>
      </c>
      <c r="DP182" s="8">
        <v>1709649</v>
      </c>
      <c r="DQ182" s="10">
        <v>2140511</v>
      </c>
      <c r="DR182" s="10">
        <v>932403</v>
      </c>
      <c r="DS182" s="10">
        <v>0</v>
      </c>
      <c r="DT182" s="10">
        <v>0</v>
      </c>
      <c r="DU182" s="10">
        <v>0</v>
      </c>
      <c r="DV182" s="10">
        <v>0</v>
      </c>
      <c r="DW182" s="10">
        <v>0</v>
      </c>
      <c r="DX182" s="10">
        <v>0</v>
      </c>
      <c r="DY182" s="9">
        <v>4782563</v>
      </c>
      <c r="DZ182" s="8">
        <v>2117483</v>
      </c>
      <c r="EA182" s="10">
        <v>2342688</v>
      </c>
      <c r="EB182" s="10">
        <v>838029</v>
      </c>
      <c r="EC182" s="10">
        <v>0</v>
      </c>
      <c r="ED182" s="10">
        <v>0</v>
      </c>
      <c r="EE182" s="10">
        <v>0</v>
      </c>
      <c r="EF182" s="10">
        <v>0</v>
      </c>
      <c r="EG182" s="10">
        <v>0</v>
      </c>
      <c r="EH182" s="10">
        <v>0</v>
      </c>
      <c r="EI182" s="9">
        <v>5298200</v>
      </c>
      <c r="EJ182" s="8">
        <v>0</v>
      </c>
      <c r="EK182" s="10">
        <v>0</v>
      </c>
      <c r="EL182" s="10">
        <v>0</v>
      </c>
      <c r="EM182" s="9">
        <v>0</v>
      </c>
      <c r="EN182" s="8">
        <v>0</v>
      </c>
      <c r="EO182" s="10">
        <v>0</v>
      </c>
      <c r="EP182" s="10">
        <v>0</v>
      </c>
      <c r="EQ182" s="9">
        <v>0</v>
      </c>
      <c r="ER182" s="8">
        <v>0</v>
      </c>
      <c r="ES182" s="10">
        <v>0</v>
      </c>
      <c r="ET182" s="10">
        <v>0</v>
      </c>
      <c r="EU182" s="9">
        <v>0</v>
      </c>
      <c r="EV182" s="8">
        <v>0</v>
      </c>
      <c r="EW182" s="10">
        <v>0</v>
      </c>
      <c r="EX182" s="10">
        <v>0</v>
      </c>
      <c r="EY182" s="9">
        <v>0</v>
      </c>
      <c r="EZ182" s="8">
        <v>0</v>
      </c>
      <c r="FA182" s="10">
        <v>0</v>
      </c>
      <c r="FB182" s="10">
        <v>0</v>
      </c>
      <c r="FC182" s="9">
        <v>0</v>
      </c>
      <c r="FD182" s="8">
        <v>0</v>
      </c>
      <c r="FE182" s="10">
        <v>0</v>
      </c>
      <c r="FF182" s="10">
        <v>0</v>
      </c>
      <c r="FG182" s="9">
        <v>0</v>
      </c>
      <c r="FH182" s="8">
        <v>0</v>
      </c>
      <c r="FI182" s="10">
        <v>0</v>
      </c>
      <c r="FJ182" s="10">
        <v>0</v>
      </c>
      <c r="FK182" s="9">
        <v>0</v>
      </c>
      <c r="FL182" s="8">
        <v>0</v>
      </c>
      <c r="FM182" s="10">
        <v>0</v>
      </c>
      <c r="FN182" s="10">
        <v>0</v>
      </c>
      <c r="FO182" s="9">
        <v>0</v>
      </c>
      <c r="FP182" s="8">
        <v>0</v>
      </c>
      <c r="FQ182" s="10">
        <v>0</v>
      </c>
      <c r="FR182" s="10">
        <v>0</v>
      </c>
      <c r="FS182" s="9">
        <v>0</v>
      </c>
      <c r="FT182" s="8">
        <v>0</v>
      </c>
      <c r="FU182" s="10">
        <v>0</v>
      </c>
      <c r="FV182" s="10">
        <v>0</v>
      </c>
      <c r="FW182" s="9">
        <v>0</v>
      </c>
      <c r="FX182" s="8">
        <v>0</v>
      </c>
      <c r="FY182" s="10">
        <v>0</v>
      </c>
      <c r="FZ182" s="10">
        <v>0</v>
      </c>
      <c r="GA182" s="9">
        <v>0</v>
      </c>
      <c r="GB182" s="8">
        <v>3652750</v>
      </c>
      <c r="GC182" s="10">
        <v>1606604</v>
      </c>
      <c r="GD182" s="13">
        <v>36</v>
      </c>
      <c r="GE182" s="8">
        <v>0</v>
      </c>
      <c r="GF182" s="10">
        <v>0</v>
      </c>
      <c r="GG182" s="13">
        <v>0</v>
      </c>
      <c r="GH182" s="32">
        <v>0</v>
      </c>
      <c r="GI182" s="10">
        <v>0</v>
      </c>
      <c r="GJ182" s="10">
        <v>0</v>
      </c>
      <c r="GK182" s="10">
        <v>0</v>
      </c>
      <c r="GL182" s="10">
        <v>0</v>
      </c>
      <c r="GM182" s="9">
        <v>0</v>
      </c>
      <c r="GN182" s="78">
        <v>3871</v>
      </c>
      <c r="GO182" s="12">
        <v>3883</v>
      </c>
      <c r="GP182" s="12">
        <v>3869</v>
      </c>
      <c r="GQ182" s="12">
        <v>3862</v>
      </c>
      <c r="GR182" s="12">
        <v>3463</v>
      </c>
      <c r="GS182" s="64">
        <v>3442</v>
      </c>
      <c r="GT182" s="12">
        <v>3427</v>
      </c>
      <c r="GU182" s="12">
        <v>3400</v>
      </c>
      <c r="GV182" s="12">
        <v>3351</v>
      </c>
      <c r="GW182" s="12">
        <v>3240</v>
      </c>
      <c r="GX182" s="5">
        <v>3194</v>
      </c>
      <c r="GY182" s="15">
        <v>65203</v>
      </c>
      <c r="GZ182" s="27">
        <v>1</v>
      </c>
    </row>
    <row r="183" spans="1:208" x14ac:dyDescent="0.25">
      <c r="A183" s="4" t="s">
        <v>387</v>
      </c>
      <c r="B183" s="23" t="s">
        <v>372</v>
      </c>
      <c r="C183" s="8">
        <f t="shared" si="105"/>
        <v>1364.5258194645758</v>
      </c>
      <c r="D183" s="10">
        <f t="shared" si="106"/>
        <v>1389.4271841375109</v>
      </c>
      <c r="E183" s="10">
        <f t="shared" si="107"/>
        <v>1470.3940278808875</v>
      </c>
      <c r="F183" s="10">
        <f t="shared" si="108"/>
        <v>1444.7204828305207</v>
      </c>
      <c r="G183" s="10">
        <f t="shared" si="75"/>
        <v>1514.0757648953302</v>
      </c>
      <c r="H183" s="10">
        <f t="shared" si="76"/>
        <v>1730.6800326415669</v>
      </c>
      <c r="I183" s="75">
        <f t="shared" si="77"/>
        <v>1610.3959454326771</v>
      </c>
      <c r="J183" s="75">
        <f t="shared" si="78"/>
        <v>1803.6853781842574</v>
      </c>
      <c r="K183" s="75">
        <f t="shared" si="92"/>
        <v>2158.4016889193199</v>
      </c>
      <c r="L183" s="75">
        <f t="shared" si="93"/>
        <v>2875.0904733177899</v>
      </c>
      <c r="M183" s="35">
        <f t="shared" si="94"/>
        <v>2268.523711508617</v>
      </c>
      <c r="N183" s="8">
        <f t="shared" si="109"/>
        <v>993.08616384052527</v>
      </c>
      <c r="O183" s="10">
        <f t="shared" si="110"/>
        <v>912.41657643635381</v>
      </c>
      <c r="P183" s="10">
        <f t="shared" si="111"/>
        <v>821.27996370535345</v>
      </c>
      <c r="Q183" s="10">
        <f t="shared" si="112"/>
        <v>739.46758324102427</v>
      </c>
      <c r="R183" s="10">
        <f t="shared" si="82"/>
        <v>644.53520128824482</v>
      </c>
      <c r="S183" s="10">
        <f t="shared" si="83"/>
        <v>558.89213882266347</v>
      </c>
      <c r="T183" s="75">
        <f t="shared" si="84"/>
        <v>477.39265366841806</v>
      </c>
      <c r="U183" s="75">
        <f t="shared" si="85"/>
        <v>440.4808167405638</v>
      </c>
      <c r="V183" s="75">
        <f t="shared" si="86"/>
        <v>391.05030892877522</v>
      </c>
      <c r="W183" s="75">
        <f t="shared" si="95"/>
        <v>272.92946700797285</v>
      </c>
      <c r="X183" s="35">
        <f t="shared" si="96"/>
        <v>201.74921179449481</v>
      </c>
      <c r="Y183" s="39">
        <f t="shared" si="87"/>
        <v>0</v>
      </c>
      <c r="Z183" s="32">
        <f t="shared" si="88"/>
        <v>109109</v>
      </c>
      <c r="AA183" s="39">
        <f t="shared" si="89"/>
        <v>90357.097377450977</v>
      </c>
      <c r="AB183" s="93">
        <f t="shared" si="90"/>
        <v>0.29856264265649402</v>
      </c>
      <c r="AC183" s="40">
        <f t="shared" si="91"/>
        <v>3</v>
      </c>
      <c r="AD183" s="69">
        <v>28688994</v>
      </c>
      <c r="AE183" s="73">
        <v>41572534</v>
      </c>
      <c r="AF183" s="73">
        <v>44621131</v>
      </c>
      <c r="AG183" s="73">
        <v>13016441</v>
      </c>
      <c r="AH183" s="73">
        <v>0</v>
      </c>
      <c r="AI183" s="73">
        <v>0</v>
      </c>
      <c r="AJ183" s="73">
        <v>10968579</v>
      </c>
      <c r="AK183" s="73">
        <v>2958512</v>
      </c>
      <c r="AL183" s="73">
        <v>0</v>
      </c>
      <c r="AM183" s="71">
        <v>141826191</v>
      </c>
      <c r="AN183" s="69">
        <v>31287769</v>
      </c>
      <c r="AO183" s="73">
        <v>55106231</v>
      </c>
      <c r="AP183" s="73">
        <v>44825740</v>
      </c>
      <c r="AQ183" s="73">
        <v>22308182</v>
      </c>
      <c r="AR183" s="73">
        <v>0</v>
      </c>
      <c r="AS183" s="73">
        <v>0</v>
      </c>
      <c r="AT183" s="73">
        <v>22810002</v>
      </c>
      <c r="AU183" s="73">
        <v>12385114</v>
      </c>
      <c r="AV183" s="73">
        <v>0</v>
      </c>
      <c r="AW183" s="71">
        <v>188723038</v>
      </c>
      <c r="AX183" s="69">
        <v>50035364</v>
      </c>
      <c r="AY183" s="73">
        <v>34452584</v>
      </c>
      <c r="AZ183" s="73">
        <v>29115148</v>
      </c>
      <c r="BA183" s="73">
        <v>11096434</v>
      </c>
      <c r="BB183" s="73">
        <v>0</v>
      </c>
      <c r="BC183" s="73">
        <v>0</v>
      </c>
      <c r="BD183" s="73">
        <v>7698988</v>
      </c>
      <c r="BE183" s="73">
        <v>8392546</v>
      </c>
      <c r="BF183" s="73">
        <v>0</v>
      </c>
      <c r="BG183" s="71">
        <v>140791064</v>
      </c>
      <c r="BH183" s="69">
        <v>29264399</v>
      </c>
      <c r="BI183" s="73">
        <v>36227432</v>
      </c>
      <c r="BJ183" s="73">
        <v>30567087</v>
      </c>
      <c r="BK183" s="73">
        <v>8577616</v>
      </c>
      <c r="BL183" s="73">
        <v>0</v>
      </c>
      <c r="BM183" s="73">
        <v>0</v>
      </c>
      <c r="BN183" s="73">
        <v>5606520</v>
      </c>
      <c r="BO183" s="73">
        <v>21872985</v>
      </c>
      <c r="BP183" s="73">
        <v>0</v>
      </c>
      <c r="BQ183" s="71">
        <v>132116039</v>
      </c>
      <c r="BR183" s="69">
        <v>33139676</v>
      </c>
      <c r="BS183" s="73">
        <v>27211378</v>
      </c>
      <c r="BT183" s="73">
        <v>25926291</v>
      </c>
      <c r="BU183" s="73">
        <v>10815418</v>
      </c>
      <c r="BV183" s="73">
        <v>0</v>
      </c>
      <c r="BW183" s="73">
        <v>0</v>
      </c>
      <c r="BX183" s="73">
        <v>4664936</v>
      </c>
      <c r="BY183" s="73">
        <v>2664296</v>
      </c>
      <c r="BZ183" s="73">
        <v>0</v>
      </c>
      <c r="CA183" s="71">
        <v>104421995</v>
      </c>
      <c r="CB183" s="8">
        <v>39851016</v>
      </c>
      <c r="CC183" s="10">
        <v>28808084</v>
      </c>
      <c r="CD183" s="10">
        <v>26041840</v>
      </c>
      <c r="CE183" s="10">
        <v>10458758</v>
      </c>
      <c r="CF183" s="10">
        <v>0</v>
      </c>
      <c r="CG183" s="10">
        <v>0</v>
      </c>
      <c r="CH183" s="10">
        <v>3002612</v>
      </c>
      <c r="CI183" s="10">
        <v>11179704</v>
      </c>
      <c r="CJ183" s="10">
        <v>0</v>
      </c>
      <c r="CK183" s="9">
        <v>119342014</v>
      </c>
      <c r="CL183" s="8">
        <v>26029738</v>
      </c>
      <c r="CM183" s="10">
        <v>26718992</v>
      </c>
      <c r="CN183" s="10">
        <v>25442868</v>
      </c>
      <c r="CO183" s="10">
        <v>10258648</v>
      </c>
      <c r="CP183" s="10">
        <v>0</v>
      </c>
      <c r="CQ183" s="10">
        <v>0</v>
      </c>
      <c r="CR183" s="10">
        <v>5573859</v>
      </c>
      <c r="CS183" s="10">
        <v>20155213</v>
      </c>
      <c r="CT183" s="10">
        <v>0</v>
      </c>
      <c r="CU183" s="9">
        <v>114179318</v>
      </c>
      <c r="CV183" s="8">
        <v>24651994</v>
      </c>
      <c r="CW183" s="10">
        <v>26375623</v>
      </c>
      <c r="CX183" s="10">
        <v>24417515</v>
      </c>
      <c r="CY183" s="10">
        <v>8701940</v>
      </c>
      <c r="CZ183" s="10">
        <v>0</v>
      </c>
      <c r="DA183" s="10">
        <v>0</v>
      </c>
      <c r="DB183" s="10">
        <v>4541429</v>
      </c>
      <c r="DC183" s="10">
        <v>4426901</v>
      </c>
      <c r="DD183" s="10">
        <v>0</v>
      </c>
      <c r="DE183" s="9">
        <v>93115402</v>
      </c>
      <c r="DF183" s="8">
        <v>29626731</v>
      </c>
      <c r="DG183" s="10">
        <v>24237004</v>
      </c>
      <c r="DH183" s="10">
        <v>24033787</v>
      </c>
      <c r="DI183" s="10">
        <v>7945055</v>
      </c>
      <c r="DJ183" s="10">
        <v>0</v>
      </c>
      <c r="DK183" s="10">
        <v>0</v>
      </c>
      <c r="DL183" s="10">
        <v>3285357</v>
      </c>
      <c r="DM183" s="10">
        <v>5838077</v>
      </c>
      <c r="DN183" s="10">
        <v>0</v>
      </c>
      <c r="DO183" s="9">
        <v>94966011</v>
      </c>
      <c r="DP183" s="8">
        <v>26529265</v>
      </c>
      <c r="DQ183" s="10">
        <v>23784630</v>
      </c>
      <c r="DR183" s="10">
        <v>22163263</v>
      </c>
      <c r="DS183" s="10">
        <v>6847386</v>
      </c>
      <c r="DT183" s="10">
        <v>0</v>
      </c>
      <c r="DU183" s="10">
        <v>0</v>
      </c>
      <c r="DV183" s="10">
        <v>2801718</v>
      </c>
      <c r="DW183" s="10">
        <v>3877421</v>
      </c>
      <c r="DX183" s="10">
        <v>0</v>
      </c>
      <c r="DY183" s="9">
        <v>86003683</v>
      </c>
      <c r="DZ183" s="8">
        <v>26818499</v>
      </c>
      <c r="EA183" s="10">
        <v>21981842</v>
      </c>
      <c r="EB183" s="10">
        <v>20652176</v>
      </c>
      <c r="EC183" s="10">
        <v>6114306</v>
      </c>
      <c r="ED183" s="10">
        <v>0</v>
      </c>
      <c r="EE183" s="10">
        <v>0</v>
      </c>
      <c r="EF183" s="10">
        <v>2570019</v>
      </c>
      <c r="EG183" s="10">
        <v>4478079</v>
      </c>
      <c r="EH183" s="10">
        <v>0</v>
      </c>
      <c r="EI183" s="9">
        <v>82614921</v>
      </c>
      <c r="EJ183" s="8">
        <v>1982315</v>
      </c>
      <c r="EK183" s="10">
        <v>7910500</v>
      </c>
      <c r="EL183" s="10">
        <v>2457263</v>
      </c>
      <c r="EM183" s="9">
        <v>12350078</v>
      </c>
      <c r="EN183" s="8">
        <v>3957379</v>
      </c>
      <c r="EO183" s="10">
        <v>9538000</v>
      </c>
      <c r="EP183" s="10">
        <v>3244204</v>
      </c>
      <c r="EQ183" s="9">
        <v>16739583</v>
      </c>
      <c r="ER183" s="8">
        <v>5925217</v>
      </c>
      <c r="ES183" s="10">
        <v>14136500</v>
      </c>
      <c r="ET183" s="10">
        <v>3925700</v>
      </c>
      <c r="EU183" s="9">
        <v>23987417</v>
      </c>
      <c r="EV183" s="8">
        <v>5925217</v>
      </c>
      <c r="EW183" s="10">
        <v>16395500</v>
      </c>
      <c r="EX183" s="10">
        <v>4601911</v>
      </c>
      <c r="EY183" s="9">
        <v>26922628</v>
      </c>
      <c r="EZ183" s="8">
        <v>6320000</v>
      </c>
      <c r="FA183" s="10">
        <v>18572500</v>
      </c>
      <c r="FB183" s="10">
        <v>5272987</v>
      </c>
      <c r="FC183" s="9">
        <v>30165487</v>
      </c>
      <c r="FD183" s="8">
        <v>8105000</v>
      </c>
      <c r="FE183" s="10">
        <v>20885000</v>
      </c>
      <c r="FF183" s="10">
        <v>5939082</v>
      </c>
      <c r="FG183" s="9">
        <v>34929082</v>
      </c>
      <c r="FH183" s="8">
        <v>9815000</v>
      </c>
      <c r="FI183" s="10">
        <v>23710000</v>
      </c>
      <c r="FJ183" s="10">
        <v>6500636</v>
      </c>
      <c r="FK183" s="9">
        <v>40025636</v>
      </c>
      <c r="FL183" s="8">
        <v>11445000</v>
      </c>
      <c r="FM183" s="10">
        <v>26400000</v>
      </c>
      <c r="FN183" s="10">
        <v>7549436</v>
      </c>
      <c r="FO183" s="9">
        <v>45394436</v>
      </c>
      <c r="FP183" s="8">
        <v>13010000</v>
      </c>
      <c r="FQ183" s="10">
        <v>29014000</v>
      </c>
      <c r="FR183" s="10">
        <v>7757885</v>
      </c>
      <c r="FS183" s="9">
        <v>49781885</v>
      </c>
      <c r="FT183" s="8">
        <v>14505000</v>
      </c>
      <c r="FU183" s="10">
        <v>31528000</v>
      </c>
      <c r="FV183" s="10">
        <v>7898119</v>
      </c>
      <c r="FW183" s="9">
        <v>53931119</v>
      </c>
      <c r="FX183" s="8">
        <v>15940000</v>
      </c>
      <c r="FY183" s="10">
        <v>33922000</v>
      </c>
      <c r="FZ183" s="10">
        <v>7005093</v>
      </c>
      <c r="GA183" s="9">
        <v>56867093</v>
      </c>
      <c r="GB183" s="8">
        <v>36865695.729999997</v>
      </c>
      <c r="GC183" s="10">
        <v>15488580.859999999</v>
      </c>
      <c r="GD183" s="13">
        <v>408</v>
      </c>
      <c r="GE183" s="8">
        <v>293640</v>
      </c>
      <c r="GF183" s="10">
        <v>0</v>
      </c>
      <c r="GG183" s="13">
        <v>41</v>
      </c>
      <c r="GH183" s="32">
        <v>0</v>
      </c>
      <c r="GI183" s="10">
        <v>0</v>
      </c>
      <c r="GJ183" s="10">
        <v>0</v>
      </c>
      <c r="GK183" s="10">
        <v>0</v>
      </c>
      <c r="GL183" s="10">
        <v>0</v>
      </c>
      <c r="GM183" s="9">
        <v>0</v>
      </c>
      <c r="GN183" s="78">
        <v>61215</v>
      </c>
      <c r="GO183" s="12">
        <v>61333</v>
      </c>
      <c r="GP183" s="12">
        <v>61341</v>
      </c>
      <c r="GQ183" s="12">
        <v>61121</v>
      </c>
      <c r="GR183" s="12">
        <v>63188</v>
      </c>
      <c r="GS183" s="64">
        <v>62497</v>
      </c>
      <c r="GT183" s="12">
        <v>62100</v>
      </c>
      <c r="GU183" s="12">
        <v>61388</v>
      </c>
      <c r="GV183" s="12">
        <v>60615</v>
      </c>
      <c r="GW183" s="12">
        <v>59108</v>
      </c>
      <c r="GX183" s="5">
        <v>57263</v>
      </c>
      <c r="GY183" s="15">
        <v>109109</v>
      </c>
      <c r="GZ183" s="27">
        <v>3</v>
      </c>
    </row>
    <row r="184" spans="1:208" x14ac:dyDescent="0.25">
      <c r="A184" s="4" t="s">
        <v>388</v>
      </c>
      <c r="B184" s="23" t="s">
        <v>372</v>
      </c>
      <c r="C184" s="8">
        <f t="shared" si="105"/>
        <v>8556.9494949494947</v>
      </c>
      <c r="D184" s="10">
        <f t="shared" si="106"/>
        <v>5903.5782828282827</v>
      </c>
      <c r="E184" s="10">
        <f t="shared" si="107"/>
        <v>16767.693430656935</v>
      </c>
      <c r="F184" s="10">
        <f t="shared" si="108"/>
        <v>21944.980343980344</v>
      </c>
      <c r="G184" s="10">
        <f t="shared" si="75"/>
        <v>8239.0904645476767</v>
      </c>
      <c r="H184" s="10">
        <f t="shared" si="76"/>
        <v>8327.0591133004928</v>
      </c>
      <c r="I184" s="75">
        <f t="shared" si="77"/>
        <v>8335.6980676328494</v>
      </c>
      <c r="J184" s="75">
        <f t="shared" si="78"/>
        <v>8985.5831265508677</v>
      </c>
      <c r="K184" s="75">
        <f t="shared" si="92"/>
        <v>11411.113300492611</v>
      </c>
      <c r="L184" s="75">
        <f t="shared" si="93"/>
        <v>7752.2150000000001</v>
      </c>
      <c r="M184" s="35">
        <f t="shared" si="94"/>
        <v>9314.9708737864075</v>
      </c>
      <c r="N184" s="8">
        <f t="shared" si="109"/>
        <v>0</v>
      </c>
      <c r="O184" s="10">
        <f t="shared" si="110"/>
        <v>0</v>
      </c>
      <c r="P184" s="10">
        <f t="shared" si="111"/>
        <v>0</v>
      </c>
      <c r="Q184" s="10">
        <f t="shared" si="112"/>
        <v>0</v>
      </c>
      <c r="R184" s="10">
        <f t="shared" si="82"/>
        <v>0</v>
      </c>
      <c r="S184" s="10">
        <f t="shared" si="83"/>
        <v>0</v>
      </c>
      <c r="T184" s="75">
        <f t="shared" si="84"/>
        <v>0</v>
      </c>
      <c r="U184" s="75">
        <f t="shared" si="85"/>
        <v>0</v>
      </c>
      <c r="V184" s="75">
        <f t="shared" si="86"/>
        <v>0</v>
      </c>
      <c r="W184" s="75">
        <f t="shared" si="95"/>
        <v>0</v>
      </c>
      <c r="X184" s="35">
        <f t="shared" si="96"/>
        <v>12841.313106796117</v>
      </c>
      <c r="Y184" s="39">
        <f t="shared" si="87"/>
        <v>0</v>
      </c>
      <c r="Z184" s="32">
        <f t="shared" si="88"/>
        <v>168750</v>
      </c>
      <c r="AA184" s="39">
        <f t="shared" si="89"/>
        <v>82932.071428571435</v>
      </c>
      <c r="AB184" s="93">
        <f t="shared" si="90"/>
        <v>0.48920631071248671</v>
      </c>
      <c r="AC184" s="40">
        <f t="shared" si="91"/>
        <v>0</v>
      </c>
      <c r="AD184" s="69">
        <v>1186597</v>
      </c>
      <c r="AE184" s="73">
        <v>1878071</v>
      </c>
      <c r="AF184" s="73">
        <v>773100</v>
      </c>
      <c r="AG184" s="73">
        <v>0</v>
      </c>
      <c r="AH184" s="73">
        <v>0</v>
      </c>
      <c r="AI184" s="73">
        <v>0</v>
      </c>
      <c r="AJ184" s="73">
        <v>0</v>
      </c>
      <c r="AK184" s="73">
        <v>0</v>
      </c>
      <c r="AL184" s="73">
        <v>0</v>
      </c>
      <c r="AM184" s="71">
        <v>3837768</v>
      </c>
      <c r="AN184" s="69">
        <v>1093062</v>
      </c>
      <c r="AO184" s="73">
        <v>1669224</v>
      </c>
      <c r="AP184" s="73">
        <v>338600</v>
      </c>
      <c r="AQ184" s="73">
        <v>0</v>
      </c>
      <c r="AR184" s="73">
        <v>0</v>
      </c>
      <c r="AS184" s="73">
        <v>0</v>
      </c>
      <c r="AT184" s="73">
        <v>0</v>
      </c>
      <c r="AU184" s="73">
        <v>0</v>
      </c>
      <c r="AV184" s="73">
        <v>0</v>
      </c>
      <c r="AW184" s="71">
        <v>3100886</v>
      </c>
      <c r="AX184" s="69">
        <v>1970607</v>
      </c>
      <c r="AY184" s="73">
        <v>2019290</v>
      </c>
      <c r="AZ184" s="73">
        <v>357700</v>
      </c>
      <c r="BA184" s="73">
        <v>285315</v>
      </c>
      <c r="BB184" s="73">
        <v>0</v>
      </c>
      <c r="BC184" s="73">
        <v>0</v>
      </c>
      <c r="BD184" s="73">
        <v>0</v>
      </c>
      <c r="BE184" s="73">
        <v>1540</v>
      </c>
      <c r="BF184" s="73">
        <v>0</v>
      </c>
      <c r="BG184" s="71">
        <v>4634452</v>
      </c>
      <c r="BH184" s="69">
        <v>1746134</v>
      </c>
      <c r="BI184" s="73">
        <v>1585439</v>
      </c>
      <c r="BJ184" s="73">
        <v>234519</v>
      </c>
      <c r="BK184" s="73">
        <v>55098</v>
      </c>
      <c r="BL184" s="73">
        <v>0</v>
      </c>
      <c r="BM184" s="73">
        <v>0</v>
      </c>
      <c r="BN184" s="73">
        <v>0</v>
      </c>
      <c r="BO184" s="73">
        <v>4848</v>
      </c>
      <c r="BP184" s="73">
        <v>0</v>
      </c>
      <c r="BQ184" s="71">
        <v>3626038</v>
      </c>
      <c r="BR184" s="69">
        <v>1576722</v>
      </c>
      <c r="BS184" s="73">
        <v>1649750</v>
      </c>
      <c r="BT184" s="73">
        <v>196197</v>
      </c>
      <c r="BU184" s="73">
        <v>27310</v>
      </c>
      <c r="BV184" s="73">
        <v>0</v>
      </c>
      <c r="BW184" s="73">
        <v>1000</v>
      </c>
      <c r="BX184" s="73">
        <v>0</v>
      </c>
      <c r="BY184" s="73">
        <v>10442</v>
      </c>
      <c r="BZ184" s="73">
        <v>0</v>
      </c>
      <c r="CA184" s="71">
        <v>3461421</v>
      </c>
      <c r="CB184" s="8">
        <v>1523632</v>
      </c>
      <c r="CC184" s="10">
        <v>1545160</v>
      </c>
      <c r="CD184" s="10">
        <v>202013</v>
      </c>
      <c r="CE184" s="10">
        <v>108673</v>
      </c>
      <c r="CF184" s="10">
        <v>0</v>
      </c>
      <c r="CG184" s="10">
        <v>1308</v>
      </c>
      <c r="CH184" s="10">
        <v>0</v>
      </c>
      <c r="CI184" s="10">
        <v>10881</v>
      </c>
      <c r="CJ184" s="10">
        <v>0</v>
      </c>
      <c r="CK184" s="9">
        <v>3391667</v>
      </c>
      <c r="CL184" s="8">
        <v>1532767</v>
      </c>
      <c r="CM184" s="10">
        <v>1453190</v>
      </c>
      <c r="CN184" s="10">
        <v>266122</v>
      </c>
      <c r="CO184" s="10">
        <v>114759</v>
      </c>
      <c r="CP184" s="10">
        <v>0</v>
      </c>
      <c r="CQ184" s="10">
        <v>2950</v>
      </c>
      <c r="CR184" s="10">
        <v>0</v>
      </c>
      <c r="CS184" s="10">
        <v>10881</v>
      </c>
      <c r="CT184" s="10">
        <v>0</v>
      </c>
      <c r="CU184" s="9">
        <v>3380669</v>
      </c>
      <c r="CV184" s="8">
        <v>1483291</v>
      </c>
      <c r="CW184" s="10">
        <v>1277887</v>
      </c>
      <c r="CX184" s="10">
        <v>4225579</v>
      </c>
      <c r="CY184" s="10">
        <v>1943250</v>
      </c>
      <c r="CZ184" s="10">
        <v>0</v>
      </c>
      <c r="DA184" s="10">
        <v>1600</v>
      </c>
      <c r="DB184" s="10">
        <v>0</v>
      </c>
      <c r="DC184" s="10">
        <v>10713</v>
      </c>
      <c r="DD184" s="10">
        <v>0</v>
      </c>
      <c r="DE184" s="9">
        <v>8942320</v>
      </c>
      <c r="DF184" s="8">
        <v>3050762</v>
      </c>
      <c r="DG184" s="10">
        <v>1228391</v>
      </c>
      <c r="DH184" s="10">
        <v>669572</v>
      </c>
      <c r="DI184" s="10">
        <v>1940213</v>
      </c>
      <c r="DJ184" s="10">
        <v>0</v>
      </c>
      <c r="DK184" s="10">
        <v>2584</v>
      </c>
      <c r="DL184" s="10">
        <v>0</v>
      </c>
      <c r="DM184" s="10">
        <v>630154</v>
      </c>
      <c r="DN184" s="10">
        <v>0</v>
      </c>
      <c r="DO184" s="9">
        <v>7521676</v>
      </c>
      <c r="DP184" s="8">
        <v>737762</v>
      </c>
      <c r="DQ184" s="10">
        <v>958268</v>
      </c>
      <c r="DR184" s="10">
        <v>638833</v>
      </c>
      <c r="DS184" s="10">
        <v>0</v>
      </c>
      <c r="DT184" s="10">
        <v>0</v>
      </c>
      <c r="DU184" s="10">
        <v>2954</v>
      </c>
      <c r="DV184" s="10">
        <v>0</v>
      </c>
      <c r="DW184" s="10">
        <v>7149</v>
      </c>
      <c r="DX184" s="10">
        <v>0</v>
      </c>
      <c r="DY184" s="9">
        <v>2344966</v>
      </c>
      <c r="DZ184" s="8">
        <v>1747487</v>
      </c>
      <c r="EA184" s="10">
        <v>932272</v>
      </c>
      <c r="EB184" s="10">
        <v>707243</v>
      </c>
      <c r="EC184" s="10">
        <v>0</v>
      </c>
      <c r="ED184" s="10">
        <v>0</v>
      </c>
      <c r="EE184" s="10">
        <v>1550</v>
      </c>
      <c r="EF184" s="10">
        <v>0</v>
      </c>
      <c r="EG184" s="10">
        <v>108094</v>
      </c>
      <c r="EH184" s="10">
        <v>0</v>
      </c>
      <c r="EI184" s="9">
        <v>3496646</v>
      </c>
      <c r="EJ184" s="8">
        <v>0</v>
      </c>
      <c r="EK184" s="10">
        <v>0</v>
      </c>
      <c r="EL184" s="10">
        <v>5290621</v>
      </c>
      <c r="EM184" s="9">
        <v>5290621</v>
      </c>
      <c r="EN184" s="8">
        <v>0</v>
      </c>
      <c r="EO184" s="10">
        <v>0</v>
      </c>
      <c r="EP184" s="10">
        <v>0</v>
      </c>
      <c r="EQ184" s="9">
        <v>0</v>
      </c>
      <c r="ER184" s="8">
        <v>0</v>
      </c>
      <c r="ES184" s="10">
        <v>0</v>
      </c>
      <c r="ET184" s="10">
        <v>0</v>
      </c>
      <c r="EU184" s="9">
        <v>0</v>
      </c>
      <c r="EV184" s="8">
        <v>0</v>
      </c>
      <c r="EW184" s="10">
        <v>0</v>
      </c>
      <c r="EX184" s="10">
        <v>0</v>
      </c>
      <c r="EY184" s="9">
        <v>0</v>
      </c>
      <c r="EZ184" s="8">
        <v>0</v>
      </c>
      <c r="FA184" s="10">
        <v>0</v>
      </c>
      <c r="FB184" s="10">
        <v>0</v>
      </c>
      <c r="FC184" s="9">
        <v>0</v>
      </c>
      <c r="FD184" s="8">
        <v>0</v>
      </c>
      <c r="FE184" s="10">
        <v>0</v>
      </c>
      <c r="FF184" s="10">
        <v>0</v>
      </c>
      <c r="FG184" s="9">
        <v>0</v>
      </c>
      <c r="FH184" s="8">
        <v>0</v>
      </c>
      <c r="FI184" s="10">
        <v>0</v>
      </c>
      <c r="FJ184" s="10">
        <v>0</v>
      </c>
      <c r="FK184" s="9">
        <v>0</v>
      </c>
      <c r="FL184" s="8">
        <v>0</v>
      </c>
      <c r="FM184" s="10">
        <v>0</v>
      </c>
      <c r="FN184" s="10">
        <v>0</v>
      </c>
      <c r="FO184" s="9">
        <v>0</v>
      </c>
      <c r="FP184" s="8">
        <v>0</v>
      </c>
      <c r="FQ184" s="10">
        <v>0</v>
      </c>
      <c r="FR184" s="10">
        <v>0</v>
      </c>
      <c r="FS184" s="9">
        <v>0</v>
      </c>
      <c r="FT184" s="8">
        <v>0</v>
      </c>
      <c r="FU184" s="10">
        <v>0</v>
      </c>
      <c r="FV184" s="10">
        <v>0</v>
      </c>
      <c r="FW184" s="9">
        <v>0</v>
      </c>
      <c r="FX184" s="8">
        <v>0</v>
      </c>
      <c r="FY184" s="10">
        <v>0</v>
      </c>
      <c r="FZ184" s="10">
        <v>0</v>
      </c>
      <c r="GA184" s="9">
        <v>0</v>
      </c>
      <c r="GB184" s="8">
        <v>1161049</v>
      </c>
      <c r="GC184" s="10">
        <v>355924</v>
      </c>
      <c r="GD184" s="13">
        <v>14</v>
      </c>
      <c r="GE184" s="8">
        <v>0</v>
      </c>
      <c r="GF184" s="10">
        <v>0</v>
      </c>
      <c r="GG184" s="13">
        <v>0</v>
      </c>
      <c r="GH184" s="32">
        <v>0</v>
      </c>
      <c r="GI184" s="10">
        <v>0</v>
      </c>
      <c r="GJ184" s="10">
        <v>0</v>
      </c>
      <c r="GK184" s="10">
        <v>0</v>
      </c>
      <c r="GL184" s="10">
        <v>0</v>
      </c>
      <c r="GM184" s="9">
        <v>0</v>
      </c>
      <c r="GN184" s="78">
        <v>412</v>
      </c>
      <c r="GO184" s="12">
        <v>400</v>
      </c>
      <c r="GP184" s="12">
        <v>406</v>
      </c>
      <c r="GQ184" s="12">
        <v>403</v>
      </c>
      <c r="GR184" s="12">
        <v>414</v>
      </c>
      <c r="GS184" s="64">
        <v>406</v>
      </c>
      <c r="GT184" s="12">
        <v>409</v>
      </c>
      <c r="GU184" s="12">
        <v>407</v>
      </c>
      <c r="GV184" s="12">
        <v>411</v>
      </c>
      <c r="GW184" s="12">
        <v>396</v>
      </c>
      <c r="GX184" s="5">
        <v>396</v>
      </c>
      <c r="GY184" s="15">
        <v>168750</v>
      </c>
      <c r="GZ184" s="27">
        <v>0</v>
      </c>
    </row>
    <row r="185" spans="1:208" x14ac:dyDescent="0.25">
      <c r="A185" s="4" t="s">
        <v>294</v>
      </c>
      <c r="B185" s="23" t="s">
        <v>293</v>
      </c>
      <c r="C185" s="8">
        <f t="shared" si="105"/>
        <v>23972.558823529413</v>
      </c>
      <c r="D185" s="10">
        <f t="shared" si="106"/>
        <v>48485.5</v>
      </c>
      <c r="E185" s="10">
        <f t="shared" si="107"/>
        <v>25976.959359605913</v>
      </c>
      <c r="F185" s="10">
        <f t="shared" si="108"/>
        <v>27011.227441285537</v>
      </c>
      <c r="G185" s="10">
        <f t="shared" si="75"/>
        <v>49475.822033898308</v>
      </c>
      <c r="H185" s="10">
        <f t="shared" si="76"/>
        <v>28153.344993968636</v>
      </c>
      <c r="I185" s="75">
        <f t="shared" si="77"/>
        <v>42436.515938606848</v>
      </c>
      <c r="J185" s="75">
        <f t="shared" si="78"/>
        <v>28076.571250000001</v>
      </c>
      <c r="K185" s="75">
        <f t="shared" si="92"/>
        <v>31151.05422446406</v>
      </c>
      <c r="L185" s="75">
        <f t="shared" si="93"/>
        <v>80484.645038167946</v>
      </c>
      <c r="M185" s="35">
        <f t="shared" si="94"/>
        <v>77559.680589680589</v>
      </c>
      <c r="N185" s="8">
        <f t="shared" si="109"/>
        <v>67510.013480392154</v>
      </c>
      <c r="O185" s="10">
        <f t="shared" si="110"/>
        <v>66795.849382716056</v>
      </c>
      <c r="P185" s="10">
        <f t="shared" si="111"/>
        <v>64221.415024630543</v>
      </c>
      <c r="Q185" s="10">
        <f t="shared" si="112"/>
        <v>63019.494437577254</v>
      </c>
      <c r="R185" s="10">
        <f t="shared" si="82"/>
        <v>60222.874092009682</v>
      </c>
      <c r="S185" s="10">
        <f t="shared" si="83"/>
        <v>58431.29191797346</v>
      </c>
      <c r="T185" s="75">
        <f t="shared" si="84"/>
        <v>53124.441145218414</v>
      </c>
      <c r="U185" s="75">
        <f t="shared" si="85"/>
        <v>55165.362500000003</v>
      </c>
      <c r="V185" s="75">
        <f t="shared" si="86"/>
        <v>53951.420075662041</v>
      </c>
      <c r="W185" s="75">
        <f t="shared" si="95"/>
        <v>52614.954198473286</v>
      </c>
      <c r="X185" s="35">
        <f t="shared" si="96"/>
        <v>48951.660933660933</v>
      </c>
      <c r="Y185" s="39">
        <f t="shared" si="87"/>
        <v>0</v>
      </c>
      <c r="Z185" s="32">
        <f t="shared" si="88"/>
        <v>246500</v>
      </c>
      <c r="AA185" s="39">
        <f t="shared" si="89"/>
        <v>113343.31707317074</v>
      </c>
      <c r="AB185" s="93">
        <f t="shared" si="90"/>
        <v>0.21170861364654908</v>
      </c>
      <c r="AC185" s="40">
        <f t="shared" si="91"/>
        <v>1</v>
      </c>
      <c r="AD185" s="69">
        <v>4832710</v>
      </c>
      <c r="AE185" s="73">
        <v>6055175</v>
      </c>
      <c r="AF185" s="73">
        <v>20636732</v>
      </c>
      <c r="AG185" s="73">
        <v>173000</v>
      </c>
      <c r="AH185" s="73">
        <v>0</v>
      </c>
      <c r="AI185" s="73">
        <v>0</v>
      </c>
      <c r="AJ185" s="73">
        <v>31435963</v>
      </c>
      <c r="AK185" s="73">
        <v>0</v>
      </c>
      <c r="AL185" s="73">
        <v>0</v>
      </c>
      <c r="AM185" s="71">
        <v>63133580</v>
      </c>
      <c r="AN185" s="69">
        <v>5554542</v>
      </c>
      <c r="AO185" s="73">
        <v>5812169</v>
      </c>
      <c r="AP185" s="73">
        <v>21735235</v>
      </c>
      <c r="AQ185" s="73">
        <v>273000</v>
      </c>
      <c r="AR185" s="73">
        <v>0</v>
      </c>
      <c r="AS185" s="73">
        <v>0</v>
      </c>
      <c r="AT185" s="73">
        <v>29885985</v>
      </c>
      <c r="AU185" s="73">
        <v>0</v>
      </c>
      <c r="AV185" s="73">
        <v>0</v>
      </c>
      <c r="AW185" s="71">
        <v>63260931</v>
      </c>
      <c r="AX185" s="69">
        <v>7545459</v>
      </c>
      <c r="AY185" s="73">
        <v>4960473</v>
      </c>
      <c r="AZ185" s="73">
        <v>12148143</v>
      </c>
      <c r="BA185" s="73">
        <v>48711</v>
      </c>
      <c r="BB185" s="73">
        <v>0</v>
      </c>
      <c r="BC185" s="73">
        <v>0</v>
      </c>
      <c r="BD185" s="73">
        <v>0</v>
      </c>
      <c r="BE185" s="73">
        <v>0</v>
      </c>
      <c r="BF185" s="73">
        <v>0</v>
      </c>
      <c r="BG185" s="71">
        <v>24702786</v>
      </c>
      <c r="BH185" s="69">
        <v>6341658</v>
      </c>
      <c r="BI185" s="73">
        <v>4584755</v>
      </c>
      <c r="BJ185" s="73">
        <v>11502230</v>
      </c>
      <c r="BK185" s="73">
        <v>32614</v>
      </c>
      <c r="BL185" s="73">
        <v>0</v>
      </c>
      <c r="BM185" s="73">
        <v>0</v>
      </c>
      <c r="BN185" s="73">
        <v>0</v>
      </c>
      <c r="BO185" s="73">
        <v>0</v>
      </c>
      <c r="BP185" s="73">
        <v>0</v>
      </c>
      <c r="BQ185" s="71">
        <v>22461257</v>
      </c>
      <c r="BR185" s="69">
        <v>20408691</v>
      </c>
      <c r="BS185" s="73">
        <v>4549054</v>
      </c>
      <c r="BT185" s="73">
        <v>10963628</v>
      </c>
      <c r="BU185" s="73">
        <v>22356</v>
      </c>
      <c r="BV185" s="73">
        <v>0</v>
      </c>
      <c r="BW185" s="73">
        <v>0</v>
      </c>
      <c r="BX185" s="73">
        <v>0</v>
      </c>
      <c r="BY185" s="73">
        <v>6181</v>
      </c>
      <c r="BZ185" s="73">
        <v>0</v>
      </c>
      <c r="CA185" s="71">
        <v>35949910</v>
      </c>
      <c r="CB185" s="8">
        <v>5774107</v>
      </c>
      <c r="CC185" s="10">
        <v>4447422</v>
      </c>
      <c r="CD185" s="10">
        <v>12121948</v>
      </c>
      <c r="CE185" s="10">
        <v>995646</v>
      </c>
      <c r="CF185" s="10">
        <v>0</v>
      </c>
      <c r="CG185" s="10">
        <v>0</v>
      </c>
      <c r="CH185" s="10">
        <v>0</v>
      </c>
      <c r="CI185" s="10">
        <v>8194</v>
      </c>
      <c r="CJ185" s="10">
        <v>0</v>
      </c>
      <c r="CK185" s="9">
        <v>23347317</v>
      </c>
      <c r="CL185" s="8">
        <v>24760138</v>
      </c>
      <c r="CM185" s="10">
        <v>4366383</v>
      </c>
      <c r="CN185" s="10">
        <v>11471931</v>
      </c>
      <c r="CO185" s="10">
        <v>268577</v>
      </c>
      <c r="CP185" s="10">
        <v>0</v>
      </c>
      <c r="CQ185" s="10">
        <v>0</v>
      </c>
      <c r="CR185" s="10">
        <v>0</v>
      </c>
      <c r="CS185" s="10">
        <v>6090</v>
      </c>
      <c r="CT185" s="10">
        <v>0</v>
      </c>
      <c r="CU185" s="9">
        <v>40873119</v>
      </c>
      <c r="CV185" s="8">
        <v>6108308</v>
      </c>
      <c r="CW185" s="10">
        <v>4081931</v>
      </c>
      <c r="CX185" s="10">
        <v>11434265</v>
      </c>
      <c r="CY185" s="10">
        <v>227579</v>
      </c>
      <c r="CZ185" s="10">
        <v>0</v>
      </c>
      <c r="DA185" s="10">
        <v>0</v>
      </c>
      <c r="DB185" s="10">
        <v>0</v>
      </c>
      <c r="DC185" s="10">
        <v>10011</v>
      </c>
      <c r="DD185" s="10">
        <v>0</v>
      </c>
      <c r="DE185" s="9">
        <v>21862094</v>
      </c>
      <c r="DF185" s="8">
        <v>5841293</v>
      </c>
      <c r="DG185" s="10">
        <v>3741857</v>
      </c>
      <c r="DH185" s="10">
        <v>11457990</v>
      </c>
      <c r="DI185" s="10">
        <v>52151</v>
      </c>
      <c r="DJ185" s="10">
        <v>0</v>
      </c>
      <c r="DK185" s="10">
        <v>0</v>
      </c>
      <c r="DL185" s="10">
        <v>0</v>
      </c>
      <c r="DM185" s="10">
        <v>8013</v>
      </c>
      <c r="DN185" s="10">
        <v>0</v>
      </c>
      <c r="DO185" s="9">
        <v>21101304</v>
      </c>
      <c r="DP185" s="8">
        <v>25040637</v>
      </c>
      <c r="DQ185" s="10">
        <v>3725351</v>
      </c>
      <c r="DR185" s="10">
        <v>10456729</v>
      </c>
      <c r="DS185" s="10">
        <v>50538</v>
      </c>
      <c r="DT185" s="10">
        <v>0</v>
      </c>
      <c r="DU185" s="10">
        <v>0</v>
      </c>
      <c r="DV185" s="10">
        <v>0</v>
      </c>
      <c r="DW185" s="10">
        <v>7015</v>
      </c>
      <c r="DX185" s="10">
        <v>0</v>
      </c>
      <c r="DY185" s="9">
        <v>39280270</v>
      </c>
      <c r="DZ185" s="8">
        <v>5251699</v>
      </c>
      <c r="EA185" s="10">
        <v>3520396</v>
      </c>
      <c r="EB185" s="10">
        <v>10536323</v>
      </c>
      <c r="EC185" s="10">
        <v>253190</v>
      </c>
      <c r="ED185" s="10">
        <v>0</v>
      </c>
      <c r="EE185" s="10">
        <v>0</v>
      </c>
      <c r="EF185" s="10">
        <v>0</v>
      </c>
      <c r="EG185" s="10">
        <v>9715</v>
      </c>
      <c r="EH185" s="10">
        <v>0</v>
      </c>
      <c r="EI185" s="9">
        <v>19571323</v>
      </c>
      <c r="EJ185" s="8">
        <v>3291484</v>
      </c>
      <c r="EK185" s="10">
        <v>36555168</v>
      </c>
      <c r="EL185" s="10">
        <v>0</v>
      </c>
      <c r="EM185" s="9">
        <v>39846652</v>
      </c>
      <c r="EN185" s="8">
        <v>3940866</v>
      </c>
      <c r="EO185" s="10">
        <v>37414488</v>
      </c>
      <c r="EP185" s="10">
        <v>0</v>
      </c>
      <c r="EQ185" s="9">
        <v>41355354</v>
      </c>
      <c r="ER185" s="8">
        <v>4566049.29</v>
      </c>
      <c r="ES185" s="10">
        <v>38217426.829999998</v>
      </c>
      <c r="ET185" s="10">
        <v>0</v>
      </c>
      <c r="EU185" s="9">
        <v>42783476.119999997</v>
      </c>
      <c r="EV185" s="8">
        <v>5168014</v>
      </c>
      <c r="EW185" s="10">
        <v>38964276</v>
      </c>
      <c r="EX185" s="10">
        <v>0</v>
      </c>
      <c r="EY185" s="9">
        <v>44132290</v>
      </c>
      <c r="EZ185" s="8">
        <v>5747038.6500000004</v>
      </c>
      <c r="FA185" s="10">
        <v>39249363</v>
      </c>
      <c r="FB185" s="10">
        <v>0</v>
      </c>
      <c r="FC185" s="9">
        <v>44996401.649999999</v>
      </c>
      <c r="FD185" s="8">
        <v>6305155</v>
      </c>
      <c r="FE185" s="10">
        <v>42134386</v>
      </c>
      <c r="FF185" s="10">
        <v>0</v>
      </c>
      <c r="FG185" s="9">
        <v>48439541</v>
      </c>
      <c r="FH185" s="8">
        <v>6842555</v>
      </c>
      <c r="FI185" s="10">
        <v>42901539</v>
      </c>
      <c r="FJ185" s="10">
        <v>0</v>
      </c>
      <c r="FK185" s="9">
        <v>49744094</v>
      </c>
      <c r="FL185" s="8">
        <v>7360009</v>
      </c>
      <c r="FM185" s="10">
        <v>43622762</v>
      </c>
      <c r="FN185" s="10">
        <v>0</v>
      </c>
      <c r="FO185" s="9">
        <v>50982771</v>
      </c>
      <c r="FP185" s="8">
        <v>7857460</v>
      </c>
      <c r="FQ185" s="10">
        <v>44290329</v>
      </c>
      <c r="FR185" s="10">
        <v>0</v>
      </c>
      <c r="FS185" s="9">
        <v>52147789</v>
      </c>
      <c r="FT185" s="8">
        <v>8387436</v>
      </c>
      <c r="FU185" s="10">
        <v>45717202</v>
      </c>
      <c r="FV185" s="10">
        <v>0</v>
      </c>
      <c r="FW185" s="9">
        <v>54104638</v>
      </c>
      <c r="FX185" s="8">
        <v>8799261</v>
      </c>
      <c r="FY185" s="10">
        <v>46288910</v>
      </c>
      <c r="FZ185" s="10">
        <v>0</v>
      </c>
      <c r="GA185" s="9">
        <v>55088171</v>
      </c>
      <c r="GB185" s="8">
        <v>9294152</v>
      </c>
      <c r="GC185" s="10">
        <v>4098732</v>
      </c>
      <c r="GD185" s="13">
        <v>82</v>
      </c>
      <c r="GE185" s="8">
        <v>0</v>
      </c>
      <c r="GF185" s="10">
        <v>0</v>
      </c>
      <c r="GG185" s="13">
        <v>0</v>
      </c>
      <c r="GH185" s="32">
        <v>0</v>
      </c>
      <c r="GI185" s="10">
        <v>0</v>
      </c>
      <c r="GJ185" s="10">
        <v>0</v>
      </c>
      <c r="GK185" s="10">
        <v>0</v>
      </c>
      <c r="GL185" s="10">
        <v>0</v>
      </c>
      <c r="GM185" s="9">
        <v>0</v>
      </c>
      <c r="GN185" s="78">
        <v>814</v>
      </c>
      <c r="GO185" s="12">
        <v>786</v>
      </c>
      <c r="GP185" s="12">
        <v>793</v>
      </c>
      <c r="GQ185" s="12">
        <v>800</v>
      </c>
      <c r="GR185" s="12">
        <v>847</v>
      </c>
      <c r="GS185" s="64">
        <v>829</v>
      </c>
      <c r="GT185" s="12">
        <v>826</v>
      </c>
      <c r="GU185" s="12">
        <v>809</v>
      </c>
      <c r="GV185" s="12">
        <v>812</v>
      </c>
      <c r="GW185" s="12">
        <v>810</v>
      </c>
      <c r="GX185" s="5">
        <v>816</v>
      </c>
      <c r="GY185" s="15">
        <v>246500</v>
      </c>
      <c r="GZ185" s="27">
        <v>1</v>
      </c>
    </row>
    <row r="186" spans="1:208" x14ac:dyDescent="0.25">
      <c r="A186" s="4" t="s">
        <v>426</v>
      </c>
      <c r="B186" s="23" t="s">
        <v>417</v>
      </c>
      <c r="C186" s="8">
        <f t="shared" si="105"/>
        <v>780.6302135302335</v>
      </c>
      <c r="D186" s="10">
        <f t="shared" si="106"/>
        <v>511.30634920634918</v>
      </c>
      <c r="E186" s="10">
        <f t="shared" si="107"/>
        <v>649.17585249801743</v>
      </c>
      <c r="F186" s="10">
        <f t="shared" si="108"/>
        <v>614.04092876820152</v>
      </c>
      <c r="G186" s="10">
        <f t="shared" si="75"/>
        <v>611.46031746031747</v>
      </c>
      <c r="H186" s="10">
        <f t="shared" si="76"/>
        <v>647.78982387475537</v>
      </c>
      <c r="I186" s="75">
        <f t="shared" si="77"/>
        <v>865.09795918367342</v>
      </c>
      <c r="J186" s="75">
        <f t="shared" si="78"/>
        <v>695.3931267381804</v>
      </c>
      <c r="K186" s="75">
        <f t="shared" si="92"/>
        <v>781.86483277261038</v>
      </c>
      <c r="L186" s="75">
        <f t="shared" si="93"/>
        <v>867.58709422011088</v>
      </c>
      <c r="M186" s="35">
        <f t="shared" si="94"/>
        <v>1308.1984624721829</v>
      </c>
      <c r="N186" s="8">
        <f t="shared" si="109"/>
        <v>0</v>
      </c>
      <c r="O186" s="10">
        <f t="shared" si="110"/>
        <v>0</v>
      </c>
      <c r="P186" s="10">
        <f t="shared" si="111"/>
        <v>0</v>
      </c>
      <c r="Q186" s="10">
        <f t="shared" si="112"/>
        <v>0</v>
      </c>
      <c r="R186" s="10">
        <f t="shared" si="82"/>
        <v>0</v>
      </c>
      <c r="S186" s="10">
        <f t="shared" si="83"/>
        <v>0</v>
      </c>
      <c r="T186" s="75">
        <f t="shared" si="84"/>
        <v>0</v>
      </c>
      <c r="U186" s="75">
        <f t="shared" si="85"/>
        <v>0</v>
      </c>
      <c r="V186" s="75">
        <f t="shared" si="86"/>
        <v>0</v>
      </c>
      <c r="W186" s="75">
        <f t="shared" si="95"/>
        <v>0</v>
      </c>
      <c r="X186" s="35">
        <f t="shared" si="96"/>
        <v>0</v>
      </c>
      <c r="Y186" s="39">
        <f t="shared" si="87"/>
        <v>0</v>
      </c>
      <c r="Z186" s="32">
        <f t="shared" si="88"/>
        <v>49375</v>
      </c>
      <c r="AA186" s="39">
        <f t="shared" si="89"/>
        <v>70550.454545454544</v>
      </c>
      <c r="AB186" s="93">
        <f t="shared" si="90"/>
        <v>0.50195868173988434</v>
      </c>
      <c r="AC186" s="40">
        <f t="shared" si="91"/>
        <v>0</v>
      </c>
      <c r="AD186" s="69">
        <v>1156175</v>
      </c>
      <c r="AE186" s="73">
        <v>2382200</v>
      </c>
      <c r="AF186" s="73">
        <v>1113550</v>
      </c>
      <c r="AG186" s="73">
        <v>540000</v>
      </c>
      <c r="AH186" s="73">
        <v>0</v>
      </c>
      <c r="AI186" s="73">
        <v>0</v>
      </c>
      <c r="AJ186" s="73">
        <v>1274500</v>
      </c>
      <c r="AK186" s="73">
        <v>0</v>
      </c>
      <c r="AL186" s="73">
        <v>0</v>
      </c>
      <c r="AM186" s="71">
        <v>6466425</v>
      </c>
      <c r="AN186" s="69">
        <v>758650</v>
      </c>
      <c r="AO186" s="73">
        <v>2337450</v>
      </c>
      <c r="AP186" s="73">
        <v>835450</v>
      </c>
      <c r="AQ186" s="73">
        <v>275000</v>
      </c>
      <c r="AR186" s="73">
        <v>0</v>
      </c>
      <c r="AS186" s="73">
        <v>0</v>
      </c>
      <c r="AT186" s="73">
        <v>176500</v>
      </c>
      <c r="AU186" s="73">
        <v>0</v>
      </c>
      <c r="AV186" s="73">
        <v>0</v>
      </c>
      <c r="AW186" s="71">
        <v>4383050</v>
      </c>
      <c r="AX186" s="69">
        <v>1290865</v>
      </c>
      <c r="AY186" s="73">
        <v>2315425</v>
      </c>
      <c r="AZ186" s="73">
        <v>0</v>
      </c>
      <c r="BA186" s="73">
        <v>334203</v>
      </c>
      <c r="BB186" s="73">
        <v>0</v>
      </c>
      <c r="BC186" s="73">
        <v>0</v>
      </c>
      <c r="BD186" s="73">
        <v>10270</v>
      </c>
      <c r="BE186" s="73">
        <v>0</v>
      </c>
      <c r="BF186" s="73">
        <v>0</v>
      </c>
      <c r="BG186" s="71">
        <v>3950763</v>
      </c>
      <c r="BH186" s="69">
        <v>831815</v>
      </c>
      <c r="BI186" s="73">
        <v>2152131</v>
      </c>
      <c r="BJ186" s="73">
        <v>0</v>
      </c>
      <c r="BK186" s="73">
        <v>461718</v>
      </c>
      <c r="BL186" s="73">
        <v>0</v>
      </c>
      <c r="BM186" s="73">
        <v>2600</v>
      </c>
      <c r="BN186" s="73">
        <v>52345</v>
      </c>
      <c r="BO186" s="73">
        <v>390448</v>
      </c>
      <c r="BP186" s="73">
        <v>0</v>
      </c>
      <c r="BQ186" s="71">
        <v>3891057</v>
      </c>
      <c r="BR186" s="69">
        <v>2239613</v>
      </c>
      <c r="BS186" s="73">
        <v>1888445</v>
      </c>
      <c r="BT186" s="73">
        <v>0</v>
      </c>
      <c r="BU186" s="73">
        <v>315237</v>
      </c>
      <c r="BV186" s="73">
        <v>0</v>
      </c>
      <c r="BW186" s="73">
        <v>4900</v>
      </c>
      <c r="BX186" s="73">
        <v>2734</v>
      </c>
      <c r="BY186" s="73">
        <v>0</v>
      </c>
      <c r="BZ186" s="73">
        <v>0</v>
      </c>
      <c r="CA186" s="71">
        <v>4450929</v>
      </c>
      <c r="CB186" s="8">
        <v>1146911</v>
      </c>
      <c r="CC186" s="10">
        <v>1798821</v>
      </c>
      <c r="CD186" s="10">
        <v>0</v>
      </c>
      <c r="CE186" s="10">
        <v>347610</v>
      </c>
      <c r="CF186" s="10">
        <v>0</v>
      </c>
      <c r="CG186" s="10">
        <v>8040</v>
      </c>
      <c r="CH186" s="10">
        <v>8824</v>
      </c>
      <c r="CI186" s="10">
        <v>0</v>
      </c>
      <c r="CJ186" s="10">
        <v>0</v>
      </c>
      <c r="CK186" s="9">
        <v>3310206</v>
      </c>
      <c r="CL186" s="8">
        <v>1100982</v>
      </c>
      <c r="CM186" s="10">
        <v>1676409</v>
      </c>
      <c r="CN186" s="10">
        <v>0</v>
      </c>
      <c r="CO186" s="10">
        <v>317386</v>
      </c>
      <c r="CP186" s="10">
        <v>0</v>
      </c>
      <c r="CQ186" s="10">
        <v>7400</v>
      </c>
      <c r="CR186" s="10">
        <v>18105</v>
      </c>
      <c r="CS186" s="10">
        <v>0</v>
      </c>
      <c r="CT186" s="10">
        <v>0</v>
      </c>
      <c r="CU186" s="9">
        <v>3120282</v>
      </c>
      <c r="CV186" s="8">
        <v>1151435</v>
      </c>
      <c r="CW186" s="10">
        <v>1607512</v>
      </c>
      <c r="CX186" s="10">
        <v>0</v>
      </c>
      <c r="CY186" s="10">
        <v>316691</v>
      </c>
      <c r="CZ186" s="10">
        <v>0</v>
      </c>
      <c r="DA186" s="10">
        <v>8675</v>
      </c>
      <c r="DB186" s="10">
        <v>36243</v>
      </c>
      <c r="DC186" s="10">
        <v>0</v>
      </c>
      <c r="DD186" s="10">
        <v>0</v>
      </c>
      <c r="DE186" s="9">
        <v>3120556</v>
      </c>
      <c r="DF186" s="8">
        <v>1573697</v>
      </c>
      <c r="DG186" s="10">
        <v>1407552</v>
      </c>
      <c r="DH186" s="10">
        <v>0</v>
      </c>
      <c r="DI186" s="10">
        <v>277779</v>
      </c>
      <c r="DJ186" s="10">
        <v>0</v>
      </c>
      <c r="DK186" s="10">
        <v>4775</v>
      </c>
      <c r="DL186" s="10">
        <v>10640</v>
      </c>
      <c r="DM186" s="10">
        <v>0</v>
      </c>
      <c r="DN186" s="10">
        <v>0</v>
      </c>
      <c r="DO186" s="9">
        <v>3274443</v>
      </c>
      <c r="DP186" s="8">
        <v>913317</v>
      </c>
      <c r="DQ186" s="10">
        <v>1391822</v>
      </c>
      <c r="DR186" s="10">
        <v>0</v>
      </c>
      <c r="DS186" s="10">
        <v>252128</v>
      </c>
      <c r="DT186" s="10">
        <v>0</v>
      </c>
      <c r="DU186" s="10">
        <v>6475</v>
      </c>
      <c r="DV186" s="10">
        <v>13242</v>
      </c>
      <c r="DW186" s="10">
        <v>9275</v>
      </c>
      <c r="DX186" s="10">
        <v>0</v>
      </c>
      <c r="DY186" s="9">
        <v>2586259</v>
      </c>
      <c r="DZ186" s="8">
        <v>1525045</v>
      </c>
      <c r="EA186" s="10">
        <v>2159402</v>
      </c>
      <c r="EB186" s="10">
        <v>0</v>
      </c>
      <c r="EC186" s="10">
        <v>214879</v>
      </c>
      <c r="ED186" s="10">
        <v>0</v>
      </c>
      <c r="EE186" s="10">
        <v>4500</v>
      </c>
      <c r="EF186" s="10">
        <v>7912</v>
      </c>
      <c r="EG186" s="10">
        <v>2216953</v>
      </c>
      <c r="EH186" s="10">
        <v>0</v>
      </c>
      <c r="EI186" s="9">
        <v>6128691</v>
      </c>
      <c r="EJ186" s="8">
        <v>0</v>
      </c>
      <c r="EK186" s="10">
        <v>0</v>
      </c>
      <c r="EL186" s="10">
        <v>0</v>
      </c>
      <c r="EM186" s="9">
        <v>0</v>
      </c>
      <c r="EN186" s="8">
        <v>0</v>
      </c>
      <c r="EO186" s="10">
        <v>0</v>
      </c>
      <c r="EP186" s="10">
        <v>0</v>
      </c>
      <c r="EQ186" s="9">
        <v>0</v>
      </c>
      <c r="ER186" s="8">
        <v>0</v>
      </c>
      <c r="ES186" s="10">
        <v>0</v>
      </c>
      <c r="ET186" s="10">
        <v>0</v>
      </c>
      <c r="EU186" s="9">
        <v>0</v>
      </c>
      <c r="EV186" s="8">
        <v>0</v>
      </c>
      <c r="EW186" s="10">
        <v>0</v>
      </c>
      <c r="EX186" s="10">
        <v>0</v>
      </c>
      <c r="EY186" s="9">
        <v>0</v>
      </c>
      <c r="EZ186" s="8">
        <v>0</v>
      </c>
      <c r="FA186" s="10">
        <v>0</v>
      </c>
      <c r="FB186" s="10">
        <v>0</v>
      </c>
      <c r="FC186" s="9">
        <v>0</v>
      </c>
      <c r="FD186" s="8">
        <v>0</v>
      </c>
      <c r="FE186" s="10">
        <v>0</v>
      </c>
      <c r="FF186" s="10">
        <v>0</v>
      </c>
      <c r="FG186" s="9">
        <v>0</v>
      </c>
      <c r="FH186" s="8">
        <v>0</v>
      </c>
      <c r="FI186" s="10">
        <v>0</v>
      </c>
      <c r="FJ186" s="10">
        <v>0</v>
      </c>
      <c r="FK186" s="9">
        <v>0</v>
      </c>
      <c r="FL186" s="8">
        <v>0</v>
      </c>
      <c r="FM186" s="10">
        <v>0</v>
      </c>
      <c r="FN186" s="10">
        <v>0</v>
      </c>
      <c r="FO186" s="9">
        <v>0</v>
      </c>
      <c r="FP186" s="8">
        <v>0</v>
      </c>
      <c r="FQ186" s="10">
        <v>0</v>
      </c>
      <c r="FR186" s="10">
        <v>0</v>
      </c>
      <c r="FS186" s="9">
        <v>0</v>
      </c>
      <c r="FT186" s="8">
        <v>0</v>
      </c>
      <c r="FU186" s="10">
        <v>0</v>
      </c>
      <c r="FV186" s="10">
        <v>0</v>
      </c>
      <c r="FW186" s="9">
        <v>0</v>
      </c>
      <c r="FX186" s="8">
        <v>0</v>
      </c>
      <c r="FY186" s="10">
        <v>0</v>
      </c>
      <c r="FZ186" s="10">
        <v>0</v>
      </c>
      <c r="GA186" s="9">
        <v>0</v>
      </c>
      <c r="GB186" s="8">
        <v>1552110</v>
      </c>
      <c r="GC186" s="10">
        <v>648000</v>
      </c>
      <c r="GD186" s="13">
        <v>22</v>
      </c>
      <c r="GE186" s="8">
        <v>0</v>
      </c>
      <c r="GF186" s="10">
        <v>0</v>
      </c>
      <c r="GG186" s="13">
        <v>0</v>
      </c>
      <c r="GH186" s="32">
        <v>0</v>
      </c>
      <c r="GI186" s="10">
        <v>0</v>
      </c>
      <c r="GJ186" s="10">
        <v>0</v>
      </c>
      <c r="GK186" s="10">
        <v>0</v>
      </c>
      <c r="GL186" s="10">
        <v>0</v>
      </c>
      <c r="GM186" s="9">
        <v>0</v>
      </c>
      <c r="GN186" s="78">
        <v>4943</v>
      </c>
      <c r="GO186" s="12">
        <v>5052</v>
      </c>
      <c r="GP186" s="12">
        <v>5053</v>
      </c>
      <c r="GQ186" s="12">
        <v>5034</v>
      </c>
      <c r="GR186" s="12">
        <v>5145</v>
      </c>
      <c r="GS186" s="64">
        <v>5110</v>
      </c>
      <c r="GT186" s="12">
        <v>5103</v>
      </c>
      <c r="GU186" s="12">
        <v>5082</v>
      </c>
      <c r="GV186" s="12">
        <v>5044</v>
      </c>
      <c r="GW186" s="12">
        <v>5040</v>
      </c>
      <c r="GX186" s="5">
        <v>5011</v>
      </c>
      <c r="GY186" s="15">
        <v>49375</v>
      </c>
      <c r="GZ186" s="27">
        <v>0</v>
      </c>
    </row>
    <row r="187" spans="1:208" x14ac:dyDescent="0.25">
      <c r="A187" s="4" t="s">
        <v>313</v>
      </c>
      <c r="B187" s="23" t="s">
        <v>299</v>
      </c>
      <c r="C187" s="8">
        <f t="shared" si="105"/>
        <v>2814.6593213572855</v>
      </c>
      <c r="D187" s="10">
        <f t="shared" si="106"/>
        <v>3346.616761274046</v>
      </c>
      <c r="E187" s="10">
        <f t="shared" si="107"/>
        <v>3272.553547680513</v>
      </c>
      <c r="F187" s="10">
        <f t="shared" si="108"/>
        <v>4229.4253928738135</v>
      </c>
      <c r="G187" s="10">
        <f t="shared" si="75"/>
        <v>3038.5440366260573</v>
      </c>
      <c r="H187" s="10">
        <f t="shared" si="76"/>
        <v>3345.7648970747564</v>
      </c>
      <c r="I187" s="75">
        <f t="shared" si="77"/>
        <v>3877.7856092843326</v>
      </c>
      <c r="J187" s="75">
        <f t="shared" si="78"/>
        <v>2823.5547755653056</v>
      </c>
      <c r="K187" s="75">
        <f t="shared" si="92"/>
        <v>2974.802489177489</v>
      </c>
      <c r="L187" s="75">
        <f t="shared" si="93"/>
        <v>2606.2071723950917</v>
      </c>
      <c r="M187" s="35">
        <f t="shared" si="94"/>
        <v>2789.2595357118398</v>
      </c>
      <c r="N187" s="8">
        <f t="shared" si="109"/>
        <v>3281.3503393213573</v>
      </c>
      <c r="O187" s="10">
        <f t="shared" si="110"/>
        <v>2979.5876695048883</v>
      </c>
      <c r="P187" s="10">
        <f t="shared" si="111"/>
        <v>2681.0593757333959</v>
      </c>
      <c r="Q187" s="10">
        <f t="shared" si="112"/>
        <v>2360.276800995799</v>
      </c>
      <c r="R187" s="10">
        <f t="shared" si="82"/>
        <v>2081.8732831535658</v>
      </c>
      <c r="S187" s="10">
        <f t="shared" si="83"/>
        <v>1860.0444977557654</v>
      </c>
      <c r="T187" s="75">
        <f t="shared" si="84"/>
        <v>1501.3001934235976</v>
      </c>
      <c r="U187" s="75">
        <f t="shared" si="85"/>
        <v>1055.2199797502531</v>
      </c>
      <c r="V187" s="75">
        <f t="shared" si="86"/>
        <v>1003.8462527056278</v>
      </c>
      <c r="W187" s="75">
        <f t="shared" si="95"/>
        <v>0</v>
      </c>
      <c r="X187" s="35">
        <f t="shared" si="96"/>
        <v>225.98027802506334</v>
      </c>
      <c r="Y187" s="39">
        <f t="shared" si="87"/>
        <v>0</v>
      </c>
      <c r="Z187" s="32">
        <f t="shared" si="88"/>
        <v>172604</v>
      </c>
      <c r="AA187" s="39">
        <f t="shared" si="89"/>
        <v>124982.06993006993</v>
      </c>
      <c r="AB187" s="93">
        <f t="shared" si="90"/>
        <v>0.68109808194024357</v>
      </c>
      <c r="AC187" s="40">
        <f t="shared" si="91"/>
        <v>0</v>
      </c>
      <c r="AD187" s="69">
        <v>4793493</v>
      </c>
      <c r="AE187" s="73">
        <v>20590071</v>
      </c>
      <c r="AF187" s="73">
        <v>6784522</v>
      </c>
      <c r="AG187" s="73">
        <v>1453285</v>
      </c>
      <c r="AH187" s="73">
        <v>0</v>
      </c>
      <c r="AI187" s="73">
        <v>0</v>
      </c>
      <c r="AJ187" s="73">
        <v>7110186</v>
      </c>
      <c r="AK187" s="73">
        <v>4121803</v>
      </c>
      <c r="AL187" s="73">
        <v>0</v>
      </c>
      <c r="AM187" s="71">
        <v>44853360</v>
      </c>
      <c r="AN187" s="69">
        <v>4432070</v>
      </c>
      <c r="AO187" s="73">
        <v>20191004</v>
      </c>
      <c r="AP187" s="73">
        <v>5997693</v>
      </c>
      <c r="AQ187" s="73">
        <v>1368285</v>
      </c>
      <c r="AR187" s="73">
        <v>0</v>
      </c>
      <c r="AS187" s="73">
        <v>0</v>
      </c>
      <c r="AT187" s="73">
        <v>6455110</v>
      </c>
      <c r="AU187" s="73">
        <v>4107492</v>
      </c>
      <c r="AV187" s="73">
        <v>0</v>
      </c>
      <c r="AW187" s="71">
        <v>42551654</v>
      </c>
      <c r="AX187" s="69">
        <v>6745855</v>
      </c>
      <c r="AY187" s="73">
        <v>20205517</v>
      </c>
      <c r="AZ187" s="73">
        <v>2389504</v>
      </c>
      <c r="BA187" s="73">
        <v>7084199</v>
      </c>
      <c r="BB187" s="73">
        <v>0</v>
      </c>
      <c r="BC187" s="73">
        <v>0</v>
      </c>
      <c r="BD187" s="73">
        <v>7554405</v>
      </c>
      <c r="BE187" s="73">
        <v>1111942</v>
      </c>
      <c r="BF187" s="73">
        <v>0</v>
      </c>
      <c r="BG187" s="71">
        <v>45091422</v>
      </c>
      <c r="BH187" s="69">
        <v>8835001</v>
      </c>
      <c r="BI187" s="73">
        <v>18721902</v>
      </c>
      <c r="BJ187" s="73">
        <v>2625905</v>
      </c>
      <c r="BK187" s="73">
        <v>4746270</v>
      </c>
      <c r="BL187" s="73">
        <v>0</v>
      </c>
      <c r="BM187" s="73">
        <v>0</v>
      </c>
      <c r="BN187" s="73">
        <v>6901886</v>
      </c>
      <c r="BO187" s="73">
        <v>10474166</v>
      </c>
      <c r="BP187" s="73">
        <v>0</v>
      </c>
      <c r="BQ187" s="71">
        <v>52305130</v>
      </c>
      <c r="BR187" s="69">
        <v>17964113</v>
      </c>
      <c r="BS187" s="73">
        <v>18544968</v>
      </c>
      <c r="BT187" s="73">
        <v>2221245</v>
      </c>
      <c r="BU187" s="73">
        <v>7334795</v>
      </c>
      <c r="BV187" s="73">
        <v>0</v>
      </c>
      <c r="BW187" s="73">
        <v>0</v>
      </c>
      <c r="BX187" s="73">
        <v>4055258</v>
      </c>
      <c r="BY187" s="73">
        <v>1425000</v>
      </c>
      <c r="BZ187" s="73">
        <v>0</v>
      </c>
      <c r="CA187" s="71">
        <v>51545379</v>
      </c>
      <c r="CB187" s="8">
        <v>10049176</v>
      </c>
      <c r="CC187" s="10">
        <v>19438882</v>
      </c>
      <c r="CD187" s="10">
        <v>4220013</v>
      </c>
      <c r="CE187" s="10">
        <v>1062942</v>
      </c>
      <c r="CF187" s="10">
        <v>0</v>
      </c>
      <c r="CG187" s="10">
        <v>0</v>
      </c>
      <c r="CH187" s="10">
        <v>8462961</v>
      </c>
      <c r="CI187" s="10">
        <v>608971</v>
      </c>
      <c r="CJ187" s="10">
        <v>0</v>
      </c>
      <c r="CK187" s="9">
        <v>43842945</v>
      </c>
      <c r="CL187" s="8">
        <v>9714218</v>
      </c>
      <c r="CM187" s="10">
        <v>18526134</v>
      </c>
      <c r="CN187" s="10">
        <v>4217582</v>
      </c>
      <c r="CO187" s="10">
        <v>1454859</v>
      </c>
      <c r="CP187" s="10">
        <v>0</v>
      </c>
      <c r="CQ187" s="10">
        <v>0</v>
      </c>
      <c r="CR187" s="10">
        <v>5244924</v>
      </c>
      <c r="CS187" s="10">
        <v>4292381</v>
      </c>
      <c r="CT187" s="10">
        <v>0</v>
      </c>
      <c r="CU187" s="9">
        <v>43450098</v>
      </c>
      <c r="CV187" s="8">
        <v>9570024</v>
      </c>
      <c r="CW187" s="10">
        <v>17573888</v>
      </c>
      <c r="CX187" s="10">
        <v>14802045</v>
      </c>
      <c r="CY187" s="10">
        <v>5723887</v>
      </c>
      <c r="CZ187" s="10">
        <v>0</v>
      </c>
      <c r="DA187" s="10">
        <v>0</v>
      </c>
      <c r="DB187" s="10">
        <v>6695190</v>
      </c>
      <c r="DC187" s="10">
        <v>15604398</v>
      </c>
      <c r="DD187" s="10">
        <v>0</v>
      </c>
      <c r="DE187" s="9">
        <v>69969432</v>
      </c>
      <c r="DF187" s="8">
        <v>11216651</v>
      </c>
      <c r="DG187" s="10">
        <v>15098219</v>
      </c>
      <c r="DH187" s="10">
        <v>7768612</v>
      </c>
      <c r="DI187" s="10">
        <v>353912</v>
      </c>
      <c r="DJ187" s="10">
        <v>0</v>
      </c>
      <c r="DK187" s="10">
        <v>0</v>
      </c>
      <c r="DL187" s="10">
        <v>7395658</v>
      </c>
      <c r="DM187" s="10">
        <v>2355614</v>
      </c>
      <c r="DN187" s="10">
        <v>0</v>
      </c>
      <c r="DO187" s="9">
        <v>44188666</v>
      </c>
      <c r="DP187" s="8">
        <v>12706862</v>
      </c>
      <c r="DQ187" s="10">
        <v>13405443</v>
      </c>
      <c r="DR187" s="10">
        <v>5443038</v>
      </c>
      <c r="DS187" s="10">
        <v>1477727</v>
      </c>
      <c r="DT187" s="10">
        <v>0</v>
      </c>
      <c r="DU187" s="10">
        <v>0</v>
      </c>
      <c r="DV187" s="10">
        <v>9415417</v>
      </c>
      <c r="DW187" s="10">
        <v>4643086</v>
      </c>
      <c r="DX187" s="10">
        <v>0</v>
      </c>
      <c r="DY187" s="9">
        <v>47091573</v>
      </c>
      <c r="DZ187" s="8">
        <v>9969882</v>
      </c>
      <c r="EA187" s="10">
        <v>13359153</v>
      </c>
      <c r="EB187" s="10">
        <v>5795770</v>
      </c>
      <c r="EC187" s="10">
        <v>713175</v>
      </c>
      <c r="ED187" s="10">
        <v>0</v>
      </c>
      <c r="EE187" s="10">
        <v>0</v>
      </c>
      <c r="EF187" s="10">
        <v>5415628</v>
      </c>
      <c r="EG187" s="10">
        <v>2199507</v>
      </c>
      <c r="EH187" s="10">
        <v>0</v>
      </c>
      <c r="EI187" s="9">
        <v>37453115</v>
      </c>
      <c r="EJ187" s="8">
        <v>0</v>
      </c>
      <c r="EK187" s="10">
        <v>3062803</v>
      </c>
      <c r="EL187" s="10">
        <v>237187</v>
      </c>
      <c r="EM187" s="9">
        <v>3299990</v>
      </c>
      <c r="EN187" s="8">
        <v>0</v>
      </c>
      <c r="EO187" s="10">
        <v>0</v>
      </c>
      <c r="EP187" s="10">
        <v>0</v>
      </c>
      <c r="EQ187" s="9">
        <v>0</v>
      </c>
      <c r="ER187" s="8">
        <v>0</v>
      </c>
      <c r="ES187" s="10">
        <v>4544975</v>
      </c>
      <c r="ET187" s="10">
        <v>10295888</v>
      </c>
      <c r="EU187" s="9">
        <v>14840863</v>
      </c>
      <c r="EV187" s="8">
        <v>0</v>
      </c>
      <c r="EW187" s="10">
        <v>4230454</v>
      </c>
      <c r="EX187" s="10">
        <v>11402630</v>
      </c>
      <c r="EY187" s="9">
        <v>15633084</v>
      </c>
      <c r="EZ187" s="8">
        <v>0</v>
      </c>
      <c r="FA187" s="10">
        <v>4601936</v>
      </c>
      <c r="FB187" s="10">
        <v>14802369</v>
      </c>
      <c r="FC187" s="9">
        <v>19404305</v>
      </c>
      <c r="FD187" s="8">
        <v>0</v>
      </c>
      <c r="FE187" s="10">
        <v>4964888</v>
      </c>
      <c r="FF187" s="10">
        <v>19070607</v>
      </c>
      <c r="FG187" s="9">
        <v>24035495</v>
      </c>
      <c r="FH187" s="8">
        <v>0</v>
      </c>
      <c r="FI187" s="10">
        <v>5296354</v>
      </c>
      <c r="FJ187" s="10">
        <v>21532747</v>
      </c>
      <c r="FK187" s="9">
        <v>26829101</v>
      </c>
      <c r="FL187" s="8">
        <v>0</v>
      </c>
      <c r="FM187" s="10">
        <v>8607761</v>
      </c>
      <c r="FN187" s="10">
        <v>21731237</v>
      </c>
      <c r="FO187" s="9">
        <v>30338998</v>
      </c>
      <c r="FP187" s="8">
        <v>0</v>
      </c>
      <c r="FQ187" s="10">
        <v>9302484</v>
      </c>
      <c r="FR187" s="10">
        <v>24969498</v>
      </c>
      <c r="FS187" s="9">
        <v>34271982</v>
      </c>
      <c r="FT187" s="8">
        <v>0</v>
      </c>
      <c r="FU187" s="10">
        <v>9691933</v>
      </c>
      <c r="FV187" s="10">
        <v>28101157</v>
      </c>
      <c r="FW187" s="9">
        <v>37793090</v>
      </c>
      <c r="FX187" s="8">
        <v>0</v>
      </c>
      <c r="FY187" s="10">
        <v>10201308</v>
      </c>
      <c r="FZ187" s="10">
        <v>30897605</v>
      </c>
      <c r="GA187" s="9">
        <v>41098913</v>
      </c>
      <c r="GB187" s="8">
        <v>17872436</v>
      </c>
      <c r="GC187" s="10">
        <v>7659609</v>
      </c>
      <c r="GD187" s="13">
        <v>143</v>
      </c>
      <c r="GE187" s="8">
        <v>652200</v>
      </c>
      <c r="GF187" s="10">
        <v>0</v>
      </c>
      <c r="GG187" s="13">
        <v>58</v>
      </c>
      <c r="GH187" s="32">
        <v>0</v>
      </c>
      <c r="GI187" s="10">
        <v>0</v>
      </c>
      <c r="GJ187" s="10">
        <v>0</v>
      </c>
      <c r="GK187" s="10">
        <v>0</v>
      </c>
      <c r="GL187" s="10">
        <v>0</v>
      </c>
      <c r="GM187" s="9">
        <v>0</v>
      </c>
      <c r="GN187" s="78">
        <v>14603</v>
      </c>
      <c r="GO187" s="12">
        <v>14751</v>
      </c>
      <c r="GP187" s="12">
        <v>14784</v>
      </c>
      <c r="GQ187" s="12">
        <v>14815</v>
      </c>
      <c r="GR187" s="12">
        <v>12925</v>
      </c>
      <c r="GS187" s="64">
        <v>12922</v>
      </c>
      <c r="GT187" s="12">
        <v>12887</v>
      </c>
      <c r="GU187" s="12">
        <v>12854</v>
      </c>
      <c r="GV187" s="12">
        <v>12783</v>
      </c>
      <c r="GW187" s="12">
        <v>12684</v>
      </c>
      <c r="GX187" s="5">
        <v>12525</v>
      </c>
      <c r="GY187" s="15">
        <v>172604</v>
      </c>
      <c r="GZ187" s="27">
        <v>0</v>
      </c>
    </row>
    <row r="188" spans="1:208" x14ac:dyDescent="0.25">
      <c r="A188" s="4" t="s">
        <v>335</v>
      </c>
      <c r="B188" s="23" t="s">
        <v>334</v>
      </c>
      <c r="C188" s="8">
        <f t="shared" si="105"/>
        <v>4274.0136138613861</v>
      </c>
      <c r="D188" s="10">
        <f t="shared" si="106"/>
        <v>4323.9195979899496</v>
      </c>
      <c r="E188" s="10">
        <f t="shared" si="107"/>
        <v>5729.4136191677171</v>
      </c>
      <c r="F188" s="10">
        <f t="shared" si="108"/>
        <v>6318.5703611457038</v>
      </c>
      <c r="G188" s="10">
        <f t="shared" si="75"/>
        <v>6601.2110817941948</v>
      </c>
      <c r="H188" s="10">
        <f t="shared" si="76"/>
        <v>6671.4289473684212</v>
      </c>
      <c r="I188" s="75">
        <f t="shared" si="77"/>
        <v>6589.6226415094343</v>
      </c>
      <c r="J188" s="75">
        <f t="shared" si="78"/>
        <v>6986.8423707440097</v>
      </c>
      <c r="K188" s="75">
        <f t="shared" si="92"/>
        <v>7321.0359355638166</v>
      </c>
      <c r="L188" s="75">
        <f t="shared" si="93"/>
        <v>7036.2687500000002</v>
      </c>
      <c r="M188" s="35">
        <f t="shared" si="94"/>
        <v>8526.4761306532655</v>
      </c>
      <c r="N188" s="8">
        <f t="shared" si="109"/>
        <v>3599.8442698019803</v>
      </c>
      <c r="O188" s="10">
        <f t="shared" si="110"/>
        <v>3338.481293969849</v>
      </c>
      <c r="P188" s="10">
        <f t="shared" si="111"/>
        <v>2359.0453972257251</v>
      </c>
      <c r="Q188" s="10">
        <f t="shared" si="112"/>
        <v>4999.6861768368617</v>
      </c>
      <c r="R188" s="10">
        <f t="shared" si="82"/>
        <v>8046.4292875989449</v>
      </c>
      <c r="S188" s="10">
        <f t="shared" si="83"/>
        <v>8180.1508157894741</v>
      </c>
      <c r="T188" s="75">
        <f t="shared" si="84"/>
        <v>7627.4839371069183</v>
      </c>
      <c r="U188" s="75">
        <f t="shared" si="85"/>
        <v>7217.359394703657</v>
      </c>
      <c r="V188" s="75">
        <f t="shared" si="86"/>
        <v>6631.1061586121441</v>
      </c>
      <c r="W188" s="75">
        <f t="shared" si="95"/>
        <v>6215.2224999999999</v>
      </c>
      <c r="X188" s="35">
        <f t="shared" si="96"/>
        <v>5756.2851758793968</v>
      </c>
      <c r="Y188" s="39">
        <f t="shared" si="87"/>
        <v>0</v>
      </c>
      <c r="Z188" s="32">
        <f t="shared" si="88"/>
        <v>94531</v>
      </c>
      <c r="AA188" s="39">
        <f t="shared" si="89"/>
        <v>87065.1</v>
      </c>
      <c r="AB188" s="93">
        <f t="shared" si="90"/>
        <v>0.49287308703210064</v>
      </c>
      <c r="AC188" s="40">
        <f t="shared" si="91"/>
        <v>0</v>
      </c>
      <c r="AD188" s="69">
        <v>1891309</v>
      </c>
      <c r="AE188" s="73">
        <v>3361351</v>
      </c>
      <c r="AF188" s="73">
        <v>1171985</v>
      </c>
      <c r="AG188" s="73">
        <v>101000</v>
      </c>
      <c r="AH188" s="73">
        <v>0</v>
      </c>
      <c r="AI188" s="73">
        <v>0</v>
      </c>
      <c r="AJ188" s="73">
        <v>261430</v>
      </c>
      <c r="AK188" s="73">
        <v>2962260</v>
      </c>
      <c r="AL188" s="73">
        <v>0</v>
      </c>
      <c r="AM188" s="71">
        <v>9749335</v>
      </c>
      <c r="AN188" s="69">
        <v>1864960</v>
      </c>
      <c r="AO188" s="73">
        <v>2234662</v>
      </c>
      <c r="AP188" s="73">
        <v>1194395</v>
      </c>
      <c r="AQ188" s="73">
        <v>126500</v>
      </c>
      <c r="AR188" s="73">
        <v>0</v>
      </c>
      <c r="AS188" s="73">
        <v>0</v>
      </c>
      <c r="AT188" s="73">
        <v>208498</v>
      </c>
      <c r="AU188" s="73">
        <v>5342185</v>
      </c>
      <c r="AV188" s="73">
        <v>0</v>
      </c>
      <c r="AW188" s="71">
        <v>10971200</v>
      </c>
      <c r="AX188" s="69">
        <v>1666239</v>
      </c>
      <c r="AY188" s="73">
        <v>1771551</v>
      </c>
      <c r="AZ188" s="73">
        <v>2097049</v>
      </c>
      <c r="BA188" s="73">
        <v>36638</v>
      </c>
      <c r="BB188" s="73">
        <v>0</v>
      </c>
      <c r="BC188" s="73">
        <v>0</v>
      </c>
      <c r="BD188" s="73">
        <v>336599</v>
      </c>
      <c r="BE188" s="73">
        <v>309112</v>
      </c>
      <c r="BF188" s="73">
        <v>0</v>
      </c>
      <c r="BG188" s="71">
        <v>6217188</v>
      </c>
      <c r="BH188" s="69">
        <v>1633322</v>
      </c>
      <c r="BI188" s="73">
        <v>1649353</v>
      </c>
      <c r="BJ188" s="73">
        <v>1957200</v>
      </c>
      <c r="BK188" s="73">
        <v>46419</v>
      </c>
      <c r="BL188" s="73">
        <v>0</v>
      </c>
      <c r="BM188" s="73">
        <v>0</v>
      </c>
      <c r="BN188" s="73">
        <v>254272</v>
      </c>
      <c r="BO188" s="73">
        <v>752433</v>
      </c>
      <c r="BP188" s="73">
        <v>0</v>
      </c>
      <c r="BQ188" s="71">
        <v>6292999</v>
      </c>
      <c r="BR188" s="69">
        <v>1373517</v>
      </c>
      <c r="BS188" s="73">
        <v>1540349</v>
      </c>
      <c r="BT188" s="73">
        <v>1829266</v>
      </c>
      <c r="BU188" s="73">
        <v>96110</v>
      </c>
      <c r="BV188" s="73">
        <v>0</v>
      </c>
      <c r="BW188" s="73">
        <v>0</v>
      </c>
      <c r="BX188" s="73">
        <v>399508</v>
      </c>
      <c r="BY188" s="73">
        <v>23560</v>
      </c>
      <c r="BZ188" s="73">
        <v>0</v>
      </c>
      <c r="CA188" s="71">
        <v>5262310</v>
      </c>
      <c r="CB188" s="8">
        <v>1346121</v>
      </c>
      <c r="CC188" s="10">
        <v>1532999</v>
      </c>
      <c r="CD188" s="10">
        <v>1887326</v>
      </c>
      <c r="CE188" s="10">
        <v>90220</v>
      </c>
      <c r="CF188" s="10">
        <v>0</v>
      </c>
      <c r="CG188" s="10">
        <v>0</v>
      </c>
      <c r="CH188" s="10">
        <v>213620</v>
      </c>
      <c r="CI188" s="10">
        <v>0</v>
      </c>
      <c r="CJ188" s="10">
        <v>0</v>
      </c>
      <c r="CK188" s="9">
        <v>5070286</v>
      </c>
      <c r="CL188" s="8">
        <v>1505548</v>
      </c>
      <c r="CM188" s="10">
        <v>1647772</v>
      </c>
      <c r="CN188" s="10">
        <v>1533626</v>
      </c>
      <c r="CO188" s="10">
        <v>51512</v>
      </c>
      <c r="CP188" s="10">
        <v>0</v>
      </c>
      <c r="CQ188" s="10">
        <v>0</v>
      </c>
      <c r="CR188" s="10">
        <v>265260</v>
      </c>
      <c r="CS188" s="10">
        <v>452136</v>
      </c>
      <c r="CT188" s="10">
        <v>0</v>
      </c>
      <c r="CU188" s="9">
        <v>5455854</v>
      </c>
      <c r="CV188" s="8">
        <v>830446</v>
      </c>
      <c r="CW188" s="10">
        <v>2624460</v>
      </c>
      <c r="CX188" s="10">
        <v>1430604</v>
      </c>
      <c r="CY188" s="10">
        <v>77491</v>
      </c>
      <c r="CZ188" s="10">
        <v>0</v>
      </c>
      <c r="DA188" s="10">
        <v>0</v>
      </c>
      <c r="DB188" s="10">
        <v>110811</v>
      </c>
      <c r="DC188" s="10">
        <v>194438</v>
      </c>
      <c r="DD188" s="10">
        <v>0</v>
      </c>
      <c r="DE188" s="9">
        <v>5268250</v>
      </c>
      <c r="DF188" s="8">
        <v>591163</v>
      </c>
      <c r="DG188" s="10">
        <v>2200086</v>
      </c>
      <c r="DH188" s="10">
        <v>1363067</v>
      </c>
      <c r="DI188" s="10">
        <v>132585</v>
      </c>
      <c r="DJ188" s="10">
        <v>0</v>
      </c>
      <c r="DK188" s="10">
        <v>0</v>
      </c>
      <c r="DL188" s="10">
        <v>256524</v>
      </c>
      <c r="DM188" s="10">
        <v>121826</v>
      </c>
      <c r="DN188" s="10">
        <v>0</v>
      </c>
      <c r="DO188" s="9">
        <v>4665251</v>
      </c>
      <c r="DP188" s="8">
        <v>424981</v>
      </c>
      <c r="DQ188" s="10">
        <v>1379212</v>
      </c>
      <c r="DR188" s="10">
        <v>1258009</v>
      </c>
      <c r="DS188" s="10">
        <v>139306</v>
      </c>
      <c r="DT188" s="10">
        <v>0</v>
      </c>
      <c r="DU188" s="10">
        <v>0</v>
      </c>
      <c r="DV188" s="10">
        <v>240332</v>
      </c>
      <c r="DW188" s="10">
        <v>100356</v>
      </c>
      <c r="DX188" s="10">
        <v>0</v>
      </c>
      <c r="DY188" s="9">
        <v>3542196</v>
      </c>
      <c r="DZ188" s="8">
        <v>862859</v>
      </c>
      <c r="EA188" s="10">
        <v>1256044</v>
      </c>
      <c r="EB188" s="10">
        <v>1114899</v>
      </c>
      <c r="EC188" s="10">
        <v>77854</v>
      </c>
      <c r="ED188" s="10">
        <v>0</v>
      </c>
      <c r="EE188" s="10">
        <v>0</v>
      </c>
      <c r="EF188" s="10">
        <v>141747</v>
      </c>
      <c r="EG188" s="10">
        <v>253864</v>
      </c>
      <c r="EH188" s="10">
        <v>0</v>
      </c>
      <c r="EI188" s="9">
        <v>3707267</v>
      </c>
      <c r="EJ188" s="8">
        <v>0</v>
      </c>
      <c r="EK188" s="10">
        <v>3617952</v>
      </c>
      <c r="EL188" s="10">
        <v>964051</v>
      </c>
      <c r="EM188" s="9">
        <v>4582003</v>
      </c>
      <c r="EN188" s="8">
        <v>0</v>
      </c>
      <c r="EO188" s="10">
        <v>3874452</v>
      </c>
      <c r="EP188" s="10">
        <v>1097726</v>
      </c>
      <c r="EQ188" s="9">
        <v>4972178</v>
      </c>
      <c r="ER188" s="8">
        <v>0</v>
      </c>
      <c r="ES188" s="10">
        <v>4118397</v>
      </c>
      <c r="ET188" s="10">
        <v>1232905.67</v>
      </c>
      <c r="EU188" s="9">
        <v>5351302.67</v>
      </c>
      <c r="EV188" s="8">
        <v>0</v>
      </c>
      <c r="EW188" s="10">
        <v>4360619</v>
      </c>
      <c r="EX188" s="10">
        <v>1362747</v>
      </c>
      <c r="EY188" s="9">
        <v>5723366</v>
      </c>
      <c r="EZ188" s="8">
        <v>0</v>
      </c>
      <c r="FA188" s="10">
        <v>4601129.7300000004</v>
      </c>
      <c r="FB188" s="10">
        <v>1462720</v>
      </c>
      <c r="FC188" s="9">
        <v>6063849.7300000004</v>
      </c>
      <c r="FD188" s="8">
        <v>0</v>
      </c>
      <c r="FE188" s="10">
        <v>4596778.62</v>
      </c>
      <c r="FF188" s="10">
        <v>1620136</v>
      </c>
      <c r="FG188" s="9">
        <v>6216914.6200000001</v>
      </c>
      <c r="FH188" s="8">
        <v>0</v>
      </c>
      <c r="FI188" s="10">
        <v>4074483.4</v>
      </c>
      <c r="FJ188" s="10">
        <v>2024710</v>
      </c>
      <c r="FK188" s="9">
        <v>6099193.4000000004</v>
      </c>
      <c r="FL188" s="8">
        <v>0</v>
      </c>
      <c r="FM188" s="10">
        <v>2231098</v>
      </c>
      <c r="FN188" s="10">
        <v>1783650</v>
      </c>
      <c r="FO188" s="9">
        <v>4014748</v>
      </c>
      <c r="FP188" s="8">
        <v>0</v>
      </c>
      <c r="FQ188" s="10">
        <v>0</v>
      </c>
      <c r="FR188" s="10">
        <v>1870723</v>
      </c>
      <c r="FS188" s="9">
        <v>1870723</v>
      </c>
      <c r="FT188" s="8">
        <v>0</v>
      </c>
      <c r="FU188" s="10">
        <v>689521.11</v>
      </c>
      <c r="FV188" s="10">
        <v>1967910</v>
      </c>
      <c r="FW188" s="9">
        <v>2657431.11</v>
      </c>
      <c r="FX188" s="8">
        <v>0</v>
      </c>
      <c r="FY188" s="10">
        <v>849007.17</v>
      </c>
      <c r="FZ188" s="10">
        <v>2059667</v>
      </c>
      <c r="GA188" s="9">
        <v>2908674.17</v>
      </c>
      <c r="GB188" s="8">
        <v>1741302</v>
      </c>
      <c r="GC188" s="10">
        <v>1033088</v>
      </c>
      <c r="GD188" s="13">
        <v>20</v>
      </c>
      <c r="GE188" s="8">
        <v>0</v>
      </c>
      <c r="GF188" s="10">
        <v>0</v>
      </c>
      <c r="GG188" s="13">
        <v>0</v>
      </c>
      <c r="GH188" s="32">
        <v>0</v>
      </c>
      <c r="GI188" s="10">
        <v>0</v>
      </c>
      <c r="GJ188" s="10">
        <v>0</v>
      </c>
      <c r="GK188" s="10">
        <v>0</v>
      </c>
      <c r="GL188" s="10">
        <v>0</v>
      </c>
      <c r="GM188" s="9">
        <v>0</v>
      </c>
      <c r="GN188" s="78">
        <v>796</v>
      </c>
      <c r="GO188" s="12">
        <v>800</v>
      </c>
      <c r="GP188" s="12">
        <v>807</v>
      </c>
      <c r="GQ188" s="12">
        <v>793</v>
      </c>
      <c r="GR188" s="12">
        <v>795</v>
      </c>
      <c r="GS188" s="64">
        <v>760</v>
      </c>
      <c r="GT188" s="12">
        <v>758</v>
      </c>
      <c r="GU188" s="12">
        <v>803</v>
      </c>
      <c r="GV188" s="12">
        <v>793</v>
      </c>
      <c r="GW188" s="12">
        <v>796</v>
      </c>
      <c r="GX188" s="5">
        <v>808</v>
      </c>
      <c r="GY188" s="15">
        <v>94531</v>
      </c>
      <c r="GZ188" s="27">
        <v>0</v>
      </c>
    </row>
    <row r="189" spans="1:208" x14ac:dyDescent="0.25">
      <c r="A189" s="4" t="s">
        <v>336</v>
      </c>
      <c r="B189" s="23" t="s">
        <v>334</v>
      </c>
      <c r="C189" s="8">
        <f t="shared" si="105"/>
        <v>4929.9546709991873</v>
      </c>
      <c r="D189" s="10">
        <f t="shared" si="106"/>
        <v>5465.154326494202</v>
      </c>
      <c r="E189" s="10">
        <f t="shared" si="107"/>
        <v>5602.2930944859854</v>
      </c>
      <c r="F189" s="10">
        <f t="shared" si="108"/>
        <v>5643.6057649306822</v>
      </c>
      <c r="G189" s="10">
        <f t="shared" si="75"/>
        <v>5811.5188298176181</v>
      </c>
      <c r="H189" s="10">
        <f t="shared" si="76"/>
        <v>5324.8074768582892</v>
      </c>
      <c r="I189" s="75">
        <f t="shared" si="77"/>
        <v>5555.1226877915396</v>
      </c>
      <c r="J189" s="75">
        <f t="shared" si="78"/>
        <v>5568.9262909390691</v>
      </c>
      <c r="K189" s="75">
        <f t="shared" si="92"/>
        <v>6214.2647559171601</v>
      </c>
      <c r="L189" s="75">
        <f t="shared" si="93"/>
        <v>6993.2402764804783</v>
      </c>
      <c r="M189" s="35">
        <f t="shared" si="94"/>
        <v>6956.0339601139603</v>
      </c>
      <c r="N189" s="8">
        <f t="shared" si="109"/>
        <v>2550.8922420796102</v>
      </c>
      <c r="O189" s="10">
        <f t="shared" si="110"/>
        <v>2418.4029681291054</v>
      </c>
      <c r="P189" s="10">
        <f t="shared" si="111"/>
        <v>2247.2248390579393</v>
      </c>
      <c r="Q189" s="10">
        <f t="shared" si="112"/>
        <v>2213.3313818758384</v>
      </c>
      <c r="R189" s="10">
        <f t="shared" si="82"/>
        <v>2457.317801623893</v>
      </c>
      <c r="S189" s="10">
        <f t="shared" si="83"/>
        <v>2191.9097771244687</v>
      </c>
      <c r="T189" s="75">
        <f t="shared" si="84"/>
        <v>2371.6737574392796</v>
      </c>
      <c r="U189" s="75">
        <f t="shared" si="85"/>
        <v>0</v>
      </c>
      <c r="V189" s="75">
        <f t="shared" si="86"/>
        <v>0</v>
      </c>
      <c r="W189" s="75">
        <f t="shared" si="95"/>
        <v>253.33857649915936</v>
      </c>
      <c r="X189" s="35">
        <f t="shared" si="96"/>
        <v>195.71358024691358</v>
      </c>
      <c r="Y189" s="39">
        <f t="shared" si="87"/>
        <v>50000</v>
      </c>
      <c r="Z189" s="32">
        <f t="shared" si="88"/>
        <v>78532</v>
      </c>
      <c r="AA189" s="39">
        <f t="shared" si="89"/>
        <v>81801.33634719711</v>
      </c>
      <c r="AB189" s="93">
        <f t="shared" si="90"/>
        <v>0.36049565966603198</v>
      </c>
      <c r="AC189" s="40">
        <f t="shared" si="91"/>
        <v>3</v>
      </c>
      <c r="AD189" s="69">
        <v>49102609</v>
      </c>
      <c r="AE189" s="73">
        <v>47423552</v>
      </c>
      <c r="AF189" s="73">
        <v>43226958</v>
      </c>
      <c r="AG189" s="73">
        <v>14384100</v>
      </c>
      <c r="AH189" s="73">
        <v>3873717</v>
      </c>
      <c r="AI189" s="73">
        <v>902773</v>
      </c>
      <c r="AJ189" s="73">
        <v>24203885</v>
      </c>
      <c r="AK189" s="73">
        <v>21738121</v>
      </c>
      <c r="AL189" s="73">
        <v>0</v>
      </c>
      <c r="AM189" s="71">
        <v>204855715</v>
      </c>
      <c r="AN189" s="69">
        <v>47792344</v>
      </c>
      <c r="AO189" s="73">
        <v>47673175</v>
      </c>
      <c r="AP189" s="73">
        <v>40701487</v>
      </c>
      <c r="AQ189" s="73">
        <v>18696411</v>
      </c>
      <c r="AR189" s="73">
        <v>4156583</v>
      </c>
      <c r="AS189" s="73">
        <v>863405</v>
      </c>
      <c r="AT189" s="73">
        <v>27290671</v>
      </c>
      <c r="AU189" s="73">
        <v>23806657</v>
      </c>
      <c r="AV189" s="73">
        <v>0</v>
      </c>
      <c r="AW189" s="71">
        <v>210980733</v>
      </c>
      <c r="AX189" s="69">
        <v>49545984</v>
      </c>
      <c r="AY189" s="73">
        <v>39824249</v>
      </c>
      <c r="AZ189" s="73">
        <v>24649287</v>
      </c>
      <c r="BA189" s="73">
        <v>13972269</v>
      </c>
      <c r="BB189" s="73">
        <v>21434600</v>
      </c>
      <c r="BC189" s="73">
        <v>977150</v>
      </c>
      <c r="BD189" s="73">
        <v>17630180</v>
      </c>
      <c r="BE189" s="73">
        <v>19383255</v>
      </c>
      <c r="BF189" s="73">
        <v>0</v>
      </c>
      <c r="BG189" s="71">
        <v>187416974</v>
      </c>
      <c r="BH189" s="69">
        <v>46302178</v>
      </c>
      <c r="BI189" s="73">
        <v>33194624</v>
      </c>
      <c r="BJ189" s="73">
        <v>22268103</v>
      </c>
      <c r="BK189" s="73">
        <v>11013339</v>
      </c>
      <c r="BL189" s="73">
        <v>19725756</v>
      </c>
      <c r="BM189" s="73">
        <v>795101</v>
      </c>
      <c r="BN189" s="73">
        <v>15313266</v>
      </c>
      <c r="BO189" s="73">
        <v>17943883</v>
      </c>
      <c r="BP189" s="73">
        <v>0</v>
      </c>
      <c r="BQ189" s="71">
        <v>166556250</v>
      </c>
      <c r="BR189" s="69">
        <v>42293970</v>
      </c>
      <c r="BS189" s="73">
        <v>31547886</v>
      </c>
      <c r="BT189" s="73">
        <v>21339162</v>
      </c>
      <c r="BU189" s="73">
        <v>11973998</v>
      </c>
      <c r="BV189" s="73">
        <v>17872593</v>
      </c>
      <c r="BW189" s="73">
        <v>715480</v>
      </c>
      <c r="BX189" s="73">
        <v>12401702</v>
      </c>
      <c r="BY189" s="73">
        <v>14895920</v>
      </c>
      <c r="BZ189" s="73">
        <v>0</v>
      </c>
      <c r="CA189" s="71">
        <v>153040711</v>
      </c>
      <c r="CB189" s="8">
        <v>36750150</v>
      </c>
      <c r="CC189" s="10">
        <v>30588272</v>
      </c>
      <c r="CD189" s="10">
        <v>22572407</v>
      </c>
      <c r="CE189" s="10">
        <v>13489038</v>
      </c>
      <c r="CF189" s="10">
        <v>18411496</v>
      </c>
      <c r="CG189" s="10">
        <v>648828</v>
      </c>
      <c r="CH189" s="10">
        <v>11570538</v>
      </c>
      <c r="CI189" s="10">
        <v>15672417</v>
      </c>
      <c r="CJ189" s="10">
        <v>0</v>
      </c>
      <c r="CK189" s="9">
        <v>149703146</v>
      </c>
      <c r="CL189" s="8">
        <v>47646913</v>
      </c>
      <c r="CM189" s="10">
        <v>32186675</v>
      </c>
      <c r="CN189" s="10">
        <v>21762903</v>
      </c>
      <c r="CO189" s="10">
        <v>10989635</v>
      </c>
      <c r="CP189" s="10">
        <v>16540192</v>
      </c>
      <c r="CQ189" s="10">
        <v>559269</v>
      </c>
      <c r="CR189" s="10">
        <v>12748928</v>
      </c>
      <c r="CS189" s="10">
        <v>18225916</v>
      </c>
      <c r="CT189" s="10">
        <v>0</v>
      </c>
      <c r="CU189" s="9">
        <v>160660431</v>
      </c>
      <c r="CV189" s="8">
        <v>45015067</v>
      </c>
      <c r="CW189" s="10">
        <v>29163287</v>
      </c>
      <c r="CX189" s="10">
        <v>21654949</v>
      </c>
      <c r="CY189" s="10">
        <v>16298980</v>
      </c>
      <c r="CZ189" s="10">
        <v>13344689</v>
      </c>
      <c r="DA189" s="10">
        <v>485496</v>
      </c>
      <c r="DB189" s="10">
        <v>12853303</v>
      </c>
      <c r="DC189" s="10">
        <v>12673540</v>
      </c>
      <c r="DD189" s="10">
        <v>0</v>
      </c>
      <c r="DE189" s="9">
        <v>151489311</v>
      </c>
      <c r="DF189" s="8">
        <v>42776112</v>
      </c>
      <c r="DG189" s="10">
        <v>29186761</v>
      </c>
      <c r="DH189" s="10">
        <v>22724378</v>
      </c>
      <c r="DI189" s="10">
        <v>19526297</v>
      </c>
      <c r="DJ189" s="10">
        <v>14109761</v>
      </c>
      <c r="DK189" s="10">
        <v>459084</v>
      </c>
      <c r="DL189" s="10">
        <v>11325355</v>
      </c>
      <c r="DM189" s="10">
        <v>11298738</v>
      </c>
      <c r="DN189" s="10">
        <v>0</v>
      </c>
      <c r="DO189" s="9">
        <v>151406486</v>
      </c>
      <c r="DP189" s="8">
        <v>47139277</v>
      </c>
      <c r="DQ189" s="10">
        <v>27199856</v>
      </c>
      <c r="DR189" s="10">
        <v>22487338</v>
      </c>
      <c r="DS189" s="10">
        <v>11173208</v>
      </c>
      <c r="DT189" s="10">
        <v>16254682</v>
      </c>
      <c r="DU189" s="10">
        <v>474034</v>
      </c>
      <c r="DV189" s="10">
        <v>10053241</v>
      </c>
      <c r="DW189" s="10">
        <v>10576231</v>
      </c>
      <c r="DX189" s="10">
        <v>0</v>
      </c>
      <c r="DY189" s="9">
        <v>145357867</v>
      </c>
      <c r="DZ189" s="8">
        <v>46348110</v>
      </c>
      <c r="EA189" s="10">
        <v>24084761</v>
      </c>
      <c r="EB189" s="10">
        <v>20630872</v>
      </c>
      <c r="EC189" s="10">
        <v>6480006</v>
      </c>
      <c r="ED189" s="10">
        <v>14546985</v>
      </c>
      <c r="EE189" s="10">
        <v>505664</v>
      </c>
      <c r="EF189" s="10">
        <v>8779086</v>
      </c>
      <c r="EG189" s="10">
        <v>11531464</v>
      </c>
      <c r="EH189" s="10">
        <v>0</v>
      </c>
      <c r="EI189" s="9">
        <v>132906948</v>
      </c>
      <c r="EJ189" s="8">
        <v>0</v>
      </c>
      <c r="EK189" s="10">
        <v>5152160</v>
      </c>
      <c r="EL189" s="10">
        <v>0</v>
      </c>
      <c r="EM189" s="9">
        <v>5152160</v>
      </c>
      <c r="EN189" s="8">
        <v>0</v>
      </c>
      <c r="EO189" s="10">
        <v>6780607</v>
      </c>
      <c r="EP189" s="10">
        <v>0</v>
      </c>
      <c r="EQ189" s="9">
        <v>6780607</v>
      </c>
      <c r="ER189" s="8">
        <v>0</v>
      </c>
      <c r="ES189" s="10">
        <v>0</v>
      </c>
      <c r="ET189" s="10">
        <v>0</v>
      </c>
      <c r="EU189" s="9">
        <v>0</v>
      </c>
      <c r="EV189" s="8">
        <v>0</v>
      </c>
      <c r="EW189" s="10">
        <v>0</v>
      </c>
      <c r="EX189" s="10">
        <v>0</v>
      </c>
      <c r="EY189" s="9">
        <v>0</v>
      </c>
      <c r="EZ189" s="8">
        <v>0</v>
      </c>
      <c r="FA189" s="10">
        <v>58978783</v>
      </c>
      <c r="FB189" s="10">
        <v>0</v>
      </c>
      <c r="FC189" s="9">
        <v>58978783</v>
      </c>
      <c r="FD189" s="8">
        <v>0</v>
      </c>
      <c r="FE189" s="10">
        <v>55172561</v>
      </c>
      <c r="FF189" s="10">
        <v>0</v>
      </c>
      <c r="FG189" s="9">
        <v>55172561</v>
      </c>
      <c r="FH189" s="8">
        <v>143226</v>
      </c>
      <c r="FI189" s="10">
        <v>60083176</v>
      </c>
      <c r="FJ189" s="10">
        <v>0</v>
      </c>
      <c r="FK189" s="9">
        <v>60226402</v>
      </c>
      <c r="FL189" s="8">
        <v>290285</v>
      </c>
      <c r="FM189" s="10">
        <v>54151027</v>
      </c>
      <c r="FN189" s="10">
        <v>0</v>
      </c>
      <c r="FO189" s="9">
        <v>54441312</v>
      </c>
      <c r="FP189" s="8">
        <v>437344</v>
      </c>
      <c r="FQ189" s="10">
        <v>55763502</v>
      </c>
      <c r="FR189" s="10">
        <v>0</v>
      </c>
      <c r="FS189" s="9">
        <v>56200846</v>
      </c>
      <c r="FT189" s="8">
        <v>584403</v>
      </c>
      <c r="FU189" s="10">
        <v>59058251</v>
      </c>
      <c r="FV189" s="10">
        <v>0</v>
      </c>
      <c r="FW189" s="9">
        <v>59642654</v>
      </c>
      <c r="FX189" s="8">
        <v>731462</v>
      </c>
      <c r="FY189" s="10">
        <v>62071505</v>
      </c>
      <c r="FZ189" s="10">
        <v>0</v>
      </c>
      <c r="GA189" s="9">
        <v>62802967</v>
      </c>
      <c r="GB189" s="8">
        <v>45236139</v>
      </c>
      <c r="GC189" s="10">
        <v>22239303</v>
      </c>
      <c r="GD189" s="13">
        <v>553</v>
      </c>
      <c r="GE189" s="8">
        <v>0</v>
      </c>
      <c r="GF189" s="10">
        <v>0</v>
      </c>
      <c r="GG189" s="13">
        <v>0</v>
      </c>
      <c r="GH189" s="32">
        <v>0</v>
      </c>
      <c r="GI189" s="10">
        <v>0</v>
      </c>
      <c r="GJ189" s="10">
        <v>0</v>
      </c>
      <c r="GK189" s="10">
        <v>0</v>
      </c>
      <c r="GL189" s="10">
        <v>50000</v>
      </c>
      <c r="GM189" s="9">
        <v>50000</v>
      </c>
      <c r="GN189" s="78">
        <v>26325</v>
      </c>
      <c r="GO189" s="12">
        <v>26765</v>
      </c>
      <c r="GP189" s="12">
        <v>27040</v>
      </c>
      <c r="GQ189" s="12">
        <v>26686</v>
      </c>
      <c r="GR189" s="12">
        <v>24868</v>
      </c>
      <c r="GS189" s="64">
        <v>25171</v>
      </c>
      <c r="GT189" s="12">
        <v>24509</v>
      </c>
      <c r="GU189" s="12">
        <v>24597</v>
      </c>
      <c r="GV189" s="12">
        <v>25009</v>
      </c>
      <c r="GW189" s="12">
        <v>24662</v>
      </c>
      <c r="GX189" s="5">
        <v>24620</v>
      </c>
      <c r="GY189" s="15">
        <v>78532</v>
      </c>
      <c r="GZ189" s="27">
        <v>3</v>
      </c>
    </row>
    <row r="190" spans="1:208" x14ac:dyDescent="0.25">
      <c r="A190" s="4" t="s">
        <v>143</v>
      </c>
      <c r="B190" s="23" t="s">
        <v>142</v>
      </c>
      <c r="C190" s="8">
        <f t="shared" si="105"/>
        <v>1399.6887905604719</v>
      </c>
      <c r="D190" s="10">
        <f t="shared" si="106"/>
        <v>1573.1294806144842</v>
      </c>
      <c r="E190" s="10">
        <f t="shared" si="107"/>
        <v>1729.7382697947214</v>
      </c>
      <c r="F190" s="10">
        <f t="shared" si="108"/>
        <v>1516.2309384164223</v>
      </c>
      <c r="G190" s="10">
        <f t="shared" si="75"/>
        <v>2197.7793255131965</v>
      </c>
      <c r="H190" s="10">
        <f t="shared" si="76"/>
        <v>1851.0685335298454</v>
      </c>
      <c r="I190" s="75">
        <f t="shared" si="77"/>
        <v>2551.3581227436821</v>
      </c>
      <c r="J190" s="75">
        <f t="shared" si="78"/>
        <v>2442.2496561210455</v>
      </c>
      <c r="K190" s="75">
        <f t="shared" si="92"/>
        <v>2183.2902338376894</v>
      </c>
      <c r="L190" s="75">
        <f t="shared" si="93"/>
        <v>570.18442622950818</v>
      </c>
      <c r="M190" s="35">
        <f t="shared" si="94"/>
        <v>1077.0875763747454</v>
      </c>
      <c r="N190" s="8">
        <f t="shared" si="109"/>
        <v>0</v>
      </c>
      <c r="O190" s="10">
        <f t="shared" si="110"/>
        <v>0</v>
      </c>
      <c r="P190" s="10">
        <f t="shared" si="111"/>
        <v>0</v>
      </c>
      <c r="Q190" s="10">
        <f t="shared" si="112"/>
        <v>0</v>
      </c>
      <c r="R190" s="10">
        <f t="shared" si="82"/>
        <v>0</v>
      </c>
      <c r="S190" s="10">
        <f t="shared" si="83"/>
        <v>0</v>
      </c>
      <c r="T190" s="75">
        <f t="shared" si="84"/>
        <v>0</v>
      </c>
      <c r="U190" s="75">
        <f t="shared" si="85"/>
        <v>0</v>
      </c>
      <c r="V190" s="75">
        <f t="shared" si="86"/>
        <v>0</v>
      </c>
      <c r="W190" s="75">
        <f t="shared" si="95"/>
        <v>0</v>
      </c>
      <c r="X190" s="35">
        <f t="shared" si="96"/>
        <v>0</v>
      </c>
      <c r="Y190" s="39">
        <f t="shared" si="87"/>
        <v>0</v>
      </c>
      <c r="Z190" s="32">
        <f t="shared" si="88"/>
        <v>77938</v>
      </c>
      <c r="AA190" s="39">
        <f t="shared" si="89"/>
        <v>6190.4761904761908</v>
      </c>
      <c r="AB190" s="93">
        <f t="shared" si="90"/>
        <v>0.21203953279424978</v>
      </c>
      <c r="AC190" s="40">
        <f t="shared" si="91"/>
        <v>2</v>
      </c>
      <c r="AD190" s="69">
        <v>992050</v>
      </c>
      <c r="AE190" s="73">
        <v>46000</v>
      </c>
      <c r="AF190" s="73">
        <v>0</v>
      </c>
      <c r="AG190" s="73">
        <v>370500</v>
      </c>
      <c r="AH190" s="73">
        <v>0</v>
      </c>
      <c r="AI190" s="73">
        <v>0</v>
      </c>
      <c r="AJ190" s="73">
        <v>178000</v>
      </c>
      <c r="AK190" s="73">
        <v>0</v>
      </c>
      <c r="AL190" s="73">
        <v>0</v>
      </c>
      <c r="AM190" s="71">
        <v>1586550</v>
      </c>
      <c r="AN190" s="69">
        <v>686000</v>
      </c>
      <c r="AO190" s="73">
        <v>61000</v>
      </c>
      <c r="AP190" s="73">
        <v>0</v>
      </c>
      <c r="AQ190" s="73">
        <v>82750</v>
      </c>
      <c r="AR190" s="73">
        <v>0</v>
      </c>
      <c r="AS190" s="73">
        <v>0</v>
      </c>
      <c r="AT190" s="73">
        <v>5000</v>
      </c>
      <c r="AU190" s="73">
        <v>0</v>
      </c>
      <c r="AV190" s="73">
        <v>0</v>
      </c>
      <c r="AW190" s="71">
        <v>834750</v>
      </c>
      <c r="AX190" s="69">
        <v>542239</v>
      </c>
      <c r="AY190" s="73">
        <v>41503</v>
      </c>
      <c r="AZ190" s="73">
        <v>0</v>
      </c>
      <c r="BA190" s="73">
        <v>2360734</v>
      </c>
      <c r="BB190" s="73">
        <v>136754</v>
      </c>
      <c r="BC190" s="73">
        <v>41284</v>
      </c>
      <c r="BD190" s="73">
        <v>51990</v>
      </c>
      <c r="BE190" s="73">
        <v>79864</v>
      </c>
      <c r="BF190" s="73">
        <v>0</v>
      </c>
      <c r="BG190" s="71">
        <v>3254368</v>
      </c>
      <c r="BH190" s="69">
        <v>498196</v>
      </c>
      <c r="BI190" s="73">
        <v>39685</v>
      </c>
      <c r="BJ190" s="73">
        <v>0</v>
      </c>
      <c r="BK190" s="73">
        <v>2345219</v>
      </c>
      <c r="BL190" s="73">
        <v>406585</v>
      </c>
      <c r="BM190" s="73">
        <v>47635</v>
      </c>
      <c r="BN190" s="73">
        <v>213711</v>
      </c>
      <c r="BO190" s="73">
        <v>32792</v>
      </c>
      <c r="BP190" s="73">
        <v>0</v>
      </c>
      <c r="BQ190" s="71">
        <v>3583823</v>
      </c>
      <c r="BR190" s="69">
        <v>404163</v>
      </c>
      <c r="BS190" s="73">
        <v>761739</v>
      </c>
      <c r="BT190" s="73">
        <v>0</v>
      </c>
      <c r="BU190" s="73">
        <v>2079758</v>
      </c>
      <c r="BV190" s="73">
        <v>179143</v>
      </c>
      <c r="BW190" s="73">
        <v>34039</v>
      </c>
      <c r="BX190" s="73">
        <v>74789</v>
      </c>
      <c r="BY190" s="73">
        <v>24000</v>
      </c>
      <c r="BZ190" s="73">
        <v>0</v>
      </c>
      <c r="CA190" s="71">
        <v>3557631</v>
      </c>
      <c r="CB190" s="8">
        <v>461438</v>
      </c>
      <c r="CC190" s="10">
        <v>96430</v>
      </c>
      <c r="CD190" s="10">
        <v>0</v>
      </c>
      <c r="CE190" s="10">
        <v>1671496</v>
      </c>
      <c r="CF190" s="10">
        <v>225416</v>
      </c>
      <c r="CG190" s="10">
        <v>23549</v>
      </c>
      <c r="CH190" s="10">
        <v>33571</v>
      </c>
      <c r="CI190" s="10">
        <v>72887</v>
      </c>
      <c r="CJ190" s="10">
        <v>0</v>
      </c>
      <c r="CK190" s="9">
        <v>2584787</v>
      </c>
      <c r="CL190" s="8">
        <v>461485</v>
      </c>
      <c r="CM190" s="10">
        <v>12898</v>
      </c>
      <c r="CN190" s="10">
        <v>0</v>
      </c>
      <c r="CO190" s="10">
        <v>2296702</v>
      </c>
      <c r="CP190" s="10">
        <v>165338</v>
      </c>
      <c r="CQ190" s="10">
        <v>25061</v>
      </c>
      <c r="CR190" s="10">
        <v>36287</v>
      </c>
      <c r="CS190" s="10">
        <v>69626</v>
      </c>
      <c r="CT190" s="10">
        <v>0</v>
      </c>
      <c r="CU190" s="9">
        <v>3067397</v>
      </c>
      <c r="CV190" s="8">
        <v>395677</v>
      </c>
      <c r="CW190" s="10">
        <v>2580</v>
      </c>
      <c r="CX190" s="10">
        <v>0</v>
      </c>
      <c r="CY190" s="10">
        <v>1553777</v>
      </c>
      <c r="CZ190" s="10">
        <v>60024</v>
      </c>
      <c r="DA190" s="10">
        <v>27790</v>
      </c>
      <c r="DB190" s="10">
        <v>28291</v>
      </c>
      <c r="DC190" s="10">
        <v>25375</v>
      </c>
      <c r="DD190" s="10">
        <v>0</v>
      </c>
      <c r="DE190" s="9">
        <v>2093514</v>
      </c>
      <c r="DF190" s="8">
        <v>367966</v>
      </c>
      <c r="DG190" s="10">
        <v>4942</v>
      </c>
      <c r="DH190" s="10">
        <v>0</v>
      </c>
      <c r="DI190" s="10">
        <v>1850846</v>
      </c>
      <c r="DJ190" s="10">
        <v>84003</v>
      </c>
      <c r="DK190" s="10">
        <v>25103</v>
      </c>
      <c r="DL190" s="10">
        <v>26503</v>
      </c>
      <c r="DM190" s="10">
        <v>0</v>
      </c>
      <c r="DN190" s="10">
        <v>0</v>
      </c>
      <c r="DO190" s="9">
        <v>2359363</v>
      </c>
      <c r="DP190" s="8">
        <v>450581</v>
      </c>
      <c r="DQ190" s="10">
        <v>222</v>
      </c>
      <c r="DR190" s="10">
        <v>0</v>
      </c>
      <c r="DS190" s="10">
        <v>1571136</v>
      </c>
      <c r="DT190" s="10">
        <v>61000</v>
      </c>
      <c r="DU190" s="10">
        <v>28471</v>
      </c>
      <c r="DV190" s="10">
        <v>39058</v>
      </c>
      <c r="DW190" s="10">
        <v>8480</v>
      </c>
      <c r="DX190" s="10">
        <v>0</v>
      </c>
      <c r="DY190" s="9">
        <v>2158948</v>
      </c>
      <c r="DZ190" s="8">
        <v>366529</v>
      </c>
      <c r="EA190" s="10">
        <v>37145</v>
      </c>
      <c r="EB190" s="10">
        <v>0</v>
      </c>
      <c r="EC190" s="10">
        <v>1384248</v>
      </c>
      <c r="ED190" s="10">
        <v>44415</v>
      </c>
      <c r="EE190" s="10">
        <v>27748</v>
      </c>
      <c r="EF190" s="10">
        <v>37893</v>
      </c>
      <c r="EG190" s="10">
        <v>6369</v>
      </c>
      <c r="EH190" s="10">
        <v>0</v>
      </c>
      <c r="EI190" s="9">
        <v>1904347</v>
      </c>
      <c r="EJ190" s="8">
        <v>0</v>
      </c>
      <c r="EK190" s="10">
        <v>0</v>
      </c>
      <c r="EL190" s="10">
        <v>0</v>
      </c>
      <c r="EM190" s="9">
        <v>0</v>
      </c>
      <c r="EN190" s="8">
        <v>0</v>
      </c>
      <c r="EO190" s="10">
        <v>0</v>
      </c>
      <c r="EP190" s="10">
        <v>0</v>
      </c>
      <c r="EQ190" s="9">
        <v>0</v>
      </c>
      <c r="ER190" s="8">
        <v>0</v>
      </c>
      <c r="ES190" s="10">
        <v>0</v>
      </c>
      <c r="ET190" s="10">
        <v>0</v>
      </c>
      <c r="EU190" s="9">
        <v>0</v>
      </c>
      <c r="EV190" s="8">
        <v>0</v>
      </c>
      <c r="EW190" s="10">
        <v>0</v>
      </c>
      <c r="EX190" s="10">
        <v>0</v>
      </c>
      <c r="EY190" s="9">
        <v>0</v>
      </c>
      <c r="EZ190" s="8">
        <v>0</v>
      </c>
      <c r="FA190" s="10">
        <v>0</v>
      </c>
      <c r="FB190" s="10">
        <v>0</v>
      </c>
      <c r="FC190" s="9">
        <v>0</v>
      </c>
      <c r="FD190" s="8">
        <v>0</v>
      </c>
      <c r="FE190" s="10">
        <v>0</v>
      </c>
      <c r="FF190" s="10">
        <v>0</v>
      </c>
      <c r="FG190" s="9">
        <v>0</v>
      </c>
      <c r="FH190" s="8">
        <v>0</v>
      </c>
      <c r="FI190" s="10">
        <v>0</v>
      </c>
      <c r="FJ190" s="10">
        <v>0</v>
      </c>
      <c r="FK190" s="9">
        <v>0</v>
      </c>
      <c r="FL190" s="8">
        <v>0</v>
      </c>
      <c r="FM190" s="10">
        <v>0</v>
      </c>
      <c r="FN190" s="10">
        <v>0</v>
      </c>
      <c r="FO190" s="9">
        <v>0</v>
      </c>
      <c r="FP190" s="8">
        <v>0</v>
      </c>
      <c r="FQ190" s="10">
        <v>0</v>
      </c>
      <c r="FR190" s="10">
        <v>0</v>
      </c>
      <c r="FS190" s="9">
        <v>0</v>
      </c>
      <c r="FT190" s="8">
        <v>0</v>
      </c>
      <c r="FU190" s="10">
        <v>0</v>
      </c>
      <c r="FV190" s="10">
        <v>0</v>
      </c>
      <c r="FW190" s="9">
        <v>0</v>
      </c>
      <c r="FX190" s="8">
        <v>0</v>
      </c>
      <c r="FY190" s="10">
        <v>0</v>
      </c>
      <c r="FZ190" s="10">
        <v>0</v>
      </c>
      <c r="GA190" s="9">
        <v>0</v>
      </c>
      <c r="GB190" s="8">
        <v>130000</v>
      </c>
      <c r="GC190" s="10">
        <v>47000</v>
      </c>
      <c r="GD190" s="13">
        <v>21</v>
      </c>
      <c r="GE190" s="8">
        <v>0</v>
      </c>
      <c r="GF190" s="10">
        <v>0</v>
      </c>
      <c r="GG190" s="13">
        <v>0</v>
      </c>
      <c r="GH190" s="32">
        <v>0</v>
      </c>
      <c r="GI190" s="10">
        <v>0</v>
      </c>
      <c r="GJ190" s="10">
        <v>0</v>
      </c>
      <c r="GK190" s="10">
        <v>0</v>
      </c>
      <c r="GL190" s="10">
        <v>0</v>
      </c>
      <c r="GM190" s="9">
        <v>0</v>
      </c>
      <c r="GN190" s="78">
        <v>1473</v>
      </c>
      <c r="GO190" s="12">
        <v>1464</v>
      </c>
      <c r="GP190" s="12">
        <v>1454</v>
      </c>
      <c r="GQ190" s="12">
        <v>1454</v>
      </c>
      <c r="GR190" s="12">
        <v>1385</v>
      </c>
      <c r="GS190" s="64">
        <v>1357</v>
      </c>
      <c r="GT190" s="12">
        <v>1364</v>
      </c>
      <c r="GU190" s="12">
        <v>1364</v>
      </c>
      <c r="GV190" s="12">
        <v>1364</v>
      </c>
      <c r="GW190" s="12">
        <v>1367</v>
      </c>
      <c r="GX190" s="5">
        <v>1356</v>
      </c>
      <c r="GY190" s="15">
        <v>77938</v>
      </c>
      <c r="GZ190" s="27">
        <v>2</v>
      </c>
    </row>
    <row r="191" spans="1:208" x14ac:dyDescent="0.25">
      <c r="A191" s="4" t="s">
        <v>368</v>
      </c>
      <c r="B191" s="23" t="s">
        <v>369</v>
      </c>
      <c r="C191" s="8">
        <f t="shared" si="105"/>
        <v>1805.1630392447069</v>
      </c>
      <c r="D191" s="10">
        <f t="shared" si="106"/>
        <v>2504.9764119701349</v>
      </c>
      <c r="E191" s="10">
        <f t="shared" si="107"/>
        <v>1904.2172077684133</v>
      </c>
      <c r="F191" s="10">
        <f t="shared" si="108"/>
        <v>2142.3605927709464</v>
      </c>
      <c r="G191" s="10">
        <f t="shared" si="75"/>
        <v>2188.9404542494076</v>
      </c>
      <c r="H191" s="10">
        <f t="shared" si="76"/>
        <v>2094.3432929853489</v>
      </c>
      <c r="I191" s="75">
        <f t="shared" si="77"/>
        <v>2049.0533568295946</v>
      </c>
      <c r="J191" s="75">
        <f t="shared" si="78"/>
        <v>1969.7654533306938</v>
      </c>
      <c r="K191" s="75">
        <f t="shared" si="92"/>
        <v>2292.166709346991</v>
      </c>
      <c r="L191" s="75">
        <f t="shared" si="93"/>
        <v>3619.7196491887103</v>
      </c>
      <c r="M191" s="35">
        <f t="shared" si="94"/>
        <v>2106.0029308599542</v>
      </c>
      <c r="N191" s="8">
        <f t="shared" si="109"/>
        <v>0.78381915341112685</v>
      </c>
      <c r="O191" s="10">
        <f t="shared" si="110"/>
        <v>0.70789679672447015</v>
      </c>
      <c r="P191" s="10">
        <f t="shared" si="111"/>
        <v>1.1884646390619273</v>
      </c>
      <c r="Q191" s="10">
        <f t="shared" si="112"/>
        <v>1.1734456961045661</v>
      </c>
      <c r="R191" s="10">
        <f t="shared" si="82"/>
        <v>1.1644194393248617</v>
      </c>
      <c r="S191" s="10">
        <f t="shared" si="83"/>
        <v>1.1939518237020952</v>
      </c>
      <c r="T191" s="75">
        <f t="shared" si="84"/>
        <v>1071.0982735547811</v>
      </c>
      <c r="U191" s="75">
        <f t="shared" si="85"/>
        <v>964.16410967039496</v>
      </c>
      <c r="V191" s="75">
        <f t="shared" si="86"/>
        <v>949.21041399914634</v>
      </c>
      <c r="W191" s="75">
        <f t="shared" si="95"/>
        <v>882.05712346860878</v>
      </c>
      <c r="X191" s="35">
        <f t="shared" si="96"/>
        <v>789.24880529202665</v>
      </c>
      <c r="Y191" s="39">
        <f t="shared" si="87"/>
        <v>1245000</v>
      </c>
      <c r="Z191" s="32">
        <f t="shared" si="88"/>
        <v>51277</v>
      </c>
      <c r="AA191" s="39">
        <f t="shared" si="89"/>
        <v>58261.786606129397</v>
      </c>
      <c r="AB191" s="93">
        <f t="shared" si="90"/>
        <v>0.28602968550715041</v>
      </c>
      <c r="AC191" s="40">
        <f t="shared" si="91"/>
        <v>8</v>
      </c>
      <c r="AD191" s="69">
        <v>57061663</v>
      </c>
      <c r="AE191" s="73">
        <v>65208868</v>
      </c>
      <c r="AF191" s="73">
        <v>15669584</v>
      </c>
      <c r="AG191" s="73">
        <v>18693123</v>
      </c>
      <c r="AH191" s="73">
        <v>10785983</v>
      </c>
      <c r="AI191" s="73">
        <v>0</v>
      </c>
      <c r="AJ191" s="73">
        <v>11420928</v>
      </c>
      <c r="AK191" s="73">
        <v>24500647</v>
      </c>
      <c r="AL191" s="73">
        <v>81648</v>
      </c>
      <c r="AM191" s="71">
        <v>203422444</v>
      </c>
      <c r="AN191" s="69">
        <v>74434807.950000003</v>
      </c>
      <c r="AO191" s="73">
        <v>78344333.379999995</v>
      </c>
      <c r="AP191" s="73">
        <v>21569949.010000002</v>
      </c>
      <c r="AQ191" s="73">
        <v>67488331.260000005</v>
      </c>
      <c r="AR191" s="73">
        <v>16919993.370000001</v>
      </c>
      <c r="AS191" s="73">
        <v>0</v>
      </c>
      <c r="AT191" s="73">
        <v>39878164.640000001</v>
      </c>
      <c r="AU191" s="73">
        <v>24769592.98</v>
      </c>
      <c r="AV191" s="73">
        <v>74545</v>
      </c>
      <c r="AW191" s="71">
        <v>323479717.58999997</v>
      </c>
      <c r="AX191" s="69">
        <v>99369523</v>
      </c>
      <c r="AY191" s="73">
        <v>53561621</v>
      </c>
      <c r="AZ191" s="73">
        <v>11967470</v>
      </c>
      <c r="BA191" s="73">
        <v>13956124</v>
      </c>
      <c r="BB191" s="73">
        <v>459525</v>
      </c>
      <c r="BC191" s="73">
        <v>0</v>
      </c>
      <c r="BD191" s="73">
        <v>8654868</v>
      </c>
      <c r="BE191" s="73">
        <v>16295913</v>
      </c>
      <c r="BF191" s="73">
        <v>0</v>
      </c>
      <c r="BG191" s="71">
        <v>204265044</v>
      </c>
      <c r="BH191" s="69">
        <v>74649892</v>
      </c>
      <c r="BI191" s="73">
        <v>48352388</v>
      </c>
      <c r="BJ191" s="73">
        <v>11208000</v>
      </c>
      <c r="BK191" s="73">
        <v>15289658</v>
      </c>
      <c r="BL191" s="73">
        <v>1936933</v>
      </c>
      <c r="BM191" s="73">
        <v>0</v>
      </c>
      <c r="BN191" s="73">
        <v>7767452</v>
      </c>
      <c r="BO191" s="73">
        <v>29847600</v>
      </c>
      <c r="BP191" s="73">
        <v>0</v>
      </c>
      <c r="BQ191" s="71">
        <v>189051923</v>
      </c>
      <c r="BR191" s="69">
        <v>71625350</v>
      </c>
      <c r="BS191" s="73">
        <v>49929913</v>
      </c>
      <c r="BT191" s="73">
        <v>10706478</v>
      </c>
      <c r="BU191" s="73">
        <v>13484673</v>
      </c>
      <c r="BV191" s="73">
        <v>1466911</v>
      </c>
      <c r="BW191" s="73">
        <v>0</v>
      </c>
      <c r="BX191" s="73">
        <v>7434879</v>
      </c>
      <c r="BY191" s="73">
        <v>27559344</v>
      </c>
      <c r="BZ191" s="73">
        <v>0</v>
      </c>
      <c r="CA191" s="71">
        <v>182207548</v>
      </c>
      <c r="CB191" s="8">
        <v>67953095</v>
      </c>
      <c r="CC191" s="10">
        <v>44548962</v>
      </c>
      <c r="CD191" s="10">
        <v>10218820</v>
      </c>
      <c r="CE191" s="10">
        <v>20342622</v>
      </c>
      <c r="CF191" s="10">
        <v>997403</v>
      </c>
      <c r="CG191" s="10">
        <v>0</v>
      </c>
      <c r="CH191" s="10">
        <v>12179202</v>
      </c>
      <c r="CI191" s="10">
        <v>10903325</v>
      </c>
      <c r="CJ191" s="10">
        <v>0</v>
      </c>
      <c r="CK191" s="9">
        <v>167143429</v>
      </c>
      <c r="CL191" s="8">
        <v>61334820</v>
      </c>
      <c r="CM191" s="10">
        <v>43991497</v>
      </c>
      <c r="CN191" s="10">
        <v>10071406</v>
      </c>
      <c r="CO191" s="10">
        <v>28413771</v>
      </c>
      <c r="CP191" s="10">
        <v>1301502</v>
      </c>
      <c r="CQ191" s="10">
        <v>0</v>
      </c>
      <c r="CR191" s="10">
        <v>12847514</v>
      </c>
      <c r="CS191" s="10">
        <v>10908237</v>
      </c>
      <c r="CT191" s="10">
        <v>0</v>
      </c>
      <c r="CU191" s="9">
        <v>168868747</v>
      </c>
      <c r="CV191" s="8">
        <v>68064021</v>
      </c>
      <c r="CW191" s="10">
        <v>42569475</v>
      </c>
      <c r="CX191" s="10">
        <v>11086069</v>
      </c>
      <c r="CY191" s="10">
        <v>15246053</v>
      </c>
      <c r="CZ191" s="10">
        <v>1115629</v>
      </c>
      <c r="DA191" s="10">
        <v>0</v>
      </c>
      <c r="DB191" s="10">
        <v>11399821</v>
      </c>
      <c r="DC191" s="10">
        <v>25674536</v>
      </c>
      <c r="DD191" s="10">
        <v>0</v>
      </c>
      <c r="DE191" s="9">
        <v>175155604</v>
      </c>
      <c r="DF191" s="8">
        <v>54337208</v>
      </c>
      <c r="DG191" s="10">
        <v>36380040</v>
      </c>
      <c r="DH191" s="10">
        <v>8589104</v>
      </c>
      <c r="DI191" s="10">
        <v>14697094</v>
      </c>
      <c r="DJ191" s="10">
        <v>3669220</v>
      </c>
      <c r="DK191" s="10">
        <v>0</v>
      </c>
      <c r="DL191" s="10">
        <v>12242553</v>
      </c>
      <c r="DM191" s="10">
        <v>19528445</v>
      </c>
      <c r="DN191" s="10">
        <v>0</v>
      </c>
      <c r="DO191" s="9">
        <v>149443664</v>
      </c>
      <c r="DP191" s="8">
        <v>94093442</v>
      </c>
      <c r="DQ191" s="10">
        <v>33099843</v>
      </c>
      <c r="DR191" s="10">
        <v>8939306</v>
      </c>
      <c r="DS191" s="10">
        <v>17511221</v>
      </c>
      <c r="DT191" s="10">
        <v>654671</v>
      </c>
      <c r="DU191" s="10">
        <v>0</v>
      </c>
      <c r="DV191" s="10">
        <v>12112110</v>
      </c>
      <c r="DW191" s="10">
        <v>22117455</v>
      </c>
      <c r="DX191" s="10">
        <v>0</v>
      </c>
      <c r="DY191" s="9">
        <v>188528048</v>
      </c>
      <c r="DZ191" s="8">
        <v>47324000</v>
      </c>
      <c r="EA191" s="10">
        <v>33649000</v>
      </c>
      <c r="EB191" s="10">
        <v>8097000</v>
      </c>
      <c r="EC191" s="10">
        <v>14990000</v>
      </c>
      <c r="ED191" s="10">
        <v>367000</v>
      </c>
      <c r="EE191" s="10">
        <v>0</v>
      </c>
      <c r="EF191" s="10">
        <v>11441000</v>
      </c>
      <c r="EG191" s="10">
        <v>15229000</v>
      </c>
      <c r="EH191" s="10">
        <v>0</v>
      </c>
      <c r="EI191" s="9">
        <v>131097000</v>
      </c>
      <c r="EJ191" s="8">
        <v>0</v>
      </c>
      <c r="EK191" s="10">
        <v>0</v>
      </c>
      <c r="EL191" s="10">
        <v>67053000</v>
      </c>
      <c r="EM191" s="9">
        <v>67053000</v>
      </c>
      <c r="EN191" s="8">
        <v>0</v>
      </c>
      <c r="EO191" s="10">
        <v>0</v>
      </c>
      <c r="EP191" s="10">
        <v>72790000</v>
      </c>
      <c r="EQ191" s="9">
        <v>72790000</v>
      </c>
      <c r="ER191" s="8">
        <v>0</v>
      </c>
      <c r="ES191" s="10">
        <v>0</v>
      </c>
      <c r="ET191" s="10">
        <v>77840000</v>
      </c>
      <c r="EU191" s="9">
        <v>77840000</v>
      </c>
      <c r="EV191" s="8">
        <v>0</v>
      </c>
      <c r="EW191" s="10">
        <v>0</v>
      </c>
      <c r="EX191" s="10">
        <v>77927600</v>
      </c>
      <c r="EY191" s="9">
        <v>77927600</v>
      </c>
      <c r="EZ191" s="8">
        <v>0</v>
      </c>
      <c r="FA191" s="10">
        <v>0</v>
      </c>
      <c r="FB191" s="10">
        <v>80839000</v>
      </c>
      <c r="FC191" s="9">
        <v>80839000</v>
      </c>
      <c r="FD191" s="8">
        <v>89070</v>
      </c>
      <c r="FE191" s="10">
        <v>0</v>
      </c>
      <c r="FF191" s="10">
        <v>0</v>
      </c>
      <c r="FG191" s="9">
        <v>89070</v>
      </c>
      <c r="FH191" s="8">
        <v>84028</v>
      </c>
      <c r="FI191" s="10">
        <v>0</v>
      </c>
      <c r="FJ191" s="10">
        <v>0</v>
      </c>
      <c r="FK191" s="9">
        <v>84028</v>
      </c>
      <c r="FL191" s="8">
        <v>81876</v>
      </c>
      <c r="FM191" s="10">
        <v>0</v>
      </c>
      <c r="FN191" s="10">
        <v>0</v>
      </c>
      <c r="FO191" s="9">
        <v>81876</v>
      </c>
      <c r="FP191" s="8">
        <v>81083</v>
      </c>
      <c r="FQ191" s="10">
        <v>0</v>
      </c>
      <c r="FR191" s="10">
        <v>0</v>
      </c>
      <c r="FS191" s="9">
        <v>81083</v>
      </c>
      <c r="FT191" s="8">
        <v>46886</v>
      </c>
      <c r="FU191" s="10">
        <v>141</v>
      </c>
      <c r="FV191" s="10">
        <v>0</v>
      </c>
      <c r="FW191" s="9">
        <v>47027</v>
      </c>
      <c r="FX191" s="8">
        <v>50019</v>
      </c>
      <c r="FY191" s="10">
        <v>292</v>
      </c>
      <c r="FZ191" s="10">
        <v>0</v>
      </c>
      <c r="GA191" s="9">
        <v>50311</v>
      </c>
      <c r="GB191" s="8">
        <v>51328634</v>
      </c>
      <c r="GC191" s="10">
        <v>33711226</v>
      </c>
      <c r="GD191" s="13">
        <v>881</v>
      </c>
      <c r="GE191" s="8">
        <v>357235</v>
      </c>
      <c r="GF191" s="10">
        <v>42868</v>
      </c>
      <c r="GG191" s="13">
        <v>0</v>
      </c>
      <c r="GH191" s="32">
        <v>0</v>
      </c>
      <c r="GI191" s="10">
        <v>0</v>
      </c>
      <c r="GJ191" s="10">
        <v>75000</v>
      </c>
      <c r="GK191" s="10">
        <v>250000</v>
      </c>
      <c r="GL191" s="10">
        <v>920000</v>
      </c>
      <c r="GM191" s="9">
        <v>1245000</v>
      </c>
      <c r="GN191" s="78">
        <v>84958</v>
      </c>
      <c r="GO191" s="12">
        <v>82523</v>
      </c>
      <c r="GP191" s="12">
        <v>82005</v>
      </c>
      <c r="GQ191" s="12">
        <v>80824</v>
      </c>
      <c r="GR191" s="12">
        <v>75473</v>
      </c>
      <c r="GS191" s="64">
        <v>74601</v>
      </c>
      <c r="GT191" s="12">
        <v>72163</v>
      </c>
      <c r="GU191" s="12">
        <v>69774</v>
      </c>
      <c r="GV191" s="12">
        <v>68225</v>
      </c>
      <c r="GW191" s="12">
        <v>66432</v>
      </c>
      <c r="GX191" s="5">
        <v>64187</v>
      </c>
      <c r="GY191" s="15">
        <v>51277</v>
      </c>
      <c r="GZ191" s="27">
        <v>8</v>
      </c>
    </row>
    <row r="192" spans="1:208" x14ac:dyDescent="0.25">
      <c r="A192" s="4" t="s">
        <v>64</v>
      </c>
      <c r="B192" s="23" t="s">
        <v>59</v>
      </c>
      <c r="C192" s="8">
        <f t="shared" si="105"/>
        <v>694.08042895442361</v>
      </c>
      <c r="D192" s="10">
        <f t="shared" si="106"/>
        <v>1123.3833780160858</v>
      </c>
      <c r="E192" s="10">
        <f t="shared" si="107"/>
        <v>2438.1477572559365</v>
      </c>
      <c r="F192" s="10">
        <f t="shared" si="108"/>
        <v>944.33155080213908</v>
      </c>
      <c r="G192" s="10">
        <f t="shared" si="75"/>
        <v>1161.1615384615384</v>
      </c>
      <c r="H192" s="10">
        <f t="shared" si="76"/>
        <v>1158.8979591836735</v>
      </c>
      <c r="I192" s="75">
        <f t="shared" si="77"/>
        <v>1082.2582278481013</v>
      </c>
      <c r="J192" s="75">
        <f t="shared" si="78"/>
        <v>2408.063694267516</v>
      </c>
      <c r="K192" s="75">
        <f t="shared" si="92"/>
        <v>2620.9756944444443</v>
      </c>
      <c r="L192" s="75">
        <f t="shared" si="93"/>
        <v>1871.5311475409835</v>
      </c>
      <c r="M192" s="35">
        <f t="shared" si="94"/>
        <v>1853.0509210526316</v>
      </c>
      <c r="N192" s="8">
        <f t="shared" si="109"/>
        <v>45.485254691689008</v>
      </c>
      <c r="O192" s="10">
        <f t="shared" si="110"/>
        <v>35.24128686327078</v>
      </c>
      <c r="P192" s="10">
        <f t="shared" si="111"/>
        <v>24.187335092348285</v>
      </c>
      <c r="Q192" s="10">
        <f t="shared" si="112"/>
        <v>56.05614973262032</v>
      </c>
      <c r="R192" s="10">
        <f t="shared" si="82"/>
        <v>40.669230769230772</v>
      </c>
      <c r="S192" s="10">
        <f t="shared" si="83"/>
        <v>121.24489795918367</v>
      </c>
      <c r="T192" s="75">
        <f t="shared" si="84"/>
        <v>0</v>
      </c>
      <c r="U192" s="75">
        <f t="shared" si="85"/>
        <v>78.78025477707007</v>
      </c>
      <c r="V192" s="75">
        <f t="shared" si="86"/>
        <v>57.784722222222221</v>
      </c>
      <c r="W192" s="75">
        <f t="shared" si="95"/>
        <v>0</v>
      </c>
      <c r="X192" s="35">
        <f t="shared" si="96"/>
        <v>0</v>
      </c>
      <c r="Y192" s="39">
        <f t="shared" si="87"/>
        <v>0</v>
      </c>
      <c r="Z192" s="32">
        <f t="shared" si="88"/>
        <v>88819</v>
      </c>
      <c r="AA192" s="39">
        <f t="shared" si="89"/>
        <v>46645.930666666667</v>
      </c>
      <c r="AB192" s="93">
        <f t="shared" si="90"/>
        <v>0.61288377886432954</v>
      </c>
      <c r="AC192" s="40">
        <f t="shared" si="91"/>
        <v>0</v>
      </c>
      <c r="AD192" s="69">
        <v>76498</v>
      </c>
      <c r="AE192" s="73">
        <v>432440.48</v>
      </c>
      <c r="AF192" s="73">
        <v>0</v>
      </c>
      <c r="AG192" s="73">
        <v>51109</v>
      </c>
      <c r="AH192" s="73">
        <v>0</v>
      </c>
      <c r="AI192" s="73">
        <v>0</v>
      </c>
      <c r="AJ192" s="73">
        <v>3280</v>
      </c>
      <c r="AK192" s="73">
        <v>0</v>
      </c>
      <c r="AL192" s="73">
        <v>0</v>
      </c>
      <c r="AM192" s="71">
        <v>563327.48</v>
      </c>
      <c r="AN192" s="69">
        <v>79153</v>
      </c>
      <c r="AO192" s="73">
        <v>443475</v>
      </c>
      <c r="AP192" s="73">
        <v>0</v>
      </c>
      <c r="AQ192" s="73">
        <v>41084</v>
      </c>
      <c r="AR192" s="73">
        <v>0</v>
      </c>
      <c r="AS192" s="73">
        <v>0</v>
      </c>
      <c r="AT192" s="73">
        <v>7105</v>
      </c>
      <c r="AU192" s="73">
        <v>0</v>
      </c>
      <c r="AV192" s="73">
        <v>0</v>
      </c>
      <c r="AW192" s="71">
        <v>570817</v>
      </c>
      <c r="AX192" s="69">
        <v>86423</v>
      </c>
      <c r="AY192" s="73">
        <v>447551</v>
      </c>
      <c r="AZ192" s="73">
        <v>0</v>
      </c>
      <c r="BA192" s="73">
        <v>61618</v>
      </c>
      <c r="BB192" s="73">
        <v>150480</v>
      </c>
      <c r="BC192" s="73">
        <v>0</v>
      </c>
      <c r="BD192" s="73">
        <v>8769</v>
      </c>
      <c r="BE192" s="73">
        <v>0</v>
      </c>
      <c r="BF192" s="73">
        <v>0</v>
      </c>
      <c r="BG192" s="71">
        <v>754841</v>
      </c>
      <c r="BH192" s="69">
        <v>192313</v>
      </c>
      <c r="BI192" s="73">
        <v>338119</v>
      </c>
      <c r="BJ192" s="73">
        <v>0</v>
      </c>
      <c r="BK192" s="73">
        <v>77049</v>
      </c>
      <c r="BL192" s="73">
        <v>143340</v>
      </c>
      <c r="BM192" s="73">
        <v>0</v>
      </c>
      <c r="BN192" s="73">
        <v>5311</v>
      </c>
      <c r="BO192" s="73">
        <v>0</v>
      </c>
      <c r="BP192" s="73">
        <v>0</v>
      </c>
      <c r="BQ192" s="71">
        <v>756132</v>
      </c>
      <c r="BR192" s="69">
        <v>75055</v>
      </c>
      <c r="BS192" s="73">
        <v>312903</v>
      </c>
      <c r="BT192" s="73">
        <v>0</v>
      </c>
      <c r="BU192" s="73">
        <v>33462</v>
      </c>
      <c r="BV192" s="73">
        <v>1072</v>
      </c>
      <c r="BW192" s="73">
        <v>0</v>
      </c>
      <c r="BX192" s="73">
        <v>5000</v>
      </c>
      <c r="BY192" s="73">
        <v>0</v>
      </c>
      <c r="BZ192" s="73">
        <v>0</v>
      </c>
      <c r="CA192" s="71">
        <v>427492</v>
      </c>
      <c r="CB192" s="8">
        <v>72253</v>
      </c>
      <c r="CC192" s="10">
        <v>323934</v>
      </c>
      <c r="CD192" s="10">
        <v>0</v>
      </c>
      <c r="CE192" s="10">
        <v>34731</v>
      </c>
      <c r="CF192" s="10">
        <v>19774</v>
      </c>
      <c r="CG192" s="10">
        <v>0</v>
      </c>
      <c r="CH192" s="10">
        <v>3596</v>
      </c>
      <c r="CI192" s="10">
        <v>0</v>
      </c>
      <c r="CJ192" s="10">
        <v>0</v>
      </c>
      <c r="CK192" s="9">
        <v>454288</v>
      </c>
      <c r="CL192" s="8">
        <v>68962</v>
      </c>
      <c r="CM192" s="10">
        <v>348954</v>
      </c>
      <c r="CN192" s="10">
        <v>0</v>
      </c>
      <c r="CO192" s="10">
        <v>29511</v>
      </c>
      <c r="CP192" s="10">
        <v>343</v>
      </c>
      <c r="CQ192" s="10">
        <v>0</v>
      </c>
      <c r="CR192" s="10">
        <v>5083</v>
      </c>
      <c r="CS192" s="10">
        <v>0</v>
      </c>
      <c r="CT192" s="10">
        <v>0</v>
      </c>
      <c r="CU192" s="9">
        <v>452853</v>
      </c>
      <c r="CV192" s="8">
        <v>67272</v>
      </c>
      <c r="CW192" s="10">
        <v>241305</v>
      </c>
      <c r="CX192" s="10">
        <v>0</v>
      </c>
      <c r="CY192" s="10">
        <v>33470</v>
      </c>
      <c r="CZ192" s="10">
        <v>7304</v>
      </c>
      <c r="DA192" s="10">
        <v>0</v>
      </c>
      <c r="DB192" s="10">
        <v>3829</v>
      </c>
      <c r="DC192" s="10">
        <v>0</v>
      </c>
      <c r="DD192" s="10">
        <v>0</v>
      </c>
      <c r="DE192" s="9">
        <v>353180</v>
      </c>
      <c r="DF192" s="8">
        <v>90491</v>
      </c>
      <c r="DG192" s="10">
        <v>232280</v>
      </c>
      <c r="DH192" s="10">
        <v>0</v>
      </c>
      <c r="DI192" s="10">
        <v>31577</v>
      </c>
      <c r="DJ192" s="10">
        <v>563630</v>
      </c>
      <c r="DK192" s="10">
        <v>0</v>
      </c>
      <c r="DL192" s="10">
        <v>6080</v>
      </c>
      <c r="DM192" s="10">
        <v>0</v>
      </c>
      <c r="DN192" s="10">
        <v>0</v>
      </c>
      <c r="DO192" s="9">
        <v>924058</v>
      </c>
      <c r="DP192" s="8">
        <v>62430</v>
      </c>
      <c r="DQ192" s="10">
        <v>269531</v>
      </c>
      <c r="DR192" s="10">
        <v>0</v>
      </c>
      <c r="DS192" s="10">
        <v>40999</v>
      </c>
      <c r="DT192" s="10">
        <v>40978</v>
      </c>
      <c r="DU192" s="10">
        <v>0</v>
      </c>
      <c r="DV192" s="10">
        <v>5084</v>
      </c>
      <c r="DW192" s="10">
        <v>0</v>
      </c>
      <c r="DX192" s="10">
        <v>0</v>
      </c>
      <c r="DY192" s="9">
        <v>419022</v>
      </c>
      <c r="DZ192" s="8">
        <v>56074</v>
      </c>
      <c r="EA192" s="10">
        <v>173283</v>
      </c>
      <c r="EB192" s="10">
        <v>0</v>
      </c>
      <c r="EC192" s="10">
        <v>22658</v>
      </c>
      <c r="ED192" s="10">
        <v>0</v>
      </c>
      <c r="EE192" s="10">
        <v>0</v>
      </c>
      <c r="EF192" s="10">
        <v>6877</v>
      </c>
      <c r="EG192" s="10">
        <v>0</v>
      </c>
      <c r="EH192" s="10">
        <v>0</v>
      </c>
      <c r="EI192" s="9">
        <v>258892</v>
      </c>
      <c r="EJ192" s="8">
        <v>0</v>
      </c>
      <c r="EK192" s="10">
        <v>0</v>
      </c>
      <c r="EL192" s="10">
        <v>0</v>
      </c>
      <c r="EM192" s="9">
        <v>0</v>
      </c>
      <c r="EN192" s="8">
        <v>0</v>
      </c>
      <c r="EO192" s="10">
        <v>0</v>
      </c>
      <c r="EP192" s="10">
        <v>0</v>
      </c>
      <c r="EQ192" s="9">
        <v>0</v>
      </c>
      <c r="ER192" s="8">
        <v>16642</v>
      </c>
      <c r="ES192" s="10">
        <v>0</v>
      </c>
      <c r="ET192" s="10">
        <v>0</v>
      </c>
      <c r="EU192" s="9">
        <v>16642</v>
      </c>
      <c r="EV192" s="8">
        <v>24737</v>
      </c>
      <c r="EW192" s="10">
        <v>0</v>
      </c>
      <c r="EX192" s="10">
        <v>0</v>
      </c>
      <c r="EY192" s="9">
        <v>24737</v>
      </c>
      <c r="EZ192" s="8">
        <v>0</v>
      </c>
      <c r="FA192" s="10">
        <v>0</v>
      </c>
      <c r="FB192" s="10">
        <v>0</v>
      </c>
      <c r="FC192" s="9">
        <v>0</v>
      </c>
      <c r="FD192" s="8">
        <v>0</v>
      </c>
      <c r="FE192" s="10">
        <v>47528</v>
      </c>
      <c r="FF192" s="10">
        <v>0</v>
      </c>
      <c r="FG192" s="9">
        <v>47528</v>
      </c>
      <c r="FH192" s="8">
        <v>0</v>
      </c>
      <c r="FI192" s="10">
        <v>15861</v>
      </c>
      <c r="FJ192" s="10">
        <v>0</v>
      </c>
      <c r="FK192" s="9">
        <v>15861</v>
      </c>
      <c r="FL192" s="8">
        <v>0</v>
      </c>
      <c r="FM192" s="10">
        <v>20965</v>
      </c>
      <c r="FN192" s="10">
        <v>0</v>
      </c>
      <c r="FO192" s="9">
        <v>20965</v>
      </c>
      <c r="FP192" s="8">
        <v>0</v>
      </c>
      <c r="FQ192" s="10">
        <v>9167</v>
      </c>
      <c r="FR192" s="10">
        <v>0</v>
      </c>
      <c r="FS192" s="9">
        <v>9167</v>
      </c>
      <c r="FT192" s="8">
        <v>0</v>
      </c>
      <c r="FU192" s="10">
        <v>13145</v>
      </c>
      <c r="FV192" s="10">
        <v>0</v>
      </c>
      <c r="FW192" s="9">
        <v>13145</v>
      </c>
      <c r="FX192" s="8">
        <v>0</v>
      </c>
      <c r="FY192" s="10">
        <v>16966</v>
      </c>
      <c r="FZ192" s="10">
        <v>0</v>
      </c>
      <c r="GA192" s="9">
        <v>16966</v>
      </c>
      <c r="GB192" s="8">
        <v>349844.47999999998</v>
      </c>
      <c r="GC192" s="10">
        <v>0</v>
      </c>
      <c r="GD192" s="13">
        <v>7.5</v>
      </c>
      <c r="GE192" s="8">
        <v>0</v>
      </c>
      <c r="GF192" s="10">
        <v>0</v>
      </c>
      <c r="GG192" s="13">
        <v>0</v>
      </c>
      <c r="GH192" s="32">
        <v>0</v>
      </c>
      <c r="GI192" s="10">
        <v>0</v>
      </c>
      <c r="GJ192" s="10">
        <v>0</v>
      </c>
      <c r="GK192" s="10">
        <v>0</v>
      </c>
      <c r="GL192" s="10">
        <v>0</v>
      </c>
      <c r="GM192" s="9">
        <v>0</v>
      </c>
      <c r="GN192" s="78">
        <v>304</v>
      </c>
      <c r="GO192" s="12">
        <v>305</v>
      </c>
      <c r="GP192" s="12">
        <v>288</v>
      </c>
      <c r="GQ192" s="12">
        <v>314</v>
      </c>
      <c r="GR192" s="12">
        <v>395</v>
      </c>
      <c r="GS192" s="64">
        <v>392</v>
      </c>
      <c r="GT192" s="12">
        <v>390</v>
      </c>
      <c r="GU192" s="12">
        <v>374</v>
      </c>
      <c r="GV192" s="12">
        <v>379</v>
      </c>
      <c r="GW192" s="12">
        <v>373</v>
      </c>
      <c r="GX192" s="5">
        <v>373</v>
      </c>
      <c r="GY192" s="15">
        <v>88819</v>
      </c>
      <c r="GZ192" s="27">
        <v>0</v>
      </c>
    </row>
    <row r="193" spans="1:208" x14ac:dyDescent="0.25">
      <c r="A193" s="126" t="s">
        <v>204</v>
      </c>
      <c r="B193" s="23" t="s">
        <v>203</v>
      </c>
      <c r="C193" s="8">
        <f t="shared" si="105"/>
        <v>1217.1525063721326</v>
      </c>
      <c r="D193" s="10">
        <f t="shared" si="106"/>
        <v>1446.1997078464108</v>
      </c>
      <c r="E193" s="10">
        <f t="shared" si="107"/>
        <v>1373.2263365924694</v>
      </c>
      <c r="F193" s="10">
        <f t="shared" si="108"/>
        <v>1540.8885073722481</v>
      </c>
      <c r="G193" s="10">
        <f t="shared" si="75"/>
        <v>1546.0979104477613</v>
      </c>
      <c r="H193" s="10">
        <f t="shared" si="76"/>
        <v>1539.9530148786218</v>
      </c>
      <c r="I193" s="75">
        <f t="shared" si="77"/>
        <v>1847.1120170840613</v>
      </c>
      <c r="J193" s="75">
        <f t="shared" si="78"/>
        <v>2065.818290496115</v>
      </c>
      <c r="K193" s="75">
        <f t="shared" si="92"/>
        <v>2535.2328902995437</v>
      </c>
      <c r="L193" s="75">
        <f t="shared" si="93"/>
        <v>0</v>
      </c>
      <c r="M193" s="35">
        <f t="shared" si="94"/>
        <v>0</v>
      </c>
      <c r="N193" s="8">
        <f t="shared" si="109"/>
        <v>3530.9823704333048</v>
      </c>
      <c r="O193" s="10">
        <f t="shared" si="110"/>
        <v>3474.0590567612689</v>
      </c>
      <c r="P193" s="10">
        <f t="shared" si="111"/>
        <v>3394.0515914291659</v>
      </c>
      <c r="Q193" s="10">
        <f t="shared" si="112"/>
        <v>3226.1240153504341</v>
      </c>
      <c r="R193" s="10">
        <f t="shared" si="82"/>
        <v>3110.9677611940297</v>
      </c>
      <c r="S193" s="10">
        <f t="shared" si="83"/>
        <v>2991.8911511354736</v>
      </c>
      <c r="T193" s="75">
        <f t="shared" si="84"/>
        <v>0</v>
      </c>
      <c r="U193" s="75">
        <f t="shared" si="85"/>
        <v>3626.7258418011556</v>
      </c>
      <c r="V193" s="75">
        <f t="shared" si="86"/>
        <v>0</v>
      </c>
      <c r="W193" s="75">
        <f t="shared" si="95"/>
        <v>0</v>
      </c>
      <c r="X193" s="35">
        <f t="shared" si="96"/>
        <v>0</v>
      </c>
      <c r="Y193" s="39">
        <f t="shared" si="87"/>
        <v>0</v>
      </c>
      <c r="Z193" s="32">
        <f t="shared" si="88"/>
        <v>49385</v>
      </c>
      <c r="AA193" s="39" t="e">
        <f t="shared" si="89"/>
        <v>#DIV/0!</v>
      </c>
      <c r="AB193" s="93" t="e">
        <f t="shared" si="90"/>
        <v>#DIV/0!</v>
      </c>
      <c r="AC193" s="40">
        <f t="shared" si="91"/>
        <v>2</v>
      </c>
      <c r="AD193" s="69">
        <v>0</v>
      </c>
      <c r="AE193" s="73">
        <v>0</v>
      </c>
      <c r="AF193" s="73">
        <v>0</v>
      </c>
      <c r="AG193" s="73">
        <v>0</v>
      </c>
      <c r="AH193" s="73">
        <v>0</v>
      </c>
      <c r="AI193" s="73">
        <v>0</v>
      </c>
      <c r="AJ193" s="73">
        <v>0</v>
      </c>
      <c r="AK193" s="73">
        <v>0</v>
      </c>
      <c r="AL193" s="73">
        <v>0</v>
      </c>
      <c r="AM193" s="71">
        <v>0</v>
      </c>
      <c r="AN193" s="69">
        <v>0</v>
      </c>
      <c r="AO193" s="73">
        <v>0</v>
      </c>
      <c r="AP193" s="73">
        <v>0</v>
      </c>
      <c r="AQ193" s="73">
        <v>0</v>
      </c>
      <c r="AR193" s="73">
        <v>0</v>
      </c>
      <c r="AS193" s="73">
        <v>0</v>
      </c>
      <c r="AT193" s="73">
        <v>0</v>
      </c>
      <c r="AU193" s="73">
        <v>0</v>
      </c>
      <c r="AV193" s="73">
        <v>0</v>
      </c>
      <c r="AW193" s="71">
        <v>0</v>
      </c>
      <c r="AX193" s="69">
        <v>1726905</v>
      </c>
      <c r="AY193" s="73">
        <v>2034995</v>
      </c>
      <c r="AZ193" s="73">
        <v>6872825</v>
      </c>
      <c r="BA193" s="73">
        <v>1466363</v>
      </c>
      <c r="BB193" s="73">
        <v>0</v>
      </c>
      <c r="BC193" s="73">
        <v>309115</v>
      </c>
      <c r="BD193" s="73">
        <v>369906</v>
      </c>
      <c r="BE193" s="73">
        <v>0</v>
      </c>
      <c r="BF193" s="73">
        <v>0</v>
      </c>
      <c r="BG193" s="71">
        <v>12780109</v>
      </c>
      <c r="BH193" s="69">
        <v>1791709</v>
      </c>
      <c r="BI193" s="73">
        <v>1171574</v>
      </c>
      <c r="BJ193" s="73">
        <v>5434682</v>
      </c>
      <c r="BK193" s="73">
        <v>1316714</v>
      </c>
      <c r="BL193" s="73">
        <v>0</v>
      </c>
      <c r="BM193" s="73">
        <v>258207</v>
      </c>
      <c r="BN193" s="73">
        <v>395456</v>
      </c>
      <c r="BO193" s="73">
        <v>0</v>
      </c>
      <c r="BP193" s="73">
        <v>0</v>
      </c>
      <c r="BQ193" s="71">
        <v>10368342</v>
      </c>
      <c r="BR193" s="69">
        <v>1881788</v>
      </c>
      <c r="BS193" s="73">
        <v>902922</v>
      </c>
      <c r="BT193" s="73">
        <v>4648458</v>
      </c>
      <c r="BU193" s="73">
        <v>918537</v>
      </c>
      <c r="BV193" s="73">
        <v>0</v>
      </c>
      <c r="BW193" s="73">
        <v>247353</v>
      </c>
      <c r="BX193" s="73">
        <v>915416</v>
      </c>
      <c r="BY193" s="73">
        <v>96981</v>
      </c>
      <c r="BZ193" s="73">
        <v>0</v>
      </c>
      <c r="CA193" s="71">
        <v>9611455</v>
      </c>
      <c r="CB193" s="8">
        <v>1266224</v>
      </c>
      <c r="CC193" s="10">
        <v>912220</v>
      </c>
      <c r="CD193" s="10">
        <v>3480722</v>
      </c>
      <c r="CE193" s="10">
        <v>1222654</v>
      </c>
      <c r="CF193" s="10">
        <v>26251</v>
      </c>
      <c r="CG193" s="10">
        <v>258607</v>
      </c>
      <c r="CH193" s="10">
        <v>699402</v>
      </c>
      <c r="CI193" s="10">
        <v>473759</v>
      </c>
      <c r="CJ193" s="10">
        <v>0</v>
      </c>
      <c r="CK193" s="9">
        <v>8339839</v>
      </c>
      <c r="CL193" s="8">
        <v>1202982</v>
      </c>
      <c r="CM193" s="10">
        <v>844363</v>
      </c>
      <c r="CN193" s="10">
        <v>3438834</v>
      </c>
      <c r="CO193" s="10">
        <v>960799</v>
      </c>
      <c r="CP193" s="10">
        <v>28089</v>
      </c>
      <c r="CQ193" s="10">
        <v>253717</v>
      </c>
      <c r="CR193" s="10">
        <v>1040358</v>
      </c>
      <c r="CS193" s="10">
        <v>483348</v>
      </c>
      <c r="CT193" s="10">
        <v>0</v>
      </c>
      <c r="CU193" s="9">
        <v>8252490</v>
      </c>
      <c r="CV193" s="8">
        <v>983191</v>
      </c>
      <c r="CW193" s="10">
        <v>1669048</v>
      </c>
      <c r="CX193" s="10">
        <v>3222775</v>
      </c>
      <c r="CY193" s="10">
        <v>1047657</v>
      </c>
      <c r="CZ193" s="10">
        <v>24010</v>
      </c>
      <c r="DA193" s="10">
        <v>219897</v>
      </c>
      <c r="DB193" s="10">
        <v>462361</v>
      </c>
      <c r="DC193" s="10">
        <v>492838</v>
      </c>
      <c r="DD193" s="10">
        <v>0</v>
      </c>
      <c r="DE193" s="9">
        <v>8121777</v>
      </c>
      <c r="DF193" s="8">
        <v>995720</v>
      </c>
      <c r="DG193" s="10">
        <v>858583</v>
      </c>
      <c r="DH193" s="10">
        <v>3089198</v>
      </c>
      <c r="DI193" s="10">
        <v>941173</v>
      </c>
      <c r="DJ193" s="10">
        <v>27492</v>
      </c>
      <c r="DK193" s="10">
        <v>200447</v>
      </c>
      <c r="DL193" s="10">
        <v>488486</v>
      </c>
      <c r="DM193" s="10">
        <v>501919</v>
      </c>
      <c r="DN193" s="10">
        <v>0</v>
      </c>
      <c r="DO193" s="9">
        <v>7103018</v>
      </c>
      <c r="DP193" s="8">
        <v>880608</v>
      </c>
      <c r="DQ193" s="10">
        <v>1010734</v>
      </c>
      <c r="DR193" s="10">
        <v>2878200</v>
      </c>
      <c r="DS193" s="10">
        <v>1275578</v>
      </c>
      <c r="DT193" s="10">
        <v>26817</v>
      </c>
      <c r="DU193" s="10">
        <v>204700</v>
      </c>
      <c r="DV193" s="10">
        <v>653552</v>
      </c>
      <c r="DW193" s="10">
        <v>506776</v>
      </c>
      <c r="DX193" s="10">
        <v>0</v>
      </c>
      <c r="DY193" s="9">
        <v>7436965</v>
      </c>
      <c r="DZ193" s="8">
        <v>955494</v>
      </c>
      <c r="EA193" s="10">
        <v>739306</v>
      </c>
      <c r="EB193" s="10">
        <v>2528442</v>
      </c>
      <c r="EC193" s="10">
        <v>880452</v>
      </c>
      <c r="ED193" s="10">
        <v>37382</v>
      </c>
      <c r="EE193" s="10">
        <v>190573</v>
      </c>
      <c r="EF193" s="10">
        <v>398705</v>
      </c>
      <c r="EG193" s="10">
        <v>506499</v>
      </c>
      <c r="EH193" s="10">
        <v>0</v>
      </c>
      <c r="EI193" s="9">
        <v>6236853</v>
      </c>
      <c r="EJ193" s="8">
        <v>0</v>
      </c>
      <c r="EK193" s="10">
        <v>0</v>
      </c>
      <c r="EL193" s="10">
        <v>0</v>
      </c>
      <c r="EM193" s="9">
        <v>0</v>
      </c>
      <c r="EN193" s="8">
        <v>0</v>
      </c>
      <c r="EO193" s="10">
        <v>0</v>
      </c>
      <c r="EP193" s="10">
        <v>0</v>
      </c>
      <c r="EQ193" s="9">
        <v>0</v>
      </c>
      <c r="ER193" s="8">
        <v>0</v>
      </c>
      <c r="ES193" s="10">
        <v>0</v>
      </c>
      <c r="ET193" s="10">
        <v>0</v>
      </c>
      <c r="EU193" s="9">
        <v>0</v>
      </c>
      <c r="EV193" s="8">
        <v>2147876</v>
      </c>
      <c r="EW193" s="10">
        <v>16054661</v>
      </c>
      <c r="EX193" s="10">
        <v>0</v>
      </c>
      <c r="EY193" s="9">
        <v>18202537</v>
      </c>
      <c r="EZ193" s="8">
        <v>0</v>
      </c>
      <c r="FA193" s="10">
        <v>0</v>
      </c>
      <c r="FB193" s="10">
        <v>0</v>
      </c>
      <c r="FC193" s="9">
        <v>0</v>
      </c>
      <c r="FD193" s="8">
        <v>51080</v>
      </c>
      <c r="FE193" s="10">
        <v>15231500</v>
      </c>
      <c r="FF193" s="10">
        <v>0</v>
      </c>
      <c r="FG193" s="9">
        <v>15282580</v>
      </c>
      <c r="FH193" s="8">
        <v>96088</v>
      </c>
      <c r="FI193" s="10">
        <v>15536525</v>
      </c>
      <c r="FJ193" s="10">
        <v>0</v>
      </c>
      <c r="FK193" s="9">
        <v>15632613</v>
      </c>
      <c r="FL193" s="8">
        <v>141015</v>
      </c>
      <c r="FM193" s="10">
        <v>15831525</v>
      </c>
      <c r="FN193" s="10">
        <v>0</v>
      </c>
      <c r="FO193" s="9">
        <v>15972540</v>
      </c>
      <c r="FP193" s="8">
        <v>185942</v>
      </c>
      <c r="FQ193" s="10">
        <v>16129264</v>
      </c>
      <c r="FR193" s="10">
        <v>0</v>
      </c>
      <c r="FS193" s="9">
        <v>16315206</v>
      </c>
      <c r="FT193" s="8">
        <v>230000</v>
      </c>
      <c r="FU193" s="10">
        <v>16417691</v>
      </c>
      <c r="FV193" s="10">
        <v>0</v>
      </c>
      <c r="FW193" s="9">
        <v>16647691</v>
      </c>
      <c r="FX193" s="8">
        <v>82050</v>
      </c>
      <c r="FY193" s="10">
        <v>16541815</v>
      </c>
      <c r="FZ193" s="10">
        <v>0</v>
      </c>
      <c r="GA193" s="9">
        <v>16623865</v>
      </c>
      <c r="GB193" s="8">
        <v>0</v>
      </c>
      <c r="GC193" s="10">
        <v>0</v>
      </c>
      <c r="GD193" s="13">
        <v>0</v>
      </c>
      <c r="GE193" s="8">
        <v>0</v>
      </c>
      <c r="GF193" s="10">
        <v>0</v>
      </c>
      <c r="GG193" s="13">
        <v>0</v>
      </c>
      <c r="GH193" s="32">
        <v>0</v>
      </c>
      <c r="GI193" s="10">
        <v>0</v>
      </c>
      <c r="GJ193" s="10">
        <v>0</v>
      </c>
      <c r="GK193" s="10">
        <v>0</v>
      </c>
      <c r="GL193" s="10">
        <v>0</v>
      </c>
      <c r="GM193" s="9">
        <v>0</v>
      </c>
      <c r="GN193" s="78">
        <v>5480</v>
      </c>
      <c r="GO193" s="12">
        <v>5083</v>
      </c>
      <c r="GP193" s="12">
        <v>5041</v>
      </c>
      <c r="GQ193" s="12">
        <v>5019</v>
      </c>
      <c r="GR193" s="12">
        <v>5151</v>
      </c>
      <c r="GS193" s="64">
        <v>5108</v>
      </c>
      <c r="GT193" s="12">
        <v>5025</v>
      </c>
      <c r="GU193" s="12">
        <v>4951</v>
      </c>
      <c r="GV193" s="12">
        <v>4807</v>
      </c>
      <c r="GW193" s="12">
        <v>4792</v>
      </c>
      <c r="GX193" s="5">
        <v>4708</v>
      </c>
      <c r="GY193" s="15">
        <v>49385</v>
      </c>
      <c r="GZ193" s="27">
        <v>2</v>
      </c>
    </row>
    <row r="194" spans="1:208" x14ac:dyDescent="0.25">
      <c r="A194" s="4" t="s">
        <v>249</v>
      </c>
      <c r="B194" s="23" t="s">
        <v>243</v>
      </c>
      <c r="C194" s="8">
        <f t="shared" si="105"/>
        <v>920.72504947695791</v>
      </c>
      <c r="D194" s="10">
        <f t="shared" si="106"/>
        <v>992.42549447455485</v>
      </c>
      <c r="E194" s="10">
        <f t="shared" si="107"/>
        <v>1102.1032205351671</v>
      </c>
      <c r="F194" s="10">
        <f t="shared" si="108"/>
        <v>1028.1636191889886</v>
      </c>
      <c r="G194" s="10">
        <f t="shared" si="75"/>
        <v>1015.8402406417113</v>
      </c>
      <c r="H194" s="10">
        <f t="shared" si="76"/>
        <v>1053.5396358990738</v>
      </c>
      <c r="I194" s="75">
        <f t="shared" si="77"/>
        <v>1089.6050526850324</v>
      </c>
      <c r="J194" s="75">
        <f t="shared" si="78"/>
        <v>1198.6107717242239</v>
      </c>
      <c r="K194" s="75">
        <f t="shared" si="92"/>
        <v>1229.7902806974157</v>
      </c>
      <c r="L194" s="75">
        <f t="shared" si="93"/>
        <v>2170.1155078895463</v>
      </c>
      <c r="M194" s="35">
        <f t="shared" si="94"/>
        <v>2198.6491560665363</v>
      </c>
      <c r="N194" s="8">
        <f t="shared" si="109"/>
        <v>161.3912920554142</v>
      </c>
      <c r="O194" s="10">
        <f t="shared" si="110"/>
        <v>103.34560427958048</v>
      </c>
      <c r="P194" s="10">
        <f t="shared" si="111"/>
        <v>32.688295771770953</v>
      </c>
      <c r="Q194" s="10">
        <f t="shared" si="112"/>
        <v>0</v>
      </c>
      <c r="R194" s="10">
        <f t="shared" si="82"/>
        <v>0</v>
      </c>
      <c r="S194" s="10">
        <f t="shared" si="83"/>
        <v>0</v>
      </c>
      <c r="T194" s="75">
        <f t="shared" si="84"/>
        <v>0</v>
      </c>
      <c r="U194" s="75">
        <f t="shared" si="85"/>
        <v>0</v>
      </c>
      <c r="V194" s="75">
        <f t="shared" si="86"/>
        <v>0</v>
      </c>
      <c r="W194" s="75">
        <f t="shared" si="95"/>
        <v>0</v>
      </c>
      <c r="X194" s="35">
        <f t="shared" si="96"/>
        <v>0</v>
      </c>
      <c r="Y194" s="39">
        <f t="shared" si="87"/>
        <v>0</v>
      </c>
      <c r="Z194" s="32">
        <f t="shared" si="88"/>
        <v>47260</v>
      </c>
      <c r="AA194" s="39">
        <f t="shared" si="89"/>
        <v>65723.444444444438</v>
      </c>
      <c r="AB194" s="93">
        <f t="shared" si="90"/>
        <v>0.32999847136814597</v>
      </c>
      <c r="AC194" s="40">
        <f t="shared" si="91"/>
        <v>2</v>
      </c>
      <c r="AD194" s="69">
        <v>5841326</v>
      </c>
      <c r="AE194" s="73">
        <v>8374286</v>
      </c>
      <c r="AF194" s="73">
        <v>14079533</v>
      </c>
      <c r="AG194" s="73">
        <v>231170</v>
      </c>
      <c r="AH194" s="73">
        <v>0</v>
      </c>
      <c r="AI194" s="73">
        <v>0</v>
      </c>
      <c r="AJ194" s="73">
        <v>7425996</v>
      </c>
      <c r="AK194" s="73">
        <v>0</v>
      </c>
      <c r="AL194" s="73">
        <v>0</v>
      </c>
      <c r="AM194" s="71">
        <v>35952311</v>
      </c>
      <c r="AN194" s="69">
        <v>4995278</v>
      </c>
      <c r="AO194" s="73">
        <v>6741548</v>
      </c>
      <c r="AP194" s="73">
        <v>19164403</v>
      </c>
      <c r="AQ194" s="73">
        <v>218265</v>
      </c>
      <c r="AR194" s="73">
        <v>0</v>
      </c>
      <c r="AS194" s="73">
        <v>0</v>
      </c>
      <c r="AT194" s="73">
        <v>4088460</v>
      </c>
      <c r="AU194" s="73">
        <v>0</v>
      </c>
      <c r="AV194" s="73">
        <v>0</v>
      </c>
      <c r="AW194" s="71">
        <v>35207954</v>
      </c>
      <c r="AX194" s="69">
        <v>4324019</v>
      </c>
      <c r="AY194" s="73">
        <v>6017753</v>
      </c>
      <c r="AZ194" s="73">
        <v>4953737</v>
      </c>
      <c r="BA194" s="73">
        <v>1981332</v>
      </c>
      <c r="BB194" s="73">
        <v>0</v>
      </c>
      <c r="BC194" s="73">
        <v>0</v>
      </c>
      <c r="BD194" s="73">
        <v>2613787</v>
      </c>
      <c r="BE194" s="73">
        <v>13526090</v>
      </c>
      <c r="BF194" s="73">
        <v>0</v>
      </c>
      <c r="BG194" s="71">
        <v>33416718</v>
      </c>
      <c r="BH194" s="69">
        <v>3803619</v>
      </c>
      <c r="BI194" s="73">
        <v>6052523</v>
      </c>
      <c r="BJ194" s="73">
        <v>4756858</v>
      </c>
      <c r="BK194" s="73">
        <v>2030154</v>
      </c>
      <c r="BL194" s="73">
        <v>0</v>
      </c>
      <c r="BM194" s="73">
        <v>0</v>
      </c>
      <c r="BN194" s="73">
        <v>2584960</v>
      </c>
      <c r="BO194" s="73">
        <v>2635781</v>
      </c>
      <c r="BP194" s="73">
        <v>0</v>
      </c>
      <c r="BQ194" s="71">
        <v>21863895</v>
      </c>
      <c r="BR194" s="69">
        <v>3294236</v>
      </c>
      <c r="BS194" s="73">
        <v>5659848</v>
      </c>
      <c r="BT194" s="73">
        <v>4380802</v>
      </c>
      <c r="BU194" s="73">
        <v>1918245</v>
      </c>
      <c r="BV194" s="73">
        <v>0</v>
      </c>
      <c r="BW194" s="73">
        <v>0</v>
      </c>
      <c r="BX194" s="73">
        <v>1912507</v>
      </c>
      <c r="BY194" s="73">
        <v>566048</v>
      </c>
      <c r="BZ194" s="73">
        <v>0</v>
      </c>
      <c r="CA194" s="71">
        <v>17731686</v>
      </c>
      <c r="CB194" s="8">
        <v>3508006</v>
      </c>
      <c r="CC194" s="10">
        <v>5134138</v>
      </c>
      <c r="CD194" s="10">
        <v>4362981</v>
      </c>
      <c r="CE194" s="10">
        <v>1853889</v>
      </c>
      <c r="CF194" s="10">
        <v>0</v>
      </c>
      <c r="CG194" s="10">
        <v>0</v>
      </c>
      <c r="CH194" s="10">
        <v>1634149</v>
      </c>
      <c r="CI194" s="10">
        <v>905270</v>
      </c>
      <c r="CJ194" s="10">
        <v>0</v>
      </c>
      <c r="CK194" s="9">
        <v>17398433</v>
      </c>
      <c r="CL194" s="8">
        <v>2998495</v>
      </c>
      <c r="CM194" s="10">
        <v>4882448</v>
      </c>
      <c r="CN194" s="10">
        <v>4052323</v>
      </c>
      <c r="CO194" s="10">
        <v>1946854</v>
      </c>
      <c r="CP194" s="10">
        <v>0</v>
      </c>
      <c r="CQ194" s="10">
        <v>0</v>
      </c>
      <c r="CR194" s="10">
        <v>1316850</v>
      </c>
      <c r="CS194" s="10">
        <v>2474611</v>
      </c>
      <c r="CT194" s="10">
        <v>0</v>
      </c>
      <c r="CU194" s="9">
        <v>17671581</v>
      </c>
      <c r="CV194" s="8">
        <v>2805340</v>
      </c>
      <c r="CW194" s="10">
        <v>4640086</v>
      </c>
      <c r="CX194" s="10">
        <v>3811495</v>
      </c>
      <c r="CY194" s="10">
        <v>2369921</v>
      </c>
      <c r="CZ194" s="10">
        <v>0</v>
      </c>
      <c r="DA194" s="10">
        <v>0</v>
      </c>
      <c r="DB194" s="10">
        <v>1611571</v>
      </c>
      <c r="DC194" s="10">
        <v>737836</v>
      </c>
      <c r="DD194" s="10">
        <v>0</v>
      </c>
      <c r="DE194" s="9">
        <v>15976249</v>
      </c>
      <c r="DF194" s="8">
        <v>2774512</v>
      </c>
      <c r="DG194" s="10">
        <v>4482304</v>
      </c>
      <c r="DH194" s="10">
        <v>3789568</v>
      </c>
      <c r="DI194" s="10">
        <v>1648105</v>
      </c>
      <c r="DJ194" s="10">
        <v>0</v>
      </c>
      <c r="DK194" s="10">
        <v>0</v>
      </c>
      <c r="DL194" s="10">
        <v>3492101</v>
      </c>
      <c r="DM194" s="10">
        <v>1777331</v>
      </c>
      <c r="DN194" s="10">
        <v>0</v>
      </c>
      <c r="DO194" s="9">
        <v>17963921</v>
      </c>
      <c r="DP194" s="8">
        <v>2307330</v>
      </c>
      <c r="DQ194" s="10">
        <v>4484607</v>
      </c>
      <c r="DR194" s="10">
        <v>3607889</v>
      </c>
      <c r="DS194" s="10">
        <v>1590867</v>
      </c>
      <c r="DT194" s="10">
        <v>0</v>
      </c>
      <c r="DU194" s="10">
        <v>0</v>
      </c>
      <c r="DV194" s="10">
        <v>2108696</v>
      </c>
      <c r="DW194" s="10">
        <v>1315671</v>
      </c>
      <c r="DX194" s="10">
        <v>0</v>
      </c>
      <c r="DY194" s="9">
        <v>15415060</v>
      </c>
      <c r="DZ194" s="8">
        <v>2307195</v>
      </c>
      <c r="EA194" s="10">
        <v>4388499</v>
      </c>
      <c r="EB194" s="10">
        <v>2833952</v>
      </c>
      <c r="EC194" s="10">
        <v>1445958</v>
      </c>
      <c r="ED194" s="10">
        <v>0</v>
      </c>
      <c r="EE194" s="10">
        <v>0</v>
      </c>
      <c r="EF194" s="10">
        <v>2050814</v>
      </c>
      <c r="EG194" s="10">
        <v>1217709</v>
      </c>
      <c r="EH194" s="10">
        <v>0</v>
      </c>
      <c r="EI194" s="9">
        <v>14244127</v>
      </c>
      <c r="EJ194" s="8">
        <v>0</v>
      </c>
      <c r="EK194" s="10">
        <v>0</v>
      </c>
      <c r="EL194" s="10">
        <v>0</v>
      </c>
      <c r="EM194" s="9">
        <v>0</v>
      </c>
      <c r="EN194" s="8">
        <v>0</v>
      </c>
      <c r="EO194" s="10">
        <v>0</v>
      </c>
      <c r="EP194" s="10">
        <v>0</v>
      </c>
      <c r="EQ194" s="9">
        <v>0</v>
      </c>
      <c r="ER194" s="8">
        <v>0</v>
      </c>
      <c r="ES194" s="10">
        <v>0</v>
      </c>
      <c r="ET194" s="10">
        <v>0</v>
      </c>
      <c r="EU194" s="9">
        <v>0</v>
      </c>
      <c r="EV194" s="8">
        <v>0</v>
      </c>
      <c r="EW194" s="10">
        <v>0</v>
      </c>
      <c r="EX194" s="10">
        <v>0</v>
      </c>
      <c r="EY194" s="9">
        <v>0</v>
      </c>
      <c r="EZ194" s="8">
        <v>0</v>
      </c>
      <c r="FA194" s="10">
        <v>0</v>
      </c>
      <c r="FB194" s="10">
        <v>0</v>
      </c>
      <c r="FC194" s="9">
        <v>0</v>
      </c>
      <c r="FD194" s="8">
        <v>0</v>
      </c>
      <c r="FE194" s="10">
        <v>0</v>
      </c>
      <c r="FF194" s="10">
        <v>0</v>
      </c>
      <c r="FG194" s="9">
        <v>0</v>
      </c>
      <c r="FH194" s="8">
        <v>0</v>
      </c>
      <c r="FI194" s="10">
        <v>0</v>
      </c>
      <c r="FJ194" s="10">
        <v>0</v>
      </c>
      <c r="FK194" s="9">
        <v>0</v>
      </c>
      <c r="FL194" s="8">
        <v>0</v>
      </c>
      <c r="FM194" s="10">
        <v>0</v>
      </c>
      <c r="FN194" s="10">
        <v>0</v>
      </c>
      <c r="FO194" s="9">
        <v>0</v>
      </c>
      <c r="FP194" s="8">
        <v>0</v>
      </c>
      <c r="FQ194" s="10">
        <v>0</v>
      </c>
      <c r="FR194" s="10">
        <v>480093</v>
      </c>
      <c r="FS194" s="9">
        <v>480093</v>
      </c>
      <c r="FT194" s="8">
        <v>0</v>
      </c>
      <c r="FU194" s="10">
        <v>0</v>
      </c>
      <c r="FV194" s="10">
        <v>1468231</v>
      </c>
      <c r="FW194" s="9">
        <v>1468231</v>
      </c>
      <c r="FX194" s="8">
        <v>0</v>
      </c>
      <c r="FY194" s="10">
        <v>0</v>
      </c>
      <c r="FZ194" s="10">
        <v>2283364</v>
      </c>
      <c r="GA194" s="9">
        <v>2283364</v>
      </c>
      <c r="GB194" s="8">
        <v>7689643</v>
      </c>
      <c r="GC194" s="10">
        <v>3928928</v>
      </c>
      <c r="GD194" s="13">
        <v>117</v>
      </c>
      <c r="GE194" s="8">
        <v>0</v>
      </c>
      <c r="GF194" s="10">
        <v>0</v>
      </c>
      <c r="GG194" s="13">
        <v>0</v>
      </c>
      <c r="GH194" s="32">
        <v>0</v>
      </c>
      <c r="GI194" s="10">
        <v>0</v>
      </c>
      <c r="GJ194" s="10">
        <v>0</v>
      </c>
      <c r="GK194" s="10">
        <v>0</v>
      </c>
      <c r="GL194" s="10">
        <v>0</v>
      </c>
      <c r="GM194" s="9">
        <v>0</v>
      </c>
      <c r="GN194" s="78">
        <v>16352</v>
      </c>
      <c r="GO194" s="12">
        <v>16224</v>
      </c>
      <c r="GP194" s="12">
        <v>16174</v>
      </c>
      <c r="GQ194" s="12">
        <v>16042</v>
      </c>
      <c r="GR194" s="12">
        <v>15754</v>
      </c>
      <c r="GS194" s="64">
        <v>15655</v>
      </c>
      <c r="GT194" s="12">
        <v>14960</v>
      </c>
      <c r="GU194" s="12">
        <v>14821</v>
      </c>
      <c r="GV194" s="12">
        <v>14687</v>
      </c>
      <c r="GW194" s="12">
        <v>14207</v>
      </c>
      <c r="GX194" s="5">
        <v>14148</v>
      </c>
      <c r="GY194" s="15">
        <v>47260</v>
      </c>
      <c r="GZ194" s="27">
        <v>2</v>
      </c>
    </row>
    <row r="195" spans="1:208" x14ac:dyDescent="0.25">
      <c r="A195" s="4" t="s">
        <v>452</v>
      </c>
      <c r="B195" s="23" t="s">
        <v>442</v>
      </c>
      <c r="C195" s="8">
        <f t="shared" si="105"/>
        <v>1310.5798712697483</v>
      </c>
      <c r="D195" s="10">
        <f t="shared" si="106"/>
        <v>1271.1121758737318</v>
      </c>
      <c r="E195" s="10">
        <f t="shared" si="107"/>
        <v>1398.1857541899442</v>
      </c>
      <c r="F195" s="10">
        <f t="shared" si="108"/>
        <v>1323.8194138573606</v>
      </c>
      <c r="G195" s="10">
        <f t="shared" si="75"/>
        <v>1552.0122689075631</v>
      </c>
      <c r="H195" s="10">
        <f t="shared" si="76"/>
        <v>1481.9659622519762</v>
      </c>
      <c r="I195" s="75">
        <f t="shared" si="77"/>
        <v>1604.7675956542278</v>
      </c>
      <c r="J195" s="75">
        <f t="shared" si="78"/>
        <v>1718.2245736906211</v>
      </c>
      <c r="K195" s="75">
        <f t="shared" si="92"/>
        <v>2839.6373853889381</v>
      </c>
      <c r="L195" s="75">
        <f t="shared" si="93"/>
        <v>1661.0551620811768</v>
      </c>
      <c r="M195" s="35">
        <f t="shared" si="94"/>
        <v>1717.7068557919622</v>
      </c>
      <c r="N195" s="8">
        <f t="shared" si="109"/>
        <v>1054.856641310708</v>
      </c>
      <c r="O195" s="10">
        <f t="shared" si="110"/>
        <v>934.51972942502823</v>
      </c>
      <c r="P195" s="10">
        <f t="shared" si="111"/>
        <v>790.64420391061458</v>
      </c>
      <c r="Q195" s="10">
        <f t="shared" si="112"/>
        <v>690.1429781467051</v>
      </c>
      <c r="R195" s="10">
        <f t="shared" si="82"/>
        <v>606.48537815126053</v>
      </c>
      <c r="S195" s="10">
        <f t="shared" si="83"/>
        <v>505.33844168414259</v>
      </c>
      <c r="T195" s="75">
        <f t="shared" si="84"/>
        <v>416.57770429853565</v>
      </c>
      <c r="U195" s="75">
        <f t="shared" si="85"/>
        <v>339.13109013398292</v>
      </c>
      <c r="V195" s="75">
        <f t="shared" si="86"/>
        <v>242.25377107364685</v>
      </c>
      <c r="W195" s="75">
        <f t="shared" si="95"/>
        <v>153.64791609915554</v>
      </c>
      <c r="X195" s="35">
        <f t="shared" si="96"/>
        <v>157.50354609929079</v>
      </c>
      <c r="Y195" s="39">
        <f t="shared" si="87"/>
        <v>0</v>
      </c>
      <c r="Z195" s="32">
        <f t="shared" si="88"/>
        <v>68854</v>
      </c>
      <c r="AA195" s="39">
        <f t="shared" si="89"/>
        <v>58099.869565217392</v>
      </c>
      <c r="AB195" s="93">
        <f t="shared" si="90"/>
        <v>0.60024359870761812</v>
      </c>
      <c r="AC195" s="40">
        <f t="shared" si="91"/>
        <v>6</v>
      </c>
      <c r="AD195" s="69">
        <v>3943523</v>
      </c>
      <c r="AE195" s="73">
        <v>3147882</v>
      </c>
      <c r="AF195" s="73">
        <v>4580012</v>
      </c>
      <c r="AG195" s="73">
        <v>699000</v>
      </c>
      <c r="AH195" s="73">
        <v>127533</v>
      </c>
      <c r="AI195" s="73">
        <v>0</v>
      </c>
      <c r="AJ195" s="73">
        <v>1307260</v>
      </c>
      <c r="AK195" s="73">
        <v>0</v>
      </c>
      <c r="AL195" s="73">
        <v>0</v>
      </c>
      <c r="AM195" s="71">
        <v>13805210</v>
      </c>
      <c r="AN195" s="69">
        <v>3441744</v>
      </c>
      <c r="AO195" s="73">
        <v>2850494</v>
      </c>
      <c r="AP195" s="73">
        <v>3646985</v>
      </c>
      <c r="AQ195" s="73">
        <v>698316</v>
      </c>
      <c r="AR195" s="73">
        <v>110510</v>
      </c>
      <c r="AS195" s="73">
        <v>0</v>
      </c>
      <c r="AT195" s="73">
        <v>1447418</v>
      </c>
      <c r="AU195" s="73">
        <v>0</v>
      </c>
      <c r="AV195" s="73">
        <v>0</v>
      </c>
      <c r="AW195" s="71">
        <v>12195467</v>
      </c>
      <c r="AX195" s="69">
        <v>7062524</v>
      </c>
      <c r="AY195" s="73">
        <v>4658840</v>
      </c>
      <c r="AZ195" s="73">
        <v>3904937</v>
      </c>
      <c r="BA195" s="73">
        <v>716164</v>
      </c>
      <c r="BB195" s="73">
        <v>411995</v>
      </c>
      <c r="BC195" s="73">
        <v>0</v>
      </c>
      <c r="BD195" s="73">
        <v>2447168</v>
      </c>
      <c r="BE195" s="73">
        <v>3815889</v>
      </c>
      <c r="BF195" s="73">
        <v>0</v>
      </c>
      <c r="BG195" s="71">
        <v>23017517</v>
      </c>
      <c r="BH195" s="69">
        <v>3404678</v>
      </c>
      <c r="BI195" s="73">
        <v>2857487</v>
      </c>
      <c r="BJ195" s="73">
        <v>3567747</v>
      </c>
      <c r="BK195" s="73">
        <v>474102</v>
      </c>
      <c r="BL195" s="73">
        <v>227194</v>
      </c>
      <c r="BM195" s="73">
        <v>0</v>
      </c>
      <c r="BN195" s="73">
        <v>754091</v>
      </c>
      <c r="BO195" s="73">
        <v>602434</v>
      </c>
      <c r="BP195" s="73">
        <v>0</v>
      </c>
      <c r="BQ195" s="71">
        <v>11887733</v>
      </c>
      <c r="BR195" s="69">
        <v>3246460</v>
      </c>
      <c r="BS195" s="73">
        <v>2493741</v>
      </c>
      <c r="BT195" s="73">
        <v>2843292</v>
      </c>
      <c r="BU195" s="73">
        <v>527059</v>
      </c>
      <c r="BV195" s="73">
        <v>304075</v>
      </c>
      <c r="BW195" s="73">
        <v>0</v>
      </c>
      <c r="BX195" s="73">
        <v>777252</v>
      </c>
      <c r="BY195" s="73">
        <v>605459</v>
      </c>
      <c r="BZ195" s="73">
        <v>0</v>
      </c>
      <c r="CA195" s="71">
        <v>10797338</v>
      </c>
      <c r="CB195" s="8">
        <v>2399413</v>
      </c>
      <c r="CC195" s="10">
        <v>2671537</v>
      </c>
      <c r="CD195" s="10">
        <v>2900134</v>
      </c>
      <c r="CE195" s="10">
        <v>446742</v>
      </c>
      <c r="CF195" s="10">
        <v>80828</v>
      </c>
      <c r="CG195" s="10">
        <v>0</v>
      </c>
      <c r="CH195" s="10">
        <v>688053</v>
      </c>
      <c r="CI195" s="10">
        <v>545701</v>
      </c>
      <c r="CJ195" s="10">
        <v>0</v>
      </c>
      <c r="CK195" s="9">
        <v>9732408</v>
      </c>
      <c r="CL195" s="8">
        <v>1788955</v>
      </c>
      <c r="CM195" s="10">
        <v>2385671</v>
      </c>
      <c r="CN195" s="10">
        <v>2906532</v>
      </c>
      <c r="CO195" s="10">
        <v>996128</v>
      </c>
      <c r="CP195" s="10">
        <v>239790</v>
      </c>
      <c r="CQ195" s="10">
        <v>0</v>
      </c>
      <c r="CR195" s="10">
        <v>917397</v>
      </c>
      <c r="CS195" s="10">
        <v>642425</v>
      </c>
      <c r="CT195" s="10">
        <v>0</v>
      </c>
      <c r="CU195" s="9">
        <v>9876898</v>
      </c>
      <c r="CV195" s="8">
        <v>1765207</v>
      </c>
      <c r="CW195" s="10">
        <v>1941934</v>
      </c>
      <c r="CX195" s="10">
        <v>2947601</v>
      </c>
      <c r="CY195" s="10">
        <v>480037</v>
      </c>
      <c r="CZ195" s="10">
        <v>24469</v>
      </c>
      <c r="DA195" s="10">
        <v>0</v>
      </c>
      <c r="DB195" s="10">
        <v>655258</v>
      </c>
      <c r="DC195" s="10">
        <v>461809</v>
      </c>
      <c r="DD195" s="10">
        <v>0</v>
      </c>
      <c r="DE195" s="9">
        <v>8276315</v>
      </c>
      <c r="DF195" s="8">
        <v>2173114</v>
      </c>
      <c r="DG195" s="10">
        <v>1945782</v>
      </c>
      <c r="DH195" s="10">
        <v>2686980</v>
      </c>
      <c r="DI195" s="10">
        <v>621449</v>
      </c>
      <c r="DJ195" s="10">
        <v>15680</v>
      </c>
      <c r="DK195" s="10">
        <v>0</v>
      </c>
      <c r="DL195" s="10">
        <v>565803</v>
      </c>
      <c r="DM195" s="10">
        <v>523160</v>
      </c>
      <c r="DN195" s="10">
        <v>0</v>
      </c>
      <c r="DO195" s="9">
        <v>8531968</v>
      </c>
      <c r="DP195" s="8">
        <v>1551650</v>
      </c>
      <c r="DQ195" s="10">
        <v>1645370</v>
      </c>
      <c r="DR195" s="10">
        <v>2501949</v>
      </c>
      <c r="DS195" s="10">
        <v>463119</v>
      </c>
      <c r="DT195" s="10">
        <v>973</v>
      </c>
      <c r="DU195" s="10">
        <v>0</v>
      </c>
      <c r="DV195" s="10">
        <v>601798</v>
      </c>
      <c r="DW195" s="10">
        <v>332370</v>
      </c>
      <c r="DX195" s="10">
        <v>0</v>
      </c>
      <c r="DY195" s="9">
        <v>7097229</v>
      </c>
      <c r="DZ195" s="8">
        <v>1391690</v>
      </c>
      <c r="EA195" s="10">
        <v>1844566</v>
      </c>
      <c r="EB195" s="10">
        <v>2439781</v>
      </c>
      <c r="EC195" s="10">
        <v>595920</v>
      </c>
      <c r="ED195" s="10">
        <v>0</v>
      </c>
      <c r="EE195" s="10">
        <v>0</v>
      </c>
      <c r="EF195" s="10">
        <v>447386</v>
      </c>
      <c r="EG195" s="10">
        <v>475335</v>
      </c>
      <c r="EH195" s="10">
        <v>0</v>
      </c>
      <c r="EI195" s="9">
        <v>7194678</v>
      </c>
      <c r="EJ195" s="8">
        <v>0</v>
      </c>
      <c r="EK195" s="10">
        <v>1265856</v>
      </c>
      <c r="EL195" s="10">
        <v>0</v>
      </c>
      <c r="EM195" s="9">
        <v>1265856</v>
      </c>
      <c r="EN195" s="8">
        <v>0</v>
      </c>
      <c r="EO195" s="10">
        <v>1128083</v>
      </c>
      <c r="EP195" s="10">
        <v>0</v>
      </c>
      <c r="EQ195" s="9">
        <v>1128083</v>
      </c>
      <c r="ER195" s="8">
        <v>0</v>
      </c>
      <c r="ES195" s="10">
        <v>1638120</v>
      </c>
      <c r="ET195" s="10">
        <v>0</v>
      </c>
      <c r="EU195" s="9">
        <v>1638120</v>
      </c>
      <c r="EV195" s="8">
        <v>79800</v>
      </c>
      <c r="EW195" s="10">
        <v>2147613</v>
      </c>
      <c r="EX195" s="10">
        <v>0</v>
      </c>
      <c r="EY195" s="9">
        <v>2227413</v>
      </c>
      <c r="EZ195" s="8">
        <v>0</v>
      </c>
      <c r="FA195" s="10">
        <v>2645685</v>
      </c>
      <c r="FB195" s="10">
        <v>0</v>
      </c>
      <c r="FC195" s="9">
        <v>2645685</v>
      </c>
      <c r="FD195" s="8">
        <v>0</v>
      </c>
      <c r="FE195" s="10">
        <v>3132593</v>
      </c>
      <c r="FF195" s="10">
        <v>0</v>
      </c>
      <c r="FG195" s="9">
        <v>3132593</v>
      </c>
      <c r="FH195" s="8">
        <v>0</v>
      </c>
      <c r="FI195" s="10">
        <v>3608588</v>
      </c>
      <c r="FJ195" s="10">
        <v>0</v>
      </c>
      <c r="FK195" s="9">
        <v>3608588</v>
      </c>
      <c r="FL195" s="8">
        <v>0</v>
      </c>
      <c r="FM195" s="10">
        <v>4073914</v>
      </c>
      <c r="FN195" s="10">
        <v>0</v>
      </c>
      <c r="FO195" s="9">
        <v>4073914</v>
      </c>
      <c r="FP195" s="8">
        <v>0</v>
      </c>
      <c r="FQ195" s="10">
        <v>4528810</v>
      </c>
      <c r="FR195" s="10">
        <v>0</v>
      </c>
      <c r="FS195" s="9">
        <v>4528810</v>
      </c>
      <c r="FT195" s="8">
        <v>0</v>
      </c>
      <c r="FU195" s="10">
        <v>4973514</v>
      </c>
      <c r="FV195" s="10">
        <v>0</v>
      </c>
      <c r="FW195" s="9">
        <v>4973514</v>
      </c>
      <c r="FX195" s="8">
        <v>0</v>
      </c>
      <c r="FY195" s="10">
        <v>5408250</v>
      </c>
      <c r="FZ195" s="10">
        <v>0</v>
      </c>
      <c r="GA195" s="9">
        <v>5408250</v>
      </c>
      <c r="GB195" s="8">
        <v>5345188</v>
      </c>
      <c r="GC195" s="10">
        <v>1950673</v>
      </c>
      <c r="GD195" s="13">
        <v>92</v>
      </c>
      <c r="GE195" s="8">
        <v>24390</v>
      </c>
      <c r="GF195" s="10">
        <v>0</v>
      </c>
      <c r="GG195" s="13">
        <v>8</v>
      </c>
      <c r="GH195" s="32">
        <v>0</v>
      </c>
      <c r="GI195" s="10">
        <v>0</v>
      </c>
      <c r="GJ195" s="10">
        <v>0</v>
      </c>
      <c r="GK195" s="10">
        <v>0</v>
      </c>
      <c r="GL195" s="10">
        <v>0</v>
      </c>
      <c r="GM195" s="9">
        <v>0</v>
      </c>
      <c r="GN195" s="78">
        <v>8037</v>
      </c>
      <c r="GO195" s="12">
        <v>7342</v>
      </c>
      <c r="GP195" s="12">
        <v>6762</v>
      </c>
      <c r="GQ195" s="12">
        <v>6568</v>
      </c>
      <c r="GR195" s="12">
        <v>6351</v>
      </c>
      <c r="GS195" s="64">
        <v>6199</v>
      </c>
      <c r="GT195" s="12">
        <v>5950</v>
      </c>
      <c r="GU195" s="12">
        <v>5903</v>
      </c>
      <c r="GV195" s="12">
        <v>5728</v>
      </c>
      <c r="GW195" s="12">
        <v>5322</v>
      </c>
      <c r="GX195" s="5">
        <v>5127</v>
      </c>
      <c r="GY195" s="15">
        <v>68854</v>
      </c>
      <c r="GZ195" s="27">
        <v>6</v>
      </c>
    </row>
    <row r="196" spans="1:208" x14ac:dyDescent="0.25">
      <c r="A196" s="4" t="s">
        <v>360</v>
      </c>
      <c r="B196" s="23" t="s">
        <v>355</v>
      </c>
      <c r="C196" s="8">
        <f t="shared" si="105"/>
        <v>101297.63636363637</v>
      </c>
      <c r="D196" s="10">
        <f t="shared" si="106"/>
        <v>101182.90909090909</v>
      </c>
      <c r="E196" s="10">
        <f t="shared" si="107"/>
        <v>162253.40909090909</v>
      </c>
      <c r="F196" s="10">
        <f t="shared" si="108"/>
        <v>168115.54545454544</v>
      </c>
      <c r="G196" s="10">
        <f t="shared" si="75"/>
        <v>159510.875</v>
      </c>
      <c r="H196" s="10">
        <f t="shared" si="76"/>
        <v>182519.08333333334</v>
      </c>
      <c r="I196" s="75">
        <f t="shared" si="77"/>
        <v>205194.66666666666</v>
      </c>
      <c r="J196" s="75">
        <f t="shared" si="78"/>
        <v>205359.25</v>
      </c>
      <c r="K196" s="75">
        <f t="shared" si="92"/>
        <v>239614.42857142858</v>
      </c>
      <c r="L196" s="75">
        <f t="shared" si="93"/>
        <v>281796.76190476189</v>
      </c>
      <c r="M196" s="35">
        <f t="shared" si="94"/>
        <v>327112.19047619047</v>
      </c>
      <c r="N196" s="8">
        <f t="shared" si="109"/>
        <v>0</v>
      </c>
      <c r="O196" s="10">
        <f t="shared" si="110"/>
        <v>0</v>
      </c>
      <c r="P196" s="10">
        <f t="shared" si="111"/>
        <v>0</v>
      </c>
      <c r="Q196" s="10">
        <f t="shared" si="112"/>
        <v>0</v>
      </c>
      <c r="R196" s="10">
        <f t="shared" si="82"/>
        <v>0</v>
      </c>
      <c r="S196" s="10">
        <f t="shared" si="83"/>
        <v>0</v>
      </c>
      <c r="T196" s="75">
        <f t="shared" si="84"/>
        <v>0</v>
      </c>
      <c r="U196" s="75">
        <f t="shared" si="85"/>
        <v>0</v>
      </c>
      <c r="V196" s="75">
        <f t="shared" si="86"/>
        <v>0</v>
      </c>
      <c r="W196" s="75">
        <f t="shared" si="95"/>
        <v>0</v>
      </c>
      <c r="X196" s="35">
        <f t="shared" si="96"/>
        <v>0</v>
      </c>
      <c r="Y196" s="39">
        <f t="shared" si="87"/>
        <v>0</v>
      </c>
      <c r="Z196" s="46" t="str">
        <f t="shared" si="88"/>
        <v>no estimate</v>
      </c>
      <c r="AA196" s="39" t="e">
        <f t="shared" si="89"/>
        <v>#DIV/0!</v>
      </c>
      <c r="AB196" s="93">
        <f t="shared" si="90"/>
        <v>0</v>
      </c>
      <c r="AC196" s="40">
        <f t="shared" si="91"/>
        <v>0</v>
      </c>
      <c r="AD196" s="69">
        <v>317998</v>
      </c>
      <c r="AE196" s="73">
        <v>6501358</v>
      </c>
      <c r="AF196" s="73">
        <v>50000</v>
      </c>
      <c r="AG196" s="73">
        <v>0</v>
      </c>
      <c r="AH196" s="73">
        <v>0</v>
      </c>
      <c r="AI196" s="73">
        <v>0</v>
      </c>
      <c r="AJ196" s="73">
        <v>0</v>
      </c>
      <c r="AK196" s="73">
        <v>0</v>
      </c>
      <c r="AL196" s="73">
        <v>0</v>
      </c>
      <c r="AM196" s="71">
        <v>6869356</v>
      </c>
      <c r="AN196" s="69">
        <v>117700</v>
      </c>
      <c r="AO196" s="73">
        <v>5750032</v>
      </c>
      <c r="AP196" s="73">
        <v>50000</v>
      </c>
      <c r="AQ196" s="73">
        <v>0</v>
      </c>
      <c r="AR196" s="73">
        <v>0</v>
      </c>
      <c r="AS196" s="73">
        <v>0</v>
      </c>
      <c r="AT196" s="73">
        <v>0</v>
      </c>
      <c r="AU196" s="73">
        <v>0</v>
      </c>
      <c r="AV196" s="73">
        <v>0</v>
      </c>
      <c r="AW196" s="71">
        <v>5917732</v>
      </c>
      <c r="AX196" s="69">
        <v>44477</v>
      </c>
      <c r="AY196" s="73">
        <v>4952067</v>
      </c>
      <c r="AZ196" s="73">
        <v>35359</v>
      </c>
      <c r="BA196" s="73">
        <v>0</v>
      </c>
      <c r="BB196" s="73">
        <v>0</v>
      </c>
      <c r="BC196" s="73">
        <v>0</v>
      </c>
      <c r="BD196" s="73">
        <v>0</v>
      </c>
      <c r="BE196" s="73">
        <v>0</v>
      </c>
      <c r="BF196" s="73">
        <v>0</v>
      </c>
      <c r="BG196" s="71">
        <v>5031903</v>
      </c>
      <c r="BH196" s="69">
        <v>28991</v>
      </c>
      <c r="BI196" s="73">
        <v>4739127</v>
      </c>
      <c r="BJ196" s="73">
        <v>32929</v>
      </c>
      <c r="BK196" s="73">
        <v>127575</v>
      </c>
      <c r="BL196" s="73">
        <v>0</v>
      </c>
      <c r="BM196" s="73">
        <v>0</v>
      </c>
      <c r="BN196" s="73">
        <v>0</v>
      </c>
      <c r="BO196" s="73">
        <v>0</v>
      </c>
      <c r="BP196" s="73">
        <v>0</v>
      </c>
      <c r="BQ196" s="71">
        <v>4928622</v>
      </c>
      <c r="BR196" s="69">
        <v>18614</v>
      </c>
      <c r="BS196" s="73">
        <v>4889217</v>
      </c>
      <c r="BT196" s="73">
        <v>16841</v>
      </c>
      <c r="BU196" s="73">
        <v>0</v>
      </c>
      <c r="BV196" s="73">
        <v>0</v>
      </c>
      <c r="BW196" s="73">
        <v>0</v>
      </c>
      <c r="BX196" s="73">
        <v>0</v>
      </c>
      <c r="BY196" s="73">
        <v>0</v>
      </c>
      <c r="BZ196" s="73">
        <v>0</v>
      </c>
      <c r="CA196" s="71">
        <v>4924672</v>
      </c>
      <c r="CB196" s="8">
        <v>15534</v>
      </c>
      <c r="CC196" s="10">
        <v>4342812</v>
      </c>
      <c r="CD196" s="10">
        <v>20453</v>
      </c>
      <c r="CE196" s="10">
        <v>1659</v>
      </c>
      <c r="CF196" s="10">
        <v>0</v>
      </c>
      <c r="CG196" s="10">
        <v>0</v>
      </c>
      <c r="CH196" s="10">
        <v>0</v>
      </c>
      <c r="CI196" s="10">
        <v>0</v>
      </c>
      <c r="CJ196" s="10">
        <v>0</v>
      </c>
      <c r="CK196" s="9">
        <v>4380458</v>
      </c>
      <c r="CL196" s="8">
        <v>15288</v>
      </c>
      <c r="CM196" s="10">
        <v>3786073</v>
      </c>
      <c r="CN196" s="10">
        <v>25007</v>
      </c>
      <c r="CO196" s="10">
        <v>1893</v>
      </c>
      <c r="CP196" s="10">
        <v>0</v>
      </c>
      <c r="CQ196" s="10">
        <v>0</v>
      </c>
      <c r="CR196" s="10">
        <v>0</v>
      </c>
      <c r="CS196" s="10">
        <v>0</v>
      </c>
      <c r="CT196" s="10">
        <v>0</v>
      </c>
      <c r="CU196" s="9">
        <v>3828261</v>
      </c>
      <c r="CV196" s="8">
        <v>15152</v>
      </c>
      <c r="CW196" s="10">
        <v>3665261</v>
      </c>
      <c r="CX196" s="10">
        <v>16389</v>
      </c>
      <c r="CY196" s="10">
        <v>1740</v>
      </c>
      <c r="CZ196" s="10">
        <v>0</v>
      </c>
      <c r="DA196" s="10">
        <v>0</v>
      </c>
      <c r="DB196" s="10">
        <v>0</v>
      </c>
      <c r="DC196" s="10">
        <v>0</v>
      </c>
      <c r="DD196" s="10">
        <v>0</v>
      </c>
      <c r="DE196" s="9">
        <v>3698542</v>
      </c>
      <c r="DF196" s="8">
        <v>14897</v>
      </c>
      <c r="DG196" s="10">
        <v>3514061</v>
      </c>
      <c r="DH196" s="10">
        <v>38964</v>
      </c>
      <c r="DI196" s="10">
        <v>1653</v>
      </c>
      <c r="DJ196" s="10">
        <v>0</v>
      </c>
      <c r="DK196" s="10">
        <v>0</v>
      </c>
      <c r="DL196" s="10">
        <v>0</v>
      </c>
      <c r="DM196" s="10">
        <v>0</v>
      </c>
      <c r="DN196" s="10">
        <v>0</v>
      </c>
      <c r="DO196" s="9">
        <v>3569575</v>
      </c>
      <c r="DP196" s="8">
        <v>13680</v>
      </c>
      <c r="DQ196" s="10">
        <v>2186361</v>
      </c>
      <c r="DR196" s="10">
        <v>24305</v>
      </c>
      <c r="DS196" s="10">
        <v>1678</v>
      </c>
      <c r="DT196" s="10">
        <v>0</v>
      </c>
      <c r="DU196" s="10">
        <v>0</v>
      </c>
      <c r="DV196" s="10">
        <v>0</v>
      </c>
      <c r="DW196" s="10">
        <v>0</v>
      </c>
      <c r="DX196" s="10">
        <v>0</v>
      </c>
      <c r="DY196" s="9">
        <v>2226024</v>
      </c>
      <c r="DZ196" s="8">
        <v>13113</v>
      </c>
      <c r="EA196" s="10">
        <v>2179782</v>
      </c>
      <c r="EB196" s="10">
        <v>34113</v>
      </c>
      <c r="EC196" s="10">
        <v>1540</v>
      </c>
      <c r="ED196" s="10">
        <v>0</v>
      </c>
      <c r="EE196" s="10">
        <v>0</v>
      </c>
      <c r="EF196" s="10">
        <v>0</v>
      </c>
      <c r="EG196" s="10">
        <v>0</v>
      </c>
      <c r="EH196" s="10">
        <v>0</v>
      </c>
      <c r="EI196" s="9">
        <v>2228548</v>
      </c>
      <c r="EJ196" s="8">
        <v>0</v>
      </c>
      <c r="EK196" s="10">
        <v>0</v>
      </c>
      <c r="EL196" s="10">
        <v>0</v>
      </c>
      <c r="EM196" s="9">
        <v>0</v>
      </c>
      <c r="EN196" s="8">
        <v>0</v>
      </c>
      <c r="EO196" s="10">
        <v>0</v>
      </c>
      <c r="EP196" s="10">
        <v>0</v>
      </c>
      <c r="EQ196" s="9">
        <v>0</v>
      </c>
      <c r="ER196" s="8">
        <v>0</v>
      </c>
      <c r="ES196" s="10">
        <v>0</v>
      </c>
      <c r="ET196" s="10">
        <v>0</v>
      </c>
      <c r="EU196" s="9">
        <v>0</v>
      </c>
      <c r="EV196" s="8">
        <v>0</v>
      </c>
      <c r="EW196" s="10">
        <v>0</v>
      </c>
      <c r="EX196" s="10">
        <v>0</v>
      </c>
      <c r="EY196" s="9">
        <v>0</v>
      </c>
      <c r="EZ196" s="8">
        <v>0</v>
      </c>
      <c r="FA196" s="10">
        <v>0</v>
      </c>
      <c r="FB196" s="10">
        <v>0</v>
      </c>
      <c r="FC196" s="9">
        <v>0</v>
      </c>
      <c r="FD196" s="8">
        <v>0</v>
      </c>
      <c r="FE196" s="10">
        <v>0</v>
      </c>
      <c r="FF196" s="10">
        <v>0</v>
      </c>
      <c r="FG196" s="9">
        <v>0</v>
      </c>
      <c r="FH196" s="8">
        <v>0</v>
      </c>
      <c r="FI196" s="10">
        <v>0</v>
      </c>
      <c r="FJ196" s="10">
        <v>0</v>
      </c>
      <c r="FK196" s="9">
        <v>0</v>
      </c>
      <c r="FL196" s="8">
        <v>0</v>
      </c>
      <c r="FM196" s="10">
        <v>0</v>
      </c>
      <c r="FN196" s="10">
        <v>0</v>
      </c>
      <c r="FO196" s="9">
        <v>0</v>
      </c>
      <c r="FP196" s="8">
        <v>0</v>
      </c>
      <c r="FQ196" s="10">
        <v>0</v>
      </c>
      <c r="FR196" s="10">
        <v>0</v>
      </c>
      <c r="FS196" s="9">
        <v>0</v>
      </c>
      <c r="FT196" s="8">
        <v>0</v>
      </c>
      <c r="FU196" s="10">
        <v>0</v>
      </c>
      <c r="FV196" s="10">
        <v>0</v>
      </c>
      <c r="FW196" s="9">
        <v>0</v>
      </c>
      <c r="FX196" s="8">
        <v>0</v>
      </c>
      <c r="FY196" s="10">
        <v>0</v>
      </c>
      <c r="FZ196" s="10">
        <v>0</v>
      </c>
      <c r="GA196" s="9">
        <v>0</v>
      </c>
      <c r="GB196" s="8">
        <v>0</v>
      </c>
      <c r="GC196" s="10">
        <v>0</v>
      </c>
      <c r="GD196" s="13">
        <v>0</v>
      </c>
      <c r="GE196" s="8">
        <v>0</v>
      </c>
      <c r="GF196" s="10">
        <v>0</v>
      </c>
      <c r="GG196" s="13">
        <v>0</v>
      </c>
      <c r="GH196" s="32">
        <v>0</v>
      </c>
      <c r="GI196" s="10">
        <v>0</v>
      </c>
      <c r="GJ196" s="10">
        <v>0</v>
      </c>
      <c r="GK196" s="10">
        <v>0</v>
      </c>
      <c r="GL196" s="10">
        <v>0</v>
      </c>
      <c r="GM196" s="9">
        <v>0</v>
      </c>
      <c r="GN196" s="78">
        <v>21</v>
      </c>
      <c r="GO196" s="12">
        <v>21</v>
      </c>
      <c r="GP196" s="12">
        <v>21</v>
      </c>
      <c r="GQ196" s="12">
        <v>24</v>
      </c>
      <c r="GR196" s="12">
        <v>24</v>
      </c>
      <c r="GS196" s="64">
        <v>24</v>
      </c>
      <c r="GT196" s="12">
        <v>24</v>
      </c>
      <c r="GU196" s="12">
        <v>22</v>
      </c>
      <c r="GV196" s="12">
        <v>22</v>
      </c>
      <c r="GW196" s="12">
        <v>22</v>
      </c>
      <c r="GX196" s="5">
        <v>22</v>
      </c>
      <c r="GY196" s="29" t="s">
        <v>532</v>
      </c>
      <c r="GZ196" s="27">
        <v>0</v>
      </c>
    </row>
    <row r="197" spans="1:208" x14ac:dyDescent="0.25">
      <c r="A197" s="126" t="s">
        <v>497</v>
      </c>
      <c r="B197" s="23" t="s">
        <v>498</v>
      </c>
      <c r="C197" s="8">
        <f t="shared" si="105"/>
        <v>1104.6896923907177</v>
      </c>
      <c r="D197" s="10">
        <f t="shared" si="106"/>
        <v>1099.5111960677225</v>
      </c>
      <c r="E197" s="10">
        <f t="shared" si="107"/>
        <v>1092.6999460334594</v>
      </c>
      <c r="F197" s="10">
        <f t="shared" si="108"/>
        <v>1102.9697469746975</v>
      </c>
      <c r="G197" s="10">
        <f t="shared" ref="G197:G260" si="113">(CU197-CS197)/GT197</f>
        <v>1432.9569773855487</v>
      </c>
      <c r="H197" s="10">
        <f t="shared" ref="H197:H260" si="114">(CK197-CI197)/GS197</f>
        <v>1368.0056211354693</v>
      </c>
      <c r="I197" s="75">
        <f t="shared" ref="I197:I260" si="115">(CA197-BY197)/GR197</f>
        <v>1686.2059158134243</v>
      </c>
      <c r="J197" s="75">
        <f t="shared" ref="J197:J260" si="116">(BQ197-BO197)/GQ197</f>
        <v>2061.3653941497273</v>
      </c>
      <c r="K197" s="75">
        <f t="shared" si="92"/>
        <v>1442.8567864271456</v>
      </c>
      <c r="L197" s="75">
        <f t="shared" si="93"/>
        <v>0</v>
      </c>
      <c r="M197" s="35">
        <f t="shared" si="94"/>
        <v>0</v>
      </c>
      <c r="N197" s="8">
        <f t="shared" si="109"/>
        <v>606.87695628710196</v>
      </c>
      <c r="O197" s="10">
        <f t="shared" si="110"/>
        <v>563.60349535772798</v>
      </c>
      <c r="P197" s="10">
        <f t="shared" si="111"/>
        <v>503.50782514840796</v>
      </c>
      <c r="Q197" s="10">
        <f t="shared" si="112"/>
        <v>479.09790979097909</v>
      </c>
      <c r="R197" s="10">
        <f t="shared" ref="R197:R260" si="117">(FK197/GT197)</f>
        <v>445.11858797573086</v>
      </c>
      <c r="S197" s="10">
        <f t="shared" ref="S197:S260" si="118">(FG197/GS197)</f>
        <v>436.7622259696459</v>
      </c>
      <c r="T197" s="75">
        <f t="shared" ref="T197:T260" si="119">(FC197/GR197)</f>
        <v>423.77701934015926</v>
      </c>
      <c r="U197" s="75">
        <f t="shared" ref="U197:U260" si="120">(EY197/GQ197)</f>
        <v>452.35498264749629</v>
      </c>
      <c r="V197" s="75">
        <f t="shared" ref="V197:V260" si="121">(EU197/GP197)</f>
        <v>580.74800399201592</v>
      </c>
      <c r="W197" s="75">
        <f t="shared" si="95"/>
        <v>0</v>
      </c>
      <c r="X197" s="35">
        <f t="shared" si="96"/>
        <v>0</v>
      </c>
      <c r="Y197" s="39">
        <f t="shared" ref="Y197:Y260" si="122">GM197</f>
        <v>0</v>
      </c>
      <c r="Z197" s="32">
        <f t="shared" ref="Z197:Z260" si="123">GY197</f>
        <v>43134</v>
      </c>
      <c r="AA197" s="39" t="e">
        <f t="shared" ref="AA197:AA260" si="124">(GB197/GD197)</f>
        <v>#DIV/0!</v>
      </c>
      <c r="AB197" s="93" t="e">
        <f t="shared" ref="AB197:AB260" si="125">SUM(GB197,GC197,GE197,GF197)/(AW197-AU197)</f>
        <v>#DIV/0!</v>
      </c>
      <c r="AC197" s="40">
        <f t="shared" ref="AC197:AC260" si="126">GZ197</f>
        <v>1</v>
      </c>
      <c r="AD197" s="69">
        <v>0</v>
      </c>
      <c r="AE197" s="73">
        <v>0</v>
      </c>
      <c r="AF197" s="73">
        <v>0</v>
      </c>
      <c r="AG197" s="73">
        <v>0</v>
      </c>
      <c r="AH197" s="73">
        <v>0</v>
      </c>
      <c r="AI197" s="73">
        <v>0</v>
      </c>
      <c r="AJ197" s="73">
        <v>0</v>
      </c>
      <c r="AK197" s="73">
        <v>0</v>
      </c>
      <c r="AL197" s="73">
        <v>0</v>
      </c>
      <c r="AM197" s="71">
        <v>0</v>
      </c>
      <c r="AN197" s="69">
        <v>0</v>
      </c>
      <c r="AO197" s="73">
        <v>0</v>
      </c>
      <c r="AP197" s="73">
        <v>0</v>
      </c>
      <c r="AQ197" s="73">
        <v>0</v>
      </c>
      <c r="AR197" s="73">
        <v>0</v>
      </c>
      <c r="AS197" s="73">
        <v>0</v>
      </c>
      <c r="AT197" s="73">
        <v>0</v>
      </c>
      <c r="AU197" s="73">
        <v>0</v>
      </c>
      <c r="AV197" s="73">
        <v>0</v>
      </c>
      <c r="AW197" s="71">
        <v>0</v>
      </c>
      <c r="AX197" s="69">
        <v>511760</v>
      </c>
      <c r="AY197" s="73">
        <v>127097</v>
      </c>
      <c r="AZ197" s="73">
        <v>1706864</v>
      </c>
      <c r="BA197" s="73">
        <v>294967</v>
      </c>
      <c r="BB197" s="73">
        <v>40606</v>
      </c>
      <c r="BC197" s="73">
        <v>8024</v>
      </c>
      <c r="BD197" s="73">
        <v>202167</v>
      </c>
      <c r="BE197" s="73">
        <v>50000</v>
      </c>
      <c r="BF197" s="73">
        <v>0</v>
      </c>
      <c r="BG197" s="71">
        <v>2941485</v>
      </c>
      <c r="BH197" s="69">
        <v>356653</v>
      </c>
      <c r="BI197" s="73">
        <v>393480</v>
      </c>
      <c r="BJ197" s="73">
        <v>2743558</v>
      </c>
      <c r="BK197" s="73">
        <v>356280</v>
      </c>
      <c r="BL197" s="73">
        <v>59136</v>
      </c>
      <c r="BM197" s="73">
        <v>15386</v>
      </c>
      <c r="BN197" s="73">
        <v>233281</v>
      </c>
      <c r="BO197" s="73">
        <v>45000</v>
      </c>
      <c r="BP197" s="73">
        <v>0</v>
      </c>
      <c r="BQ197" s="71">
        <v>4202774</v>
      </c>
      <c r="BR197" s="69">
        <v>324391</v>
      </c>
      <c r="BS197" s="73">
        <v>90975</v>
      </c>
      <c r="BT197" s="73">
        <v>1928397</v>
      </c>
      <c r="BU197" s="73">
        <v>276614</v>
      </c>
      <c r="BV197" s="73">
        <v>154457</v>
      </c>
      <c r="BW197" s="73">
        <v>10545</v>
      </c>
      <c r="BX197" s="73">
        <v>178971</v>
      </c>
      <c r="BY197" s="73">
        <v>25000</v>
      </c>
      <c r="BZ197" s="73">
        <v>0</v>
      </c>
      <c r="CA197" s="71">
        <v>2989350</v>
      </c>
      <c r="CB197" s="8">
        <v>330640</v>
      </c>
      <c r="CC197" s="10">
        <v>104940</v>
      </c>
      <c r="CD197" s="10">
        <v>1487670</v>
      </c>
      <c r="CE197" s="10">
        <v>275075</v>
      </c>
      <c r="CF197" s="10">
        <v>66078</v>
      </c>
      <c r="CG197" s="10">
        <v>15888</v>
      </c>
      <c r="CH197" s="10">
        <v>153391</v>
      </c>
      <c r="CI197" s="10">
        <v>108092</v>
      </c>
      <c r="CJ197" s="10">
        <v>0</v>
      </c>
      <c r="CK197" s="9">
        <v>2541774</v>
      </c>
      <c r="CL197" s="8">
        <v>500722</v>
      </c>
      <c r="CM197" s="10">
        <v>116550</v>
      </c>
      <c r="CN197" s="10">
        <v>981133</v>
      </c>
      <c r="CO197" s="10">
        <v>327061</v>
      </c>
      <c r="CP197" s="10">
        <v>144634</v>
      </c>
      <c r="CQ197" s="10">
        <v>12782</v>
      </c>
      <c r="CR197" s="10">
        <v>515069</v>
      </c>
      <c r="CS197" s="10">
        <v>58193</v>
      </c>
      <c r="CT197" s="10">
        <v>0</v>
      </c>
      <c r="CU197" s="9">
        <v>2656144</v>
      </c>
      <c r="CV197" s="8">
        <v>369072</v>
      </c>
      <c r="CW197" s="10">
        <v>118822</v>
      </c>
      <c r="CX197" s="10">
        <v>1071216</v>
      </c>
      <c r="CY197" s="10">
        <v>256258</v>
      </c>
      <c r="CZ197" s="10">
        <v>13270</v>
      </c>
      <c r="DA197" s="10">
        <v>8502</v>
      </c>
      <c r="DB197" s="10">
        <v>168059</v>
      </c>
      <c r="DC197" s="10">
        <v>84225</v>
      </c>
      <c r="DD197" s="10">
        <v>0</v>
      </c>
      <c r="DE197" s="9">
        <v>2089424</v>
      </c>
      <c r="DF197" s="8">
        <v>320525</v>
      </c>
      <c r="DG197" s="10">
        <v>185499</v>
      </c>
      <c r="DH197" s="10">
        <v>1051463</v>
      </c>
      <c r="DI197" s="10">
        <v>195555</v>
      </c>
      <c r="DJ197" s="10">
        <v>21764</v>
      </c>
      <c r="DK197" s="10">
        <v>10622</v>
      </c>
      <c r="DL197" s="10">
        <v>239345</v>
      </c>
      <c r="DM197" s="10">
        <v>258924</v>
      </c>
      <c r="DN197" s="10">
        <v>0</v>
      </c>
      <c r="DO197" s="9">
        <v>2283697</v>
      </c>
      <c r="DP197" s="8">
        <v>329655</v>
      </c>
      <c r="DQ197" s="10">
        <v>110537</v>
      </c>
      <c r="DR197" s="10">
        <v>1156848</v>
      </c>
      <c r="DS197" s="10">
        <v>181031</v>
      </c>
      <c r="DT197" s="10">
        <v>48461</v>
      </c>
      <c r="DU197" s="10">
        <v>10899</v>
      </c>
      <c r="DV197" s="10">
        <v>175774</v>
      </c>
      <c r="DW197" s="10">
        <v>101330</v>
      </c>
      <c r="DX197" s="10">
        <v>0</v>
      </c>
      <c r="DY197" s="9">
        <v>2114535</v>
      </c>
      <c r="DZ197" s="8">
        <v>400418</v>
      </c>
      <c r="EA197" s="10">
        <v>104715</v>
      </c>
      <c r="EB197" s="10">
        <v>1176375</v>
      </c>
      <c r="EC197" s="10">
        <v>171870</v>
      </c>
      <c r="ED197" s="10">
        <v>21303</v>
      </c>
      <c r="EE197" s="10">
        <v>6810</v>
      </c>
      <c r="EF197" s="10">
        <v>165499</v>
      </c>
      <c r="EG197" s="10">
        <v>108713</v>
      </c>
      <c r="EH197" s="10">
        <v>0</v>
      </c>
      <c r="EI197" s="9">
        <v>2155703</v>
      </c>
      <c r="EJ197" s="8">
        <v>0</v>
      </c>
      <c r="EK197" s="10">
        <v>0</v>
      </c>
      <c r="EL197" s="10">
        <v>0</v>
      </c>
      <c r="EM197" s="9">
        <v>0</v>
      </c>
      <c r="EN197" s="8">
        <v>0</v>
      </c>
      <c r="EO197" s="10">
        <v>0</v>
      </c>
      <c r="EP197" s="10">
        <v>0</v>
      </c>
      <c r="EQ197" s="9">
        <v>0</v>
      </c>
      <c r="ER197" s="8">
        <v>0</v>
      </c>
      <c r="ES197" s="10">
        <v>1163819</v>
      </c>
      <c r="ET197" s="10">
        <v>0</v>
      </c>
      <c r="EU197" s="9">
        <v>1163819</v>
      </c>
      <c r="EV197" s="8">
        <v>0</v>
      </c>
      <c r="EW197" s="10">
        <v>912400</v>
      </c>
      <c r="EX197" s="10">
        <v>0</v>
      </c>
      <c r="EY197" s="9">
        <v>912400</v>
      </c>
      <c r="EZ197" s="8">
        <v>0</v>
      </c>
      <c r="FA197" s="10">
        <v>745000</v>
      </c>
      <c r="FB197" s="10">
        <v>0</v>
      </c>
      <c r="FC197" s="9">
        <v>745000</v>
      </c>
      <c r="FD197" s="8">
        <v>0</v>
      </c>
      <c r="FE197" s="10">
        <v>777000</v>
      </c>
      <c r="FF197" s="10">
        <v>0</v>
      </c>
      <c r="FG197" s="9">
        <v>777000</v>
      </c>
      <c r="FH197" s="8">
        <v>0</v>
      </c>
      <c r="FI197" s="10">
        <v>807000</v>
      </c>
      <c r="FJ197" s="10">
        <v>0</v>
      </c>
      <c r="FK197" s="9">
        <v>807000</v>
      </c>
      <c r="FL197" s="8">
        <v>0</v>
      </c>
      <c r="FM197" s="10">
        <v>871000</v>
      </c>
      <c r="FN197" s="10">
        <v>0</v>
      </c>
      <c r="FO197" s="9">
        <v>871000</v>
      </c>
      <c r="FP197" s="8">
        <v>0</v>
      </c>
      <c r="FQ197" s="10">
        <v>933000</v>
      </c>
      <c r="FR197" s="10">
        <v>0</v>
      </c>
      <c r="FS197" s="9">
        <v>933000</v>
      </c>
      <c r="FT197" s="8">
        <v>0</v>
      </c>
      <c r="FU197" s="10">
        <v>1031958</v>
      </c>
      <c r="FV197" s="10">
        <v>0</v>
      </c>
      <c r="FW197" s="9">
        <v>1031958</v>
      </c>
      <c r="FX197" s="8">
        <v>0</v>
      </c>
      <c r="FY197" s="10">
        <v>1124543</v>
      </c>
      <c r="FZ197" s="10">
        <v>0</v>
      </c>
      <c r="GA197" s="9">
        <v>1124543</v>
      </c>
      <c r="GB197" s="8">
        <v>0</v>
      </c>
      <c r="GC197" s="10">
        <v>0</v>
      </c>
      <c r="GD197" s="13">
        <v>0</v>
      </c>
      <c r="GE197" s="8">
        <v>0</v>
      </c>
      <c r="GF197" s="10">
        <v>0</v>
      </c>
      <c r="GG197" s="13">
        <v>0</v>
      </c>
      <c r="GH197" s="32">
        <v>0</v>
      </c>
      <c r="GI197" s="10">
        <v>0</v>
      </c>
      <c r="GJ197" s="10">
        <v>0</v>
      </c>
      <c r="GK197" s="10">
        <v>0</v>
      </c>
      <c r="GL197" s="10">
        <v>0</v>
      </c>
      <c r="GM197" s="9">
        <v>0</v>
      </c>
      <c r="GN197" s="78">
        <v>1979</v>
      </c>
      <c r="GO197" s="12">
        <v>2001</v>
      </c>
      <c r="GP197" s="12">
        <v>2004</v>
      </c>
      <c r="GQ197" s="12">
        <v>2017</v>
      </c>
      <c r="GR197" s="12">
        <v>1758</v>
      </c>
      <c r="GS197" s="64">
        <v>1779</v>
      </c>
      <c r="GT197" s="12">
        <v>1813</v>
      </c>
      <c r="GU197" s="12">
        <v>1818</v>
      </c>
      <c r="GV197" s="12">
        <v>1853</v>
      </c>
      <c r="GW197" s="12">
        <v>1831</v>
      </c>
      <c r="GX197" s="5">
        <v>1853</v>
      </c>
      <c r="GY197" s="15">
        <v>43134</v>
      </c>
      <c r="GZ197" s="27">
        <v>1</v>
      </c>
    </row>
    <row r="198" spans="1:208" x14ac:dyDescent="0.25">
      <c r="A198" s="4" t="s">
        <v>151</v>
      </c>
      <c r="B198" s="23" t="s">
        <v>150</v>
      </c>
      <c r="C198" s="8">
        <f t="shared" si="105"/>
        <v>3384.0839082442221</v>
      </c>
      <c r="D198" s="10">
        <f t="shared" si="106"/>
        <v>3207.8161972433868</v>
      </c>
      <c r="E198" s="10">
        <f t="shared" si="107"/>
        <v>3328.5460164253664</v>
      </c>
      <c r="F198" s="10">
        <f t="shared" si="108"/>
        <v>3229.2639772346838</v>
      </c>
      <c r="G198" s="10">
        <f t="shared" si="113"/>
        <v>3899.798982400534</v>
      </c>
      <c r="H198" s="10">
        <f t="shared" si="114"/>
        <v>3636.7794683163352</v>
      </c>
      <c r="I198" s="75">
        <f t="shared" si="115"/>
        <v>3336.6406926406926</v>
      </c>
      <c r="J198" s="75">
        <f t="shared" si="116"/>
        <v>3752.5120621282222</v>
      </c>
      <c r="K198" s="75">
        <f t="shared" si="92"/>
        <v>4150.0993006993003</v>
      </c>
      <c r="L198" s="75">
        <f t="shared" si="93"/>
        <v>5579.5019759591632</v>
      </c>
      <c r="M198" s="35">
        <f t="shared" si="94"/>
        <v>5909.930484798685</v>
      </c>
      <c r="N198" s="8">
        <f t="shared" si="109"/>
        <v>0</v>
      </c>
      <c r="O198" s="10">
        <f t="shared" si="110"/>
        <v>3683.9437548155124</v>
      </c>
      <c r="P198" s="10">
        <f t="shared" si="111"/>
        <v>3748.8956057912114</v>
      </c>
      <c r="Q198" s="10">
        <f t="shared" si="112"/>
        <v>3803.4325410110478</v>
      </c>
      <c r="R198" s="10">
        <f t="shared" si="117"/>
        <v>3644.1685711902578</v>
      </c>
      <c r="S198" s="10">
        <f t="shared" si="118"/>
        <v>3487.5559271024913</v>
      </c>
      <c r="T198" s="75">
        <f t="shared" si="119"/>
        <v>4466.8866966366968</v>
      </c>
      <c r="U198" s="75">
        <f t="shared" si="120"/>
        <v>0</v>
      </c>
      <c r="V198" s="75">
        <f t="shared" si="121"/>
        <v>3896.0510900863842</v>
      </c>
      <c r="W198" s="75">
        <f t="shared" si="95"/>
        <v>3599.6648221636751</v>
      </c>
      <c r="X198" s="35">
        <f t="shared" si="96"/>
        <v>3286.716926869351</v>
      </c>
      <c r="Y198" s="39">
        <f t="shared" si="122"/>
        <v>0</v>
      </c>
      <c r="Z198" s="32">
        <f t="shared" si="123"/>
        <v>51175</v>
      </c>
      <c r="AA198" s="39">
        <f t="shared" si="124"/>
        <v>58541.158301158299</v>
      </c>
      <c r="AB198" s="93">
        <f t="shared" si="125"/>
        <v>0.30923031335840323</v>
      </c>
      <c r="AC198" s="40">
        <f t="shared" si="126"/>
        <v>1</v>
      </c>
      <c r="AD198" s="69">
        <v>11387278</v>
      </c>
      <c r="AE198" s="73">
        <v>12961990</v>
      </c>
      <c r="AF198" s="73">
        <v>597628</v>
      </c>
      <c r="AG198" s="73">
        <v>33279691</v>
      </c>
      <c r="AH198" s="73">
        <v>8768581</v>
      </c>
      <c r="AI198" s="73">
        <v>4634186</v>
      </c>
      <c r="AJ198" s="73">
        <v>294500</v>
      </c>
      <c r="AK198" s="73">
        <v>394500</v>
      </c>
      <c r="AL198" s="73">
        <v>0</v>
      </c>
      <c r="AM198" s="71">
        <v>72318354</v>
      </c>
      <c r="AN198" s="69">
        <v>12439729</v>
      </c>
      <c r="AO198" s="73">
        <v>10738659</v>
      </c>
      <c r="AP198" s="73">
        <v>579405</v>
      </c>
      <c r="AQ198" s="73">
        <v>11090181</v>
      </c>
      <c r="AR198" s="73">
        <v>32199657</v>
      </c>
      <c r="AS198" s="73">
        <v>261000</v>
      </c>
      <c r="AT198" s="73">
        <v>460000</v>
      </c>
      <c r="AU198" s="73">
        <v>7130541</v>
      </c>
      <c r="AV198" s="73"/>
      <c r="AW198" s="71">
        <v>74899172</v>
      </c>
      <c r="AX198" s="69">
        <v>9925094</v>
      </c>
      <c r="AY198" s="73">
        <v>9734257</v>
      </c>
      <c r="AZ198" s="73">
        <v>20594141</v>
      </c>
      <c r="BA198" s="73">
        <v>9563920</v>
      </c>
      <c r="BB198" s="73">
        <v>300415</v>
      </c>
      <c r="BC198" s="73">
        <v>255000</v>
      </c>
      <c r="BD198" s="73">
        <v>71630</v>
      </c>
      <c r="BE198" s="73">
        <v>2676367</v>
      </c>
      <c r="BF198" s="73">
        <v>0</v>
      </c>
      <c r="BG198" s="71">
        <v>53120824</v>
      </c>
      <c r="BH198" s="69">
        <v>11249876</v>
      </c>
      <c r="BI198" s="73">
        <v>8163471</v>
      </c>
      <c r="BJ198" s="73">
        <v>19634725</v>
      </c>
      <c r="BK198" s="73">
        <v>5455096</v>
      </c>
      <c r="BL198" s="73">
        <v>395780</v>
      </c>
      <c r="BM198" s="73">
        <v>461458</v>
      </c>
      <c r="BN198" s="73">
        <v>60000</v>
      </c>
      <c r="BO198" s="73">
        <v>2356947</v>
      </c>
      <c r="BP198" s="73">
        <v>0</v>
      </c>
      <c r="BQ198" s="71">
        <v>47777353</v>
      </c>
      <c r="BR198" s="69">
        <v>10108420</v>
      </c>
      <c r="BS198" s="73">
        <v>7622741</v>
      </c>
      <c r="BT198" s="73">
        <v>16286912</v>
      </c>
      <c r="BU198" s="73">
        <v>5429445</v>
      </c>
      <c r="BV198" s="73">
        <v>265314</v>
      </c>
      <c r="BW198" s="73">
        <v>209298</v>
      </c>
      <c r="BX198" s="73">
        <v>157598</v>
      </c>
      <c r="BY198" s="73">
        <v>1977608</v>
      </c>
      <c r="BZ198" s="73">
        <v>0</v>
      </c>
      <c r="CA198" s="71">
        <v>42057336</v>
      </c>
      <c r="CB198" s="8">
        <v>11330364</v>
      </c>
      <c r="CC198" s="10">
        <v>7328754</v>
      </c>
      <c r="CD198" s="10">
        <v>16968606</v>
      </c>
      <c r="CE198" s="10">
        <v>6720358</v>
      </c>
      <c r="CF198" s="10">
        <v>346493</v>
      </c>
      <c r="CG198" s="10">
        <v>207500</v>
      </c>
      <c r="CH198" s="10">
        <v>601081</v>
      </c>
      <c r="CI198" s="10">
        <v>1897200</v>
      </c>
      <c r="CJ198" s="10">
        <v>0</v>
      </c>
      <c r="CK198" s="9">
        <v>45400356</v>
      </c>
      <c r="CL198" s="8">
        <v>7717093</v>
      </c>
      <c r="CM198" s="10">
        <v>8660671</v>
      </c>
      <c r="CN198" s="10">
        <v>16420215</v>
      </c>
      <c r="CO198" s="10">
        <v>11674375</v>
      </c>
      <c r="CP198" s="10">
        <v>1479598</v>
      </c>
      <c r="CQ198" s="10">
        <v>207170</v>
      </c>
      <c r="CR198" s="10">
        <v>595568</v>
      </c>
      <c r="CS198" s="10">
        <v>1659924</v>
      </c>
      <c r="CT198" s="10">
        <v>0</v>
      </c>
      <c r="CU198" s="9">
        <v>48414614</v>
      </c>
      <c r="CV198" s="8">
        <v>8087296</v>
      </c>
      <c r="CW198" s="10">
        <v>7608639</v>
      </c>
      <c r="CX198" s="10">
        <v>15305082</v>
      </c>
      <c r="CY198" s="10">
        <v>6281544</v>
      </c>
      <c r="CZ198" s="10">
        <v>467024</v>
      </c>
      <c r="DA198" s="10">
        <v>222410</v>
      </c>
      <c r="DB198" s="10">
        <v>611251</v>
      </c>
      <c r="DC198" s="10">
        <v>1729501</v>
      </c>
      <c r="DD198" s="10">
        <v>0</v>
      </c>
      <c r="DE198" s="9">
        <v>40312747</v>
      </c>
      <c r="DF198" s="8">
        <v>6075649</v>
      </c>
      <c r="DG198" s="10">
        <v>7604613</v>
      </c>
      <c r="DH198" s="10">
        <v>14577538</v>
      </c>
      <c r="DI198" s="10">
        <v>9704517</v>
      </c>
      <c r="DJ198" s="10">
        <v>525791</v>
      </c>
      <c r="DK198" s="10">
        <v>213446</v>
      </c>
      <c r="DL198" s="10">
        <v>611903</v>
      </c>
      <c r="DM198" s="10">
        <v>4889938</v>
      </c>
      <c r="DN198" s="10">
        <v>0</v>
      </c>
      <c r="DO198" s="9">
        <v>44203395</v>
      </c>
      <c r="DP198" s="8">
        <v>5805662</v>
      </c>
      <c r="DQ198" s="10">
        <v>7507287</v>
      </c>
      <c r="DR198" s="10">
        <v>14234086</v>
      </c>
      <c r="DS198" s="10">
        <v>8795323</v>
      </c>
      <c r="DT198" s="10">
        <v>396994</v>
      </c>
      <c r="DU198" s="10">
        <v>178620</v>
      </c>
      <c r="DV198" s="10">
        <v>552529</v>
      </c>
      <c r="DW198" s="10">
        <v>1985545</v>
      </c>
      <c r="DX198" s="10">
        <v>0</v>
      </c>
      <c r="DY198" s="9">
        <v>39456046</v>
      </c>
      <c r="DZ198" s="8">
        <v>5629941</v>
      </c>
      <c r="EA198" s="10">
        <v>7595953</v>
      </c>
      <c r="EB198" s="10">
        <v>15993605</v>
      </c>
      <c r="EC198" s="10">
        <v>8878778</v>
      </c>
      <c r="ED198" s="10">
        <v>326896</v>
      </c>
      <c r="EE198" s="10">
        <v>187559</v>
      </c>
      <c r="EF198" s="10">
        <v>629105</v>
      </c>
      <c r="EG198" s="10">
        <v>1652795</v>
      </c>
      <c r="EH198" s="10">
        <v>0</v>
      </c>
      <c r="EI198" s="9">
        <v>40894632</v>
      </c>
      <c r="EJ198" s="8">
        <v>7968115</v>
      </c>
      <c r="EK198" s="10">
        <v>29694648</v>
      </c>
      <c r="EL198" s="10">
        <v>2336582</v>
      </c>
      <c r="EM198" s="9">
        <v>39999345</v>
      </c>
      <c r="EN198" s="8">
        <v>8736741.8399999999</v>
      </c>
      <c r="EO198" s="10">
        <v>32361956.129999999</v>
      </c>
      <c r="EP198" s="10">
        <v>2622830.96</v>
      </c>
      <c r="EQ198" s="9">
        <v>43721528.93</v>
      </c>
      <c r="ER198" s="8">
        <v>9572060</v>
      </c>
      <c r="ES198" s="10">
        <v>34881917</v>
      </c>
      <c r="ET198" s="10">
        <v>2902524</v>
      </c>
      <c r="EU198" s="9">
        <v>47356501</v>
      </c>
      <c r="EV198" s="8">
        <v>0</v>
      </c>
      <c r="EW198" s="10">
        <v>0</v>
      </c>
      <c r="EX198" s="10">
        <v>0</v>
      </c>
      <c r="EY198" s="9">
        <v>0</v>
      </c>
      <c r="EZ198" s="8">
        <v>10199156</v>
      </c>
      <c r="FA198" s="10">
        <v>40014228</v>
      </c>
      <c r="FB198" s="10">
        <v>3442859</v>
      </c>
      <c r="FC198" s="9">
        <v>53656243</v>
      </c>
      <c r="FD198" s="8">
        <v>3448348</v>
      </c>
      <c r="FE198" s="10">
        <v>34566000</v>
      </c>
      <c r="FF198" s="10">
        <v>3703796</v>
      </c>
      <c r="FG198" s="9">
        <v>41718144</v>
      </c>
      <c r="FH198" s="8">
        <v>3711165</v>
      </c>
      <c r="FI198" s="10">
        <v>36020000</v>
      </c>
      <c r="FJ198" s="10">
        <v>3958772</v>
      </c>
      <c r="FK198" s="9">
        <v>43689937</v>
      </c>
      <c r="FL198" s="8">
        <v>3966559</v>
      </c>
      <c r="FM198" s="10">
        <v>37436000</v>
      </c>
      <c r="FN198" s="10">
        <v>4040853</v>
      </c>
      <c r="FO198" s="9">
        <v>45443412</v>
      </c>
      <c r="FP198" s="8">
        <v>4214729</v>
      </c>
      <c r="FQ198" s="10">
        <v>38792000</v>
      </c>
      <c r="FR198" s="10">
        <v>1271477</v>
      </c>
      <c r="FS198" s="9">
        <v>44278206</v>
      </c>
      <c r="FT198" s="8">
        <v>4455869</v>
      </c>
      <c r="FU198" s="10">
        <v>37265028</v>
      </c>
      <c r="FV198" s="10">
        <v>1311250</v>
      </c>
      <c r="FW198" s="9">
        <v>43032147</v>
      </c>
      <c r="FX198" s="8">
        <v>0</v>
      </c>
      <c r="FY198" s="10">
        <v>0</v>
      </c>
      <c r="FZ198" s="10">
        <v>0</v>
      </c>
      <c r="GA198" s="9">
        <v>0</v>
      </c>
      <c r="GB198" s="8">
        <v>15162160</v>
      </c>
      <c r="GC198" s="10">
        <v>5793955</v>
      </c>
      <c r="GD198" s="13">
        <v>259</v>
      </c>
      <c r="GE198" s="8">
        <v>0</v>
      </c>
      <c r="GF198" s="10">
        <v>0</v>
      </c>
      <c r="GG198" s="13">
        <v>0</v>
      </c>
      <c r="GH198" s="32">
        <v>0</v>
      </c>
      <c r="GI198" s="10">
        <v>0</v>
      </c>
      <c r="GJ198" s="10">
        <v>0</v>
      </c>
      <c r="GK198" s="10">
        <v>0</v>
      </c>
      <c r="GL198" s="10">
        <v>0</v>
      </c>
      <c r="GM198" s="9">
        <v>0</v>
      </c>
      <c r="GN198" s="78">
        <v>12170</v>
      </c>
      <c r="GO198" s="12">
        <v>12146</v>
      </c>
      <c r="GP198" s="12">
        <v>12155</v>
      </c>
      <c r="GQ198" s="12">
        <v>12104</v>
      </c>
      <c r="GR198" s="12">
        <v>12012</v>
      </c>
      <c r="GS198" s="64">
        <v>11962</v>
      </c>
      <c r="GT198" s="12">
        <v>11989</v>
      </c>
      <c r="GU198" s="12">
        <v>11948</v>
      </c>
      <c r="GV198" s="12">
        <v>11811</v>
      </c>
      <c r="GW198" s="12">
        <v>11681</v>
      </c>
      <c r="GX198" s="5">
        <v>11596</v>
      </c>
      <c r="GY198" s="15">
        <v>51175</v>
      </c>
      <c r="GZ198" s="27">
        <v>1</v>
      </c>
    </row>
    <row r="199" spans="1:208" x14ac:dyDescent="0.25">
      <c r="A199" s="4" t="s">
        <v>389</v>
      </c>
      <c r="B199" s="23" t="s">
        <v>372</v>
      </c>
      <c r="C199" s="8">
        <f t="shared" si="105"/>
        <v>1396.0196428571428</v>
      </c>
      <c r="D199" s="10">
        <f t="shared" si="106"/>
        <v>1485.581037037037</v>
      </c>
      <c r="E199" s="10">
        <f t="shared" si="107"/>
        <v>1607.2902087621287</v>
      </c>
      <c r="F199" s="10">
        <f t="shared" si="108"/>
        <v>1756.2349662657671</v>
      </c>
      <c r="G199" s="10">
        <f t="shared" si="113"/>
        <v>1929.4400935125657</v>
      </c>
      <c r="H199" s="10">
        <f t="shared" si="114"/>
        <v>1994.0941520467836</v>
      </c>
      <c r="I199" s="75">
        <f t="shared" si="115"/>
        <v>2041.4372446001169</v>
      </c>
      <c r="J199" s="75">
        <f t="shared" si="116"/>
        <v>1908.5227400336889</v>
      </c>
      <c r="K199" s="75">
        <f t="shared" ref="K199:K262" si="127">(BG199-BE199)/GP199</f>
        <v>2195.7276297335202</v>
      </c>
      <c r="L199" s="75">
        <f t="shared" ref="L199:L262" si="128">(AW199-AU199)/GO199</f>
        <v>3164.470753655793</v>
      </c>
      <c r="M199" s="35">
        <f t="shared" ref="M199:M262" si="129">(AM199-AK199)/GN199</f>
        <v>2659.5988716502115</v>
      </c>
      <c r="N199" s="8">
        <f t="shared" si="109"/>
        <v>722.8985119047619</v>
      </c>
      <c r="O199" s="10">
        <f t="shared" si="110"/>
        <v>534.3232592592592</v>
      </c>
      <c r="P199" s="10">
        <f t="shared" si="111"/>
        <v>346.20229344310496</v>
      </c>
      <c r="Q199" s="10">
        <f t="shared" si="112"/>
        <v>643.64593722499262</v>
      </c>
      <c r="R199" s="10">
        <f t="shared" si="117"/>
        <v>483.80274693161891</v>
      </c>
      <c r="S199" s="10">
        <f t="shared" si="118"/>
        <v>768.16052631578953</v>
      </c>
      <c r="T199" s="75">
        <f t="shared" si="119"/>
        <v>1211.6170461179217</v>
      </c>
      <c r="U199" s="75">
        <f t="shared" si="120"/>
        <v>976.41765861875353</v>
      </c>
      <c r="V199" s="75">
        <f t="shared" si="121"/>
        <v>0</v>
      </c>
      <c r="W199" s="75">
        <f t="shared" ref="W199:W262" si="130">(EQ199/GO199)</f>
        <v>882.73340832395945</v>
      </c>
      <c r="X199" s="35">
        <f t="shared" ref="X199:X262" si="131">(EM199/GN199)</f>
        <v>787.30606488011279</v>
      </c>
      <c r="Y199" s="39">
        <f t="shared" si="122"/>
        <v>0</v>
      </c>
      <c r="Z199" s="32">
        <f t="shared" si="123"/>
        <v>150393</v>
      </c>
      <c r="AA199" s="39">
        <f t="shared" si="124"/>
        <v>66682.225806451606</v>
      </c>
      <c r="AB199" s="93">
        <f t="shared" si="125"/>
        <v>0.24242943437125039</v>
      </c>
      <c r="AC199" s="40">
        <f t="shared" si="126"/>
        <v>1</v>
      </c>
      <c r="AD199" s="69">
        <v>2021356</v>
      </c>
      <c r="AE199" s="73">
        <v>1758597</v>
      </c>
      <c r="AF199" s="73">
        <v>5012115</v>
      </c>
      <c r="AG199" s="73">
        <v>435210</v>
      </c>
      <c r="AH199" s="73">
        <v>0</v>
      </c>
      <c r="AI199" s="73">
        <v>0</v>
      </c>
      <c r="AJ199" s="73">
        <v>201000</v>
      </c>
      <c r="AK199" s="73">
        <v>385000</v>
      </c>
      <c r="AL199" s="73">
        <v>0</v>
      </c>
      <c r="AM199" s="71">
        <v>9813278</v>
      </c>
      <c r="AN199" s="69">
        <v>1650942</v>
      </c>
      <c r="AO199" s="73">
        <v>1833755</v>
      </c>
      <c r="AP199" s="73">
        <v>6077006</v>
      </c>
      <c r="AQ199" s="73">
        <v>1481000</v>
      </c>
      <c r="AR199" s="73">
        <v>0</v>
      </c>
      <c r="AS199" s="73">
        <v>0</v>
      </c>
      <c r="AT199" s="73">
        <v>210155</v>
      </c>
      <c r="AU199" s="73">
        <v>480000</v>
      </c>
      <c r="AV199" s="73">
        <v>0</v>
      </c>
      <c r="AW199" s="71">
        <v>11732858</v>
      </c>
      <c r="AX199" s="69">
        <v>1382742</v>
      </c>
      <c r="AY199" s="73">
        <v>1917022</v>
      </c>
      <c r="AZ199" s="73">
        <v>3999012</v>
      </c>
      <c r="BA199" s="73">
        <v>240868</v>
      </c>
      <c r="BB199" s="73">
        <v>0</v>
      </c>
      <c r="BC199" s="73">
        <v>0</v>
      </c>
      <c r="BD199" s="73">
        <v>288125</v>
      </c>
      <c r="BE199" s="73">
        <v>1404472</v>
      </c>
      <c r="BF199" s="73">
        <v>0</v>
      </c>
      <c r="BG199" s="71">
        <v>9232241</v>
      </c>
      <c r="BH199" s="69">
        <v>948554</v>
      </c>
      <c r="BI199" s="73">
        <v>1619820</v>
      </c>
      <c r="BJ199" s="73">
        <v>3687259</v>
      </c>
      <c r="BK199" s="73">
        <v>375312</v>
      </c>
      <c r="BL199" s="73">
        <v>61408</v>
      </c>
      <c r="BM199" s="73">
        <v>0</v>
      </c>
      <c r="BN199" s="73">
        <v>105805</v>
      </c>
      <c r="BO199" s="73">
        <v>760588</v>
      </c>
      <c r="BP199" s="73">
        <v>0</v>
      </c>
      <c r="BQ199" s="71">
        <v>7558746</v>
      </c>
      <c r="BR199" s="69">
        <v>1008433</v>
      </c>
      <c r="BS199" s="73">
        <v>1726033</v>
      </c>
      <c r="BT199" s="73">
        <v>3713182</v>
      </c>
      <c r="BU199" s="73">
        <v>446026</v>
      </c>
      <c r="BV199" s="73">
        <v>59552</v>
      </c>
      <c r="BW199" s="73">
        <v>0</v>
      </c>
      <c r="BX199" s="73">
        <v>40738</v>
      </c>
      <c r="BY199" s="73">
        <v>220000</v>
      </c>
      <c r="BZ199" s="73">
        <v>0</v>
      </c>
      <c r="CA199" s="71">
        <v>7213964</v>
      </c>
      <c r="CB199" s="8">
        <v>1193937</v>
      </c>
      <c r="CC199" s="10">
        <v>1926809</v>
      </c>
      <c r="CD199" s="10">
        <v>3378220</v>
      </c>
      <c r="CE199" s="10">
        <v>127044</v>
      </c>
      <c r="CF199" s="10">
        <v>51826</v>
      </c>
      <c r="CG199" s="10">
        <v>0</v>
      </c>
      <c r="CH199" s="10">
        <v>141966</v>
      </c>
      <c r="CI199" s="10">
        <v>220000</v>
      </c>
      <c r="CJ199" s="10">
        <v>0</v>
      </c>
      <c r="CK199" s="9">
        <v>7039802</v>
      </c>
      <c r="CL199" s="8">
        <v>1053846</v>
      </c>
      <c r="CM199" s="10">
        <v>1839700</v>
      </c>
      <c r="CN199" s="10">
        <v>3264240</v>
      </c>
      <c r="CO199" s="10">
        <v>248907</v>
      </c>
      <c r="CP199" s="10">
        <v>29285</v>
      </c>
      <c r="CQ199" s="10">
        <v>0</v>
      </c>
      <c r="CR199" s="10">
        <v>166566</v>
      </c>
      <c r="CS199" s="10">
        <v>250000</v>
      </c>
      <c r="CT199" s="10">
        <v>0</v>
      </c>
      <c r="CU199" s="9">
        <v>6852544</v>
      </c>
      <c r="CV199" s="8">
        <v>765289</v>
      </c>
      <c r="CW199" s="10">
        <v>1559826</v>
      </c>
      <c r="CX199" s="10">
        <v>3109697</v>
      </c>
      <c r="CY199" s="10">
        <v>323566</v>
      </c>
      <c r="CZ199" s="10">
        <v>28584</v>
      </c>
      <c r="DA199" s="10">
        <v>0</v>
      </c>
      <c r="DB199" s="10">
        <v>200043</v>
      </c>
      <c r="DC199" s="10">
        <v>372994</v>
      </c>
      <c r="DD199" s="10">
        <v>0</v>
      </c>
      <c r="DE199" s="9">
        <v>6359999</v>
      </c>
      <c r="DF199" s="8">
        <v>814020</v>
      </c>
      <c r="DG199" s="10">
        <v>1476474</v>
      </c>
      <c r="DH199" s="10">
        <v>2927226</v>
      </c>
      <c r="DI199" s="10">
        <v>74954</v>
      </c>
      <c r="DJ199" s="10">
        <v>0</v>
      </c>
      <c r="DK199" s="10">
        <v>0</v>
      </c>
      <c r="DL199" s="10">
        <v>173720</v>
      </c>
      <c r="DM199" s="10">
        <v>220000</v>
      </c>
      <c r="DN199" s="10">
        <v>0</v>
      </c>
      <c r="DO199" s="9">
        <v>5686394</v>
      </c>
      <c r="DP199" s="8">
        <v>782266</v>
      </c>
      <c r="DQ199" s="10">
        <v>1396955</v>
      </c>
      <c r="DR199" s="10">
        <v>2654583</v>
      </c>
      <c r="DS199" s="10">
        <v>70868</v>
      </c>
      <c r="DT199" s="10">
        <v>0</v>
      </c>
      <c r="DU199" s="10">
        <v>0</v>
      </c>
      <c r="DV199" s="10">
        <v>109164</v>
      </c>
      <c r="DW199" s="10">
        <v>220000</v>
      </c>
      <c r="DX199" s="10">
        <v>0</v>
      </c>
      <c r="DY199" s="9">
        <v>5233836</v>
      </c>
      <c r="DZ199" s="8">
        <v>666899</v>
      </c>
      <c r="EA199" s="10">
        <v>1317738</v>
      </c>
      <c r="EB199" s="10">
        <v>2502014</v>
      </c>
      <c r="EC199" s="10">
        <v>60952</v>
      </c>
      <c r="ED199" s="10">
        <v>0</v>
      </c>
      <c r="EE199" s="10">
        <v>0</v>
      </c>
      <c r="EF199" s="10">
        <v>143023</v>
      </c>
      <c r="EG199" s="10">
        <v>220000</v>
      </c>
      <c r="EH199" s="10">
        <v>0</v>
      </c>
      <c r="EI199" s="9">
        <v>4910626</v>
      </c>
      <c r="EJ199" s="8">
        <v>523000</v>
      </c>
      <c r="EK199" s="10">
        <v>2268000</v>
      </c>
      <c r="EL199" s="10">
        <v>0</v>
      </c>
      <c r="EM199" s="9">
        <v>2791000</v>
      </c>
      <c r="EN199" s="8">
        <v>0</v>
      </c>
      <c r="EO199" s="10">
        <v>2449000</v>
      </c>
      <c r="EP199" s="10">
        <v>690000</v>
      </c>
      <c r="EQ199" s="9">
        <v>3139000</v>
      </c>
      <c r="ER199" s="8">
        <v>0</v>
      </c>
      <c r="ES199" s="10">
        <v>0</v>
      </c>
      <c r="ET199" s="10">
        <v>0</v>
      </c>
      <c r="EU199" s="9">
        <v>0</v>
      </c>
      <c r="EV199" s="8">
        <v>207235.7</v>
      </c>
      <c r="EW199" s="10">
        <v>2626000</v>
      </c>
      <c r="EX199" s="10">
        <v>644764</v>
      </c>
      <c r="EY199" s="9">
        <v>3477999.7</v>
      </c>
      <c r="EZ199" s="8">
        <v>0</v>
      </c>
      <c r="FA199" s="10">
        <v>2977000</v>
      </c>
      <c r="FB199" s="10">
        <v>1174000</v>
      </c>
      <c r="FC199" s="9">
        <v>4151000</v>
      </c>
      <c r="FD199" s="8">
        <v>300000</v>
      </c>
      <c r="FE199" s="10">
        <v>2327109</v>
      </c>
      <c r="FF199" s="10">
        <v>0</v>
      </c>
      <c r="FG199" s="9">
        <v>2627109</v>
      </c>
      <c r="FH199" s="8">
        <v>100795</v>
      </c>
      <c r="FI199" s="10">
        <v>1554778</v>
      </c>
      <c r="FJ199" s="10">
        <v>0</v>
      </c>
      <c r="FK199" s="9">
        <v>1655573</v>
      </c>
      <c r="FL199" s="8">
        <v>197345</v>
      </c>
      <c r="FM199" s="10">
        <v>1996844</v>
      </c>
      <c r="FN199" s="10">
        <v>0</v>
      </c>
      <c r="FO199" s="9">
        <v>2194189</v>
      </c>
      <c r="FP199" s="8">
        <v>289650</v>
      </c>
      <c r="FQ199" s="10">
        <v>887784</v>
      </c>
      <c r="FR199" s="10">
        <v>0</v>
      </c>
      <c r="FS199" s="9">
        <v>1177434</v>
      </c>
      <c r="FT199" s="8">
        <v>386200</v>
      </c>
      <c r="FU199" s="10">
        <v>1417141</v>
      </c>
      <c r="FV199" s="10">
        <v>0</v>
      </c>
      <c r="FW199" s="9">
        <v>1803341</v>
      </c>
      <c r="FX199" s="8">
        <v>482750</v>
      </c>
      <c r="FY199" s="10">
        <v>1946189</v>
      </c>
      <c r="FZ199" s="10">
        <v>0</v>
      </c>
      <c r="GA199" s="9">
        <v>2428939</v>
      </c>
      <c r="GB199" s="8">
        <v>2067149</v>
      </c>
      <c r="GC199" s="10">
        <v>660875</v>
      </c>
      <c r="GD199" s="13">
        <v>31</v>
      </c>
      <c r="GE199" s="8">
        <v>0</v>
      </c>
      <c r="GF199" s="10">
        <v>0</v>
      </c>
      <c r="GG199" s="13">
        <v>0</v>
      </c>
      <c r="GH199" s="32">
        <v>0</v>
      </c>
      <c r="GI199" s="10">
        <v>0</v>
      </c>
      <c r="GJ199" s="10">
        <v>0</v>
      </c>
      <c r="GK199" s="10">
        <v>0</v>
      </c>
      <c r="GL199" s="10">
        <v>0</v>
      </c>
      <c r="GM199" s="9">
        <v>0</v>
      </c>
      <c r="GN199" s="78">
        <v>3545</v>
      </c>
      <c r="GO199" s="12">
        <v>3556</v>
      </c>
      <c r="GP199" s="12">
        <v>3565</v>
      </c>
      <c r="GQ199" s="12">
        <v>3562</v>
      </c>
      <c r="GR199" s="12">
        <v>3426</v>
      </c>
      <c r="GS199" s="64">
        <v>3420</v>
      </c>
      <c r="GT199" s="12">
        <v>3422</v>
      </c>
      <c r="GU199" s="12">
        <v>3409</v>
      </c>
      <c r="GV199" s="12">
        <v>3401</v>
      </c>
      <c r="GW199" s="12">
        <v>3375</v>
      </c>
      <c r="GX199" s="5">
        <v>3360</v>
      </c>
      <c r="GY199" s="15">
        <v>150393</v>
      </c>
      <c r="GZ199" s="27">
        <v>1</v>
      </c>
    </row>
    <row r="200" spans="1:208" x14ac:dyDescent="0.25">
      <c r="A200" s="126" t="s">
        <v>453</v>
      </c>
      <c r="B200" s="23" t="s">
        <v>442</v>
      </c>
      <c r="C200" s="8">
        <f t="shared" si="105"/>
        <v>1358.3058823529411</v>
      </c>
      <c r="D200" s="10">
        <f t="shared" si="106"/>
        <v>1443.4618410700236</v>
      </c>
      <c r="E200" s="10">
        <f t="shared" si="107"/>
        <v>1492.52927756654</v>
      </c>
      <c r="F200" s="10">
        <f t="shared" si="108"/>
        <v>1723.8335832083958</v>
      </c>
      <c r="G200" s="10">
        <f t="shared" si="113"/>
        <v>2509.5420289855074</v>
      </c>
      <c r="H200" s="10">
        <f t="shared" si="114"/>
        <v>2107.6685314685315</v>
      </c>
      <c r="I200" s="75">
        <f t="shared" si="115"/>
        <v>2596.1092544987146</v>
      </c>
      <c r="J200" s="75">
        <f t="shared" si="116"/>
        <v>2308.7946428571427</v>
      </c>
      <c r="K200" s="75">
        <f t="shared" si="127"/>
        <v>3406.0057692307691</v>
      </c>
      <c r="L200" s="75">
        <f t="shared" si="128"/>
        <v>0</v>
      </c>
      <c r="M200" s="35">
        <f t="shared" si="129"/>
        <v>0</v>
      </c>
      <c r="N200" s="8">
        <f t="shared" si="109"/>
        <v>2129.7749019607845</v>
      </c>
      <c r="O200" s="10">
        <f t="shared" si="110"/>
        <v>2122.3241542092842</v>
      </c>
      <c r="P200" s="10">
        <f t="shared" si="111"/>
        <v>1971.7923954372623</v>
      </c>
      <c r="Q200" s="10">
        <f t="shared" si="112"/>
        <v>2030.0412293853074</v>
      </c>
      <c r="R200" s="10">
        <f t="shared" si="117"/>
        <v>1795.1992753623188</v>
      </c>
      <c r="S200" s="10">
        <f t="shared" si="118"/>
        <v>1693.4433566433565</v>
      </c>
      <c r="T200" s="75">
        <f t="shared" si="119"/>
        <v>2966.2488817480717</v>
      </c>
      <c r="U200" s="75">
        <f t="shared" si="120"/>
        <v>3211.0446428571427</v>
      </c>
      <c r="V200" s="75">
        <f t="shared" si="121"/>
        <v>3073.9262820512822</v>
      </c>
      <c r="W200" s="75">
        <f t="shared" si="130"/>
        <v>3677.2584341183961</v>
      </c>
      <c r="X200" s="35">
        <f t="shared" si="131"/>
        <v>0</v>
      </c>
      <c r="Y200" s="39">
        <f t="shared" si="122"/>
        <v>0</v>
      </c>
      <c r="Z200" s="32">
        <f t="shared" si="123"/>
        <v>60000</v>
      </c>
      <c r="AA200" s="39" t="e">
        <f t="shared" si="124"/>
        <v>#DIV/0!</v>
      </c>
      <c r="AB200" s="93" t="e">
        <f t="shared" si="125"/>
        <v>#DIV/0!</v>
      </c>
      <c r="AC200" s="40">
        <f t="shared" si="126"/>
        <v>5</v>
      </c>
      <c r="AD200" s="69">
        <v>0</v>
      </c>
      <c r="AE200" s="73">
        <v>0</v>
      </c>
      <c r="AF200" s="73">
        <v>0</v>
      </c>
      <c r="AG200" s="73">
        <v>0</v>
      </c>
      <c r="AH200" s="73">
        <v>0</v>
      </c>
      <c r="AI200" s="73">
        <v>0</v>
      </c>
      <c r="AJ200" s="73">
        <v>0</v>
      </c>
      <c r="AK200" s="73">
        <v>0</v>
      </c>
      <c r="AL200" s="73">
        <v>0</v>
      </c>
      <c r="AM200" s="71">
        <v>0</v>
      </c>
      <c r="AN200" s="69">
        <v>0</v>
      </c>
      <c r="AO200" s="73">
        <v>0</v>
      </c>
      <c r="AP200" s="73">
        <v>0</v>
      </c>
      <c r="AQ200" s="73">
        <v>0</v>
      </c>
      <c r="AR200" s="73">
        <v>0</v>
      </c>
      <c r="AS200" s="73">
        <v>0</v>
      </c>
      <c r="AT200" s="73">
        <v>0</v>
      </c>
      <c r="AU200" s="73">
        <v>0</v>
      </c>
      <c r="AV200" s="73">
        <v>0</v>
      </c>
      <c r="AW200" s="71">
        <v>0</v>
      </c>
      <c r="AX200" s="69">
        <v>2501956</v>
      </c>
      <c r="AY200" s="73">
        <v>1155732</v>
      </c>
      <c r="AZ200" s="73">
        <v>1217179</v>
      </c>
      <c r="BA200" s="73">
        <v>194163</v>
      </c>
      <c r="BB200" s="73">
        <v>0</v>
      </c>
      <c r="BC200" s="73">
        <v>0</v>
      </c>
      <c r="BD200" s="73">
        <v>244339</v>
      </c>
      <c r="BE200" s="73">
        <v>0</v>
      </c>
      <c r="BF200" s="73">
        <v>0</v>
      </c>
      <c r="BG200" s="71">
        <v>5313369</v>
      </c>
      <c r="BH200" s="69">
        <v>940091</v>
      </c>
      <c r="BI200" s="73">
        <v>1149968</v>
      </c>
      <c r="BJ200" s="73">
        <v>1221570</v>
      </c>
      <c r="BK200" s="73">
        <v>192949</v>
      </c>
      <c r="BL200" s="73">
        <v>0</v>
      </c>
      <c r="BM200" s="73">
        <v>0</v>
      </c>
      <c r="BN200" s="73">
        <v>115612</v>
      </c>
      <c r="BO200" s="73">
        <v>0</v>
      </c>
      <c r="BP200" s="73">
        <v>0</v>
      </c>
      <c r="BQ200" s="71">
        <v>3620190</v>
      </c>
      <c r="BR200" s="69">
        <v>1034243</v>
      </c>
      <c r="BS200" s="73">
        <v>1015598</v>
      </c>
      <c r="BT200" s="73">
        <v>1122139</v>
      </c>
      <c r="BU200" s="73">
        <v>795407</v>
      </c>
      <c r="BV200" s="73">
        <v>0</v>
      </c>
      <c r="BW200" s="73">
        <v>0</v>
      </c>
      <c r="BX200" s="73">
        <v>72159</v>
      </c>
      <c r="BY200" s="73">
        <v>0</v>
      </c>
      <c r="BZ200" s="73">
        <v>0</v>
      </c>
      <c r="CA200" s="71">
        <v>4039546</v>
      </c>
      <c r="CB200" s="8">
        <v>1055917</v>
      </c>
      <c r="CC200" s="10">
        <v>815964</v>
      </c>
      <c r="CD200" s="10">
        <v>926607</v>
      </c>
      <c r="CE200" s="10">
        <v>119625</v>
      </c>
      <c r="CF200" s="10">
        <v>0</v>
      </c>
      <c r="CG200" s="10">
        <v>0</v>
      </c>
      <c r="CH200" s="10">
        <v>95853</v>
      </c>
      <c r="CI200" s="10">
        <v>0</v>
      </c>
      <c r="CJ200" s="10">
        <v>0</v>
      </c>
      <c r="CK200" s="9">
        <v>3013966</v>
      </c>
      <c r="CL200" s="8">
        <v>1244383</v>
      </c>
      <c r="CM200" s="10">
        <v>728551</v>
      </c>
      <c r="CN200" s="10">
        <v>1202315</v>
      </c>
      <c r="CO200" s="10">
        <v>161952</v>
      </c>
      <c r="CP200" s="10">
        <v>0</v>
      </c>
      <c r="CQ200" s="10">
        <v>0</v>
      </c>
      <c r="CR200" s="10">
        <v>125967</v>
      </c>
      <c r="CS200" s="10">
        <v>0</v>
      </c>
      <c r="CT200" s="10">
        <v>0</v>
      </c>
      <c r="CU200" s="9">
        <v>3463168</v>
      </c>
      <c r="CV200" s="8">
        <v>339694</v>
      </c>
      <c r="CW200" s="10">
        <v>875193</v>
      </c>
      <c r="CX200" s="10">
        <v>813985</v>
      </c>
      <c r="CY200" s="10">
        <v>171974</v>
      </c>
      <c r="CZ200" s="10">
        <v>0</v>
      </c>
      <c r="DA200" s="10">
        <v>0</v>
      </c>
      <c r="DB200" s="10">
        <v>98748</v>
      </c>
      <c r="DC200" s="10">
        <v>0</v>
      </c>
      <c r="DD200" s="10">
        <v>0</v>
      </c>
      <c r="DE200" s="9">
        <v>2299594</v>
      </c>
      <c r="DF200" s="8">
        <v>275601</v>
      </c>
      <c r="DG200" s="10">
        <v>636193</v>
      </c>
      <c r="DH200" s="10">
        <v>733109</v>
      </c>
      <c r="DI200" s="10">
        <v>99836</v>
      </c>
      <c r="DJ200" s="10">
        <v>0</v>
      </c>
      <c r="DK200" s="10">
        <v>0</v>
      </c>
      <c r="DL200" s="10">
        <v>217937</v>
      </c>
      <c r="DM200" s="10">
        <v>0</v>
      </c>
      <c r="DN200" s="10">
        <v>0</v>
      </c>
      <c r="DO200" s="9">
        <v>1962676</v>
      </c>
      <c r="DP200" s="8">
        <v>303839</v>
      </c>
      <c r="DQ200" s="10">
        <v>577008</v>
      </c>
      <c r="DR200" s="10">
        <v>783189</v>
      </c>
      <c r="DS200" s="10">
        <v>86272</v>
      </c>
      <c r="DT200" s="10">
        <v>0</v>
      </c>
      <c r="DU200" s="10">
        <v>0</v>
      </c>
      <c r="DV200" s="10">
        <v>84332</v>
      </c>
      <c r="DW200" s="10">
        <v>34697</v>
      </c>
      <c r="DX200" s="10">
        <v>0</v>
      </c>
      <c r="DY200" s="9">
        <v>1869337</v>
      </c>
      <c r="DZ200" s="8">
        <v>294315</v>
      </c>
      <c r="EA200" s="10">
        <v>561675</v>
      </c>
      <c r="EB200" s="10">
        <v>702708</v>
      </c>
      <c r="EC200" s="10">
        <v>49480</v>
      </c>
      <c r="ED200" s="10">
        <v>0</v>
      </c>
      <c r="EE200" s="10">
        <v>0</v>
      </c>
      <c r="EF200" s="10">
        <v>123662</v>
      </c>
      <c r="EG200" s="10">
        <v>0</v>
      </c>
      <c r="EH200" s="10">
        <v>0</v>
      </c>
      <c r="EI200" s="9">
        <v>1731840</v>
      </c>
      <c r="EJ200" s="8">
        <v>0</v>
      </c>
      <c r="EK200" s="10">
        <v>0</v>
      </c>
      <c r="EL200" s="10">
        <v>0</v>
      </c>
      <c r="EM200" s="9">
        <v>0</v>
      </c>
      <c r="EN200" s="8">
        <v>1370211</v>
      </c>
      <c r="EO200" s="10">
        <v>4378455</v>
      </c>
      <c r="EP200" s="10">
        <v>28307</v>
      </c>
      <c r="EQ200" s="9">
        <v>5776973</v>
      </c>
      <c r="ER200" s="8">
        <v>0</v>
      </c>
      <c r="ES200" s="10">
        <v>3455803</v>
      </c>
      <c r="ET200" s="10">
        <v>1339522</v>
      </c>
      <c r="EU200" s="9">
        <v>4795325</v>
      </c>
      <c r="EV200" s="8">
        <v>0</v>
      </c>
      <c r="EW200" s="10">
        <v>3480691</v>
      </c>
      <c r="EX200" s="10">
        <v>1554227</v>
      </c>
      <c r="EY200" s="9">
        <v>5034918</v>
      </c>
      <c r="EZ200" s="8">
        <v>0</v>
      </c>
      <c r="FA200" s="10">
        <v>3266324.26</v>
      </c>
      <c r="FB200" s="10">
        <v>1349159</v>
      </c>
      <c r="FC200" s="9">
        <v>4615483.26</v>
      </c>
      <c r="FD200" s="8">
        <v>11074</v>
      </c>
      <c r="FE200" s="10">
        <v>2410550</v>
      </c>
      <c r="FF200" s="10">
        <v>0</v>
      </c>
      <c r="FG200" s="9">
        <v>2421624</v>
      </c>
      <c r="FH200" s="8">
        <v>17965</v>
      </c>
      <c r="FI200" s="10">
        <v>2459410</v>
      </c>
      <c r="FJ200" s="10">
        <v>0</v>
      </c>
      <c r="FK200" s="9">
        <v>2477375</v>
      </c>
      <c r="FL200" s="8">
        <v>25687</v>
      </c>
      <c r="FM200" s="10">
        <v>2682388</v>
      </c>
      <c r="FN200" s="10">
        <v>0</v>
      </c>
      <c r="FO200" s="9">
        <v>2708075</v>
      </c>
      <c r="FP200" s="8">
        <v>38937</v>
      </c>
      <c r="FQ200" s="10">
        <v>2553970</v>
      </c>
      <c r="FR200" s="10">
        <v>0</v>
      </c>
      <c r="FS200" s="9">
        <v>2592907</v>
      </c>
      <c r="FT200" s="8">
        <v>56382</v>
      </c>
      <c r="FU200" s="10">
        <v>2641092</v>
      </c>
      <c r="FV200" s="10">
        <v>0</v>
      </c>
      <c r="FW200" s="9">
        <v>2697474</v>
      </c>
      <c r="FX200" s="8">
        <v>0</v>
      </c>
      <c r="FY200" s="10">
        <v>2715463</v>
      </c>
      <c r="FZ200" s="10">
        <v>0</v>
      </c>
      <c r="GA200" s="9">
        <v>2715463</v>
      </c>
      <c r="GB200" s="8">
        <v>0</v>
      </c>
      <c r="GC200" s="10">
        <v>0</v>
      </c>
      <c r="GD200" s="13">
        <v>0</v>
      </c>
      <c r="GE200" s="8">
        <v>0</v>
      </c>
      <c r="GF200" s="10">
        <v>0</v>
      </c>
      <c r="GG200" s="13">
        <v>0</v>
      </c>
      <c r="GH200" s="32">
        <v>0</v>
      </c>
      <c r="GI200" s="10">
        <v>0</v>
      </c>
      <c r="GJ200" s="10">
        <v>0</v>
      </c>
      <c r="GK200" s="10">
        <v>0</v>
      </c>
      <c r="GL200" s="10">
        <v>0</v>
      </c>
      <c r="GM200" s="9">
        <v>0</v>
      </c>
      <c r="GN200" s="78">
        <v>1702</v>
      </c>
      <c r="GO200" s="12">
        <v>1571</v>
      </c>
      <c r="GP200" s="12">
        <v>1560</v>
      </c>
      <c r="GQ200" s="12">
        <v>1568</v>
      </c>
      <c r="GR200" s="12">
        <v>1556</v>
      </c>
      <c r="GS200" s="64">
        <v>1430</v>
      </c>
      <c r="GT200" s="12">
        <v>1380</v>
      </c>
      <c r="GU200" s="12">
        <v>1334</v>
      </c>
      <c r="GV200" s="12">
        <v>1315</v>
      </c>
      <c r="GW200" s="12">
        <v>1271</v>
      </c>
      <c r="GX200" s="5">
        <v>1275</v>
      </c>
      <c r="GY200" s="15">
        <v>60000</v>
      </c>
      <c r="GZ200" s="27">
        <v>5</v>
      </c>
    </row>
    <row r="201" spans="1:208" x14ac:dyDescent="0.25">
      <c r="A201" s="4" t="s">
        <v>509</v>
      </c>
      <c r="B201" s="23" t="s">
        <v>502</v>
      </c>
      <c r="C201" s="8">
        <f t="shared" si="105"/>
        <v>797.65672782874617</v>
      </c>
      <c r="D201" s="10">
        <f t="shared" si="106"/>
        <v>866.87136929460576</v>
      </c>
      <c r="E201" s="10">
        <f t="shared" si="107"/>
        <v>1144.9173553719008</v>
      </c>
      <c r="F201" s="10">
        <f t="shared" si="108"/>
        <v>1225.7342995169083</v>
      </c>
      <c r="G201" s="10">
        <f t="shared" si="113"/>
        <v>1168.9444040697674</v>
      </c>
      <c r="H201" s="10">
        <f t="shared" si="114"/>
        <v>1251.8842408943383</v>
      </c>
      <c r="I201" s="75">
        <f t="shared" si="115"/>
        <v>1259.4885924885925</v>
      </c>
      <c r="J201" s="75">
        <f t="shared" si="116"/>
        <v>1635.9210435976656</v>
      </c>
      <c r="K201" s="75">
        <f t="shared" si="127"/>
        <v>1397.042030934768</v>
      </c>
      <c r="L201" s="75">
        <f t="shared" si="128"/>
        <v>1413.4328358208954</v>
      </c>
      <c r="M201" s="35">
        <f t="shared" si="129"/>
        <v>1670.2373104812129</v>
      </c>
      <c r="N201" s="8">
        <f t="shared" si="109"/>
        <v>392.98891437308868</v>
      </c>
      <c r="O201" s="10">
        <f t="shared" si="110"/>
        <v>349.16107129385136</v>
      </c>
      <c r="P201" s="10">
        <f t="shared" si="111"/>
        <v>307.91585274229902</v>
      </c>
      <c r="Q201" s="10">
        <f t="shared" si="112"/>
        <v>263.87068004459309</v>
      </c>
      <c r="R201" s="10">
        <f t="shared" si="117"/>
        <v>216.82921511627907</v>
      </c>
      <c r="S201" s="10">
        <f t="shared" si="118"/>
        <v>172.90010818608005</v>
      </c>
      <c r="T201" s="75">
        <f t="shared" si="119"/>
        <v>125.71288171288171</v>
      </c>
      <c r="U201" s="75">
        <f t="shared" si="120"/>
        <v>79.87916237555784</v>
      </c>
      <c r="V201" s="75">
        <f t="shared" si="121"/>
        <v>16.64425016812374</v>
      </c>
      <c r="W201" s="75">
        <f t="shared" si="130"/>
        <v>16.417910447761194</v>
      </c>
      <c r="X201" s="35">
        <f t="shared" si="131"/>
        <v>16.315095583388267</v>
      </c>
      <c r="Y201" s="39">
        <f t="shared" si="122"/>
        <v>0</v>
      </c>
      <c r="Z201" s="32">
        <f t="shared" si="123"/>
        <v>94952</v>
      </c>
      <c r="AA201" s="39">
        <f t="shared" si="124"/>
        <v>59908.57894736842</v>
      </c>
      <c r="AB201" s="93">
        <f t="shared" si="125"/>
        <v>0.41218561539364074</v>
      </c>
      <c r="AC201" s="40">
        <f t="shared" si="126"/>
        <v>0</v>
      </c>
      <c r="AD201" s="69">
        <v>972000</v>
      </c>
      <c r="AE201" s="73">
        <v>1518000</v>
      </c>
      <c r="AF201" s="73">
        <v>1745500</v>
      </c>
      <c r="AG201" s="73">
        <v>570000</v>
      </c>
      <c r="AH201" s="73">
        <v>0</v>
      </c>
      <c r="AI201" s="73">
        <v>0</v>
      </c>
      <c r="AJ201" s="73">
        <v>262000</v>
      </c>
      <c r="AK201" s="73">
        <v>1325500</v>
      </c>
      <c r="AL201" s="73">
        <v>0</v>
      </c>
      <c r="AM201" s="71">
        <v>6393000</v>
      </c>
      <c r="AN201" s="69">
        <v>998000</v>
      </c>
      <c r="AO201" s="73">
        <v>1255000</v>
      </c>
      <c r="AP201" s="73">
        <v>1392500</v>
      </c>
      <c r="AQ201" s="73">
        <v>381000</v>
      </c>
      <c r="AR201" s="73">
        <v>0</v>
      </c>
      <c r="AS201" s="73">
        <v>0</v>
      </c>
      <c r="AT201" s="73">
        <v>235000</v>
      </c>
      <c r="AU201" s="73">
        <v>468500</v>
      </c>
      <c r="AV201" s="73">
        <v>0</v>
      </c>
      <c r="AW201" s="71">
        <v>4730000</v>
      </c>
      <c r="AX201" s="69">
        <v>1254375</v>
      </c>
      <c r="AY201" s="73">
        <v>1063616</v>
      </c>
      <c r="AZ201" s="73">
        <v>1142867</v>
      </c>
      <c r="BA201" s="73">
        <v>266625</v>
      </c>
      <c r="BB201" s="73">
        <v>0</v>
      </c>
      <c r="BC201" s="73">
        <v>0</v>
      </c>
      <c r="BD201" s="73">
        <v>427320</v>
      </c>
      <c r="BE201" s="73">
        <v>0</v>
      </c>
      <c r="BF201" s="73">
        <v>0</v>
      </c>
      <c r="BG201" s="71">
        <v>4154803</v>
      </c>
      <c r="BH201" s="69">
        <v>1010539</v>
      </c>
      <c r="BI201" s="73">
        <v>1209886</v>
      </c>
      <c r="BJ201" s="73">
        <v>2012848</v>
      </c>
      <c r="BK201" s="73">
        <v>339402</v>
      </c>
      <c r="BL201" s="73">
        <v>0</v>
      </c>
      <c r="BM201" s="73">
        <v>0</v>
      </c>
      <c r="BN201" s="73">
        <v>192763</v>
      </c>
      <c r="BO201" s="73">
        <v>0</v>
      </c>
      <c r="BP201" s="73">
        <v>0</v>
      </c>
      <c r="BQ201" s="71">
        <v>4765438</v>
      </c>
      <c r="BR201" s="69">
        <v>927860</v>
      </c>
      <c r="BS201" s="73">
        <v>988170</v>
      </c>
      <c r="BT201" s="73">
        <v>967584</v>
      </c>
      <c r="BU201" s="73">
        <v>501607</v>
      </c>
      <c r="BV201" s="73">
        <v>0</v>
      </c>
      <c r="BW201" s="73">
        <v>0</v>
      </c>
      <c r="BX201" s="73">
        <v>203062</v>
      </c>
      <c r="BY201" s="73">
        <v>118674</v>
      </c>
      <c r="BZ201" s="73">
        <v>0</v>
      </c>
      <c r="CA201" s="71">
        <v>3706957</v>
      </c>
      <c r="CB201" s="8">
        <v>720033</v>
      </c>
      <c r="CC201" s="10">
        <v>953967</v>
      </c>
      <c r="CD201" s="10">
        <v>1166493</v>
      </c>
      <c r="CE201" s="10">
        <v>381190</v>
      </c>
      <c r="CF201" s="10">
        <v>0</v>
      </c>
      <c r="CG201" s="10">
        <v>0</v>
      </c>
      <c r="CH201" s="10">
        <v>249792</v>
      </c>
      <c r="CI201" s="10">
        <v>0</v>
      </c>
      <c r="CJ201" s="10">
        <v>0</v>
      </c>
      <c r="CK201" s="9">
        <v>3471475</v>
      </c>
      <c r="CL201" s="8">
        <v>681870</v>
      </c>
      <c r="CM201" s="10">
        <v>868778</v>
      </c>
      <c r="CN201" s="10">
        <v>941343</v>
      </c>
      <c r="CO201" s="10">
        <v>434341</v>
      </c>
      <c r="CP201" s="10">
        <v>0</v>
      </c>
      <c r="CQ201" s="10">
        <v>0</v>
      </c>
      <c r="CR201" s="10">
        <v>290603</v>
      </c>
      <c r="CS201" s="10">
        <v>0</v>
      </c>
      <c r="CT201" s="10">
        <v>0</v>
      </c>
      <c r="CU201" s="9">
        <v>3216935</v>
      </c>
      <c r="CV201" s="8">
        <v>915145</v>
      </c>
      <c r="CW201" s="10">
        <v>833501</v>
      </c>
      <c r="CX201" s="10">
        <v>936368</v>
      </c>
      <c r="CY201" s="10">
        <v>244337</v>
      </c>
      <c r="CZ201" s="10">
        <v>0</v>
      </c>
      <c r="DA201" s="10">
        <v>0</v>
      </c>
      <c r="DB201" s="10">
        <v>369100</v>
      </c>
      <c r="DC201" s="10">
        <v>0</v>
      </c>
      <c r="DD201" s="10">
        <v>0</v>
      </c>
      <c r="DE201" s="9">
        <v>3298451</v>
      </c>
      <c r="DF201" s="8">
        <v>990519</v>
      </c>
      <c r="DG201" s="10">
        <v>627471</v>
      </c>
      <c r="DH201" s="10">
        <v>868490</v>
      </c>
      <c r="DI201" s="10">
        <v>340309</v>
      </c>
      <c r="DJ201" s="10">
        <v>0</v>
      </c>
      <c r="DK201" s="10">
        <v>0</v>
      </c>
      <c r="DL201" s="10">
        <v>220981</v>
      </c>
      <c r="DM201" s="10">
        <v>0</v>
      </c>
      <c r="DN201" s="10">
        <v>0</v>
      </c>
      <c r="DO201" s="9">
        <v>3047770</v>
      </c>
      <c r="DP201" s="8">
        <v>578793</v>
      </c>
      <c r="DQ201" s="10">
        <v>609807</v>
      </c>
      <c r="DR201" s="10">
        <v>744649</v>
      </c>
      <c r="DS201" s="10">
        <v>180649</v>
      </c>
      <c r="DT201" s="10">
        <v>0</v>
      </c>
      <c r="DU201" s="10">
        <v>0</v>
      </c>
      <c r="DV201" s="10">
        <v>184178</v>
      </c>
      <c r="DW201" s="10">
        <v>0</v>
      </c>
      <c r="DX201" s="10">
        <v>0</v>
      </c>
      <c r="DY201" s="9">
        <v>2298076</v>
      </c>
      <c r="DZ201" s="8">
        <v>575406</v>
      </c>
      <c r="EA201" s="10">
        <v>383335</v>
      </c>
      <c r="EB201" s="10">
        <v>745431</v>
      </c>
      <c r="EC201" s="10">
        <v>277557</v>
      </c>
      <c r="ED201" s="10">
        <v>0</v>
      </c>
      <c r="EE201" s="10">
        <v>0</v>
      </c>
      <c r="EF201" s="10">
        <v>104941</v>
      </c>
      <c r="EG201" s="10">
        <v>1193</v>
      </c>
      <c r="EH201" s="10">
        <v>0</v>
      </c>
      <c r="EI201" s="9">
        <v>2087863</v>
      </c>
      <c r="EJ201" s="8">
        <v>32000</v>
      </c>
      <c r="EK201" s="10">
        <v>17500</v>
      </c>
      <c r="EL201" s="10">
        <v>0</v>
      </c>
      <c r="EM201" s="9">
        <v>49500</v>
      </c>
      <c r="EN201" s="8">
        <v>32000</v>
      </c>
      <c r="EO201" s="10">
        <v>17500</v>
      </c>
      <c r="EP201" s="10">
        <v>0</v>
      </c>
      <c r="EQ201" s="9">
        <v>49500</v>
      </c>
      <c r="ER201" s="8">
        <v>32000</v>
      </c>
      <c r="ES201" s="10">
        <v>17500</v>
      </c>
      <c r="ET201" s="10">
        <v>0</v>
      </c>
      <c r="EU201" s="9">
        <v>49500</v>
      </c>
      <c r="EV201" s="8">
        <v>0</v>
      </c>
      <c r="EW201" s="10">
        <v>232688</v>
      </c>
      <c r="EX201" s="10">
        <v>0</v>
      </c>
      <c r="EY201" s="9">
        <v>232688</v>
      </c>
      <c r="EZ201" s="8">
        <v>0</v>
      </c>
      <c r="FA201" s="10">
        <v>358156</v>
      </c>
      <c r="FB201" s="10">
        <v>0</v>
      </c>
      <c r="FC201" s="9">
        <v>358156</v>
      </c>
      <c r="FD201" s="8">
        <v>0</v>
      </c>
      <c r="FE201" s="10">
        <v>479452</v>
      </c>
      <c r="FF201" s="10">
        <v>0</v>
      </c>
      <c r="FG201" s="9">
        <v>479452</v>
      </c>
      <c r="FH201" s="8">
        <v>0</v>
      </c>
      <c r="FI201" s="10">
        <v>596714</v>
      </c>
      <c r="FJ201" s="10">
        <v>0</v>
      </c>
      <c r="FK201" s="9">
        <v>596714</v>
      </c>
      <c r="FL201" s="8">
        <v>0</v>
      </c>
      <c r="FM201" s="10">
        <v>710076</v>
      </c>
      <c r="FN201" s="10">
        <v>0</v>
      </c>
      <c r="FO201" s="9">
        <v>710076</v>
      </c>
      <c r="FP201" s="8">
        <v>0</v>
      </c>
      <c r="FQ201" s="10">
        <v>819672</v>
      </c>
      <c r="FR201" s="10">
        <v>0</v>
      </c>
      <c r="FS201" s="9">
        <v>819672</v>
      </c>
      <c r="FT201" s="8">
        <v>0</v>
      </c>
      <c r="FU201" s="10">
        <v>925626</v>
      </c>
      <c r="FV201" s="10">
        <v>0</v>
      </c>
      <c r="FW201" s="9">
        <v>925626</v>
      </c>
      <c r="FX201" s="8">
        <v>0</v>
      </c>
      <c r="FY201" s="10">
        <v>1028059</v>
      </c>
      <c r="FZ201" s="10">
        <v>0</v>
      </c>
      <c r="GA201" s="9">
        <v>1028059</v>
      </c>
      <c r="GB201" s="8">
        <v>1138263</v>
      </c>
      <c r="GC201" s="10">
        <v>618266</v>
      </c>
      <c r="GD201" s="13">
        <v>19</v>
      </c>
      <c r="GE201" s="8">
        <v>0</v>
      </c>
      <c r="GF201" s="10">
        <v>0</v>
      </c>
      <c r="GG201" s="13">
        <v>0</v>
      </c>
      <c r="GH201" s="32">
        <v>0</v>
      </c>
      <c r="GI201" s="10">
        <v>0</v>
      </c>
      <c r="GJ201" s="10">
        <v>0</v>
      </c>
      <c r="GK201" s="10">
        <v>0</v>
      </c>
      <c r="GL201" s="10">
        <v>0</v>
      </c>
      <c r="GM201" s="9">
        <v>0</v>
      </c>
      <c r="GN201" s="78">
        <v>3034</v>
      </c>
      <c r="GO201" s="12">
        <v>3015</v>
      </c>
      <c r="GP201" s="12">
        <v>2974</v>
      </c>
      <c r="GQ201" s="12">
        <v>2913</v>
      </c>
      <c r="GR201" s="12">
        <v>2849</v>
      </c>
      <c r="GS201" s="64">
        <v>2773</v>
      </c>
      <c r="GT201" s="12">
        <v>2752</v>
      </c>
      <c r="GU201" s="12">
        <v>2691</v>
      </c>
      <c r="GV201" s="12">
        <v>2662</v>
      </c>
      <c r="GW201" s="12">
        <v>2651</v>
      </c>
      <c r="GX201" s="5">
        <v>2616</v>
      </c>
      <c r="GY201" s="15">
        <v>94952</v>
      </c>
      <c r="GZ201" s="27">
        <v>0</v>
      </c>
    </row>
    <row r="202" spans="1:208" x14ac:dyDescent="0.25">
      <c r="A202" s="4" t="s">
        <v>481</v>
      </c>
      <c r="B202" s="23" t="s">
        <v>437</v>
      </c>
      <c r="C202" s="8">
        <f t="shared" si="105"/>
        <v>1965.9924852031654</v>
      </c>
      <c r="D202" s="10">
        <f t="shared" si="106"/>
        <v>1868.2819239232945</v>
      </c>
      <c r="E202" s="10">
        <f t="shared" si="107"/>
        <v>1862.7203300452882</v>
      </c>
      <c r="F202" s="10">
        <f t="shared" si="108"/>
        <v>1921.6625347684121</v>
      </c>
      <c r="G202" s="10">
        <f t="shared" si="113"/>
        <v>1857.9803535172578</v>
      </c>
      <c r="H202" s="10">
        <f t="shared" si="114"/>
        <v>2100.4941257378646</v>
      </c>
      <c r="I202" s="75">
        <f t="shared" si="115"/>
        <v>1834.7827936255883</v>
      </c>
      <c r="J202" s="75">
        <f t="shared" si="116"/>
        <v>2049.9615817869212</v>
      </c>
      <c r="K202" s="75">
        <f t="shared" si="127"/>
        <v>2173.5317025327408</v>
      </c>
      <c r="L202" s="75">
        <f t="shared" si="128"/>
        <v>2955.8703789013016</v>
      </c>
      <c r="M202" s="35">
        <f t="shared" si="129"/>
        <v>2810.0112494977902</v>
      </c>
      <c r="N202" s="8">
        <f t="shared" si="109"/>
        <v>0</v>
      </c>
      <c r="O202" s="10">
        <f t="shared" si="110"/>
        <v>0</v>
      </c>
      <c r="P202" s="10">
        <f t="shared" si="111"/>
        <v>0</v>
      </c>
      <c r="Q202" s="10">
        <f t="shared" si="112"/>
        <v>0</v>
      </c>
      <c r="R202" s="10">
        <f t="shared" si="117"/>
        <v>0</v>
      </c>
      <c r="S202" s="10">
        <f t="shared" si="118"/>
        <v>0</v>
      </c>
      <c r="T202" s="75">
        <f t="shared" si="119"/>
        <v>0</v>
      </c>
      <c r="U202" s="75">
        <f t="shared" si="120"/>
        <v>0</v>
      </c>
      <c r="V202" s="75">
        <f t="shared" si="121"/>
        <v>0</v>
      </c>
      <c r="W202" s="75">
        <f t="shared" si="130"/>
        <v>0</v>
      </c>
      <c r="X202" s="35">
        <f t="shared" si="131"/>
        <v>0</v>
      </c>
      <c r="Y202" s="39">
        <f t="shared" si="122"/>
        <v>0</v>
      </c>
      <c r="Z202" s="32">
        <f t="shared" si="123"/>
        <v>116944</v>
      </c>
      <c r="AA202" s="39">
        <f t="shared" si="124"/>
        <v>73456.206030150759</v>
      </c>
      <c r="AB202" s="93">
        <f t="shared" si="125"/>
        <v>0.4117531398029422</v>
      </c>
      <c r="AC202" s="40">
        <f t="shared" si="126"/>
        <v>0</v>
      </c>
      <c r="AD202" s="69">
        <v>9401167</v>
      </c>
      <c r="AE202" s="73">
        <v>17294239</v>
      </c>
      <c r="AF202" s="73">
        <v>13127706</v>
      </c>
      <c r="AG202" s="73">
        <v>4063442</v>
      </c>
      <c r="AH202" s="73">
        <v>0</v>
      </c>
      <c r="AI202" s="73">
        <v>0</v>
      </c>
      <c r="AJ202" s="73">
        <v>5072272</v>
      </c>
      <c r="AK202" s="73">
        <v>2750000</v>
      </c>
      <c r="AL202" s="73">
        <v>0</v>
      </c>
      <c r="AM202" s="71">
        <v>51708826</v>
      </c>
      <c r="AN202" s="69">
        <v>9900173</v>
      </c>
      <c r="AO202" s="73">
        <v>16032632</v>
      </c>
      <c r="AP202" s="73">
        <v>12341773</v>
      </c>
      <c r="AQ202" s="73">
        <v>7349311</v>
      </c>
      <c r="AR202" s="73">
        <v>0</v>
      </c>
      <c r="AS202" s="73">
        <v>0</v>
      </c>
      <c r="AT202" s="73">
        <v>5707756</v>
      </c>
      <c r="AU202" s="73">
        <v>2000000</v>
      </c>
      <c r="AV202" s="73">
        <v>0</v>
      </c>
      <c r="AW202" s="71">
        <v>53331645</v>
      </c>
      <c r="AX202" s="69">
        <v>8797700</v>
      </c>
      <c r="AY202" s="73">
        <v>15659837</v>
      </c>
      <c r="AZ202" s="73">
        <v>7263600</v>
      </c>
      <c r="BA202" s="73">
        <v>2485347</v>
      </c>
      <c r="BB202" s="73">
        <v>0</v>
      </c>
      <c r="BC202" s="73">
        <v>0</v>
      </c>
      <c r="BD202" s="73">
        <v>3467341</v>
      </c>
      <c r="BE202" s="73">
        <v>2071800</v>
      </c>
      <c r="BF202" s="73">
        <v>0</v>
      </c>
      <c r="BG202" s="71">
        <v>39745625</v>
      </c>
      <c r="BH202" s="69">
        <v>7958599</v>
      </c>
      <c r="BI202" s="73">
        <v>14432461</v>
      </c>
      <c r="BJ202" s="73">
        <v>6731295</v>
      </c>
      <c r="BK202" s="73">
        <v>2395249</v>
      </c>
      <c r="BL202" s="73">
        <v>0</v>
      </c>
      <c r="BM202" s="73">
        <v>0</v>
      </c>
      <c r="BN202" s="73">
        <v>3059098</v>
      </c>
      <c r="BO202" s="73">
        <v>1995000</v>
      </c>
      <c r="BP202" s="73">
        <v>0</v>
      </c>
      <c r="BQ202" s="71">
        <v>36571702</v>
      </c>
      <c r="BR202" s="69">
        <v>7467806</v>
      </c>
      <c r="BS202" s="73">
        <v>14054390</v>
      </c>
      <c r="BT202" s="73">
        <v>5946505</v>
      </c>
      <c r="BU202" s="73">
        <v>1735794</v>
      </c>
      <c r="BV202" s="73">
        <v>0</v>
      </c>
      <c r="BW202" s="73">
        <v>0</v>
      </c>
      <c r="BX202" s="73">
        <v>3148230</v>
      </c>
      <c r="BY202" s="73">
        <v>1594900</v>
      </c>
      <c r="BZ202" s="73">
        <v>0</v>
      </c>
      <c r="CA202" s="71">
        <v>33947625</v>
      </c>
      <c r="CB202" s="8">
        <v>11950063</v>
      </c>
      <c r="CC202" s="10">
        <v>13107630</v>
      </c>
      <c r="CD202" s="10">
        <v>6038145</v>
      </c>
      <c r="CE202" s="10">
        <v>2755582</v>
      </c>
      <c r="CF202" s="10">
        <v>0</v>
      </c>
      <c r="CG202" s="10">
        <v>0</v>
      </c>
      <c r="CH202" s="10">
        <v>2800102</v>
      </c>
      <c r="CI202" s="10">
        <v>4721333</v>
      </c>
      <c r="CJ202" s="10">
        <v>0</v>
      </c>
      <c r="CK202" s="9">
        <v>41372855</v>
      </c>
      <c r="CL202" s="8">
        <v>9081855</v>
      </c>
      <c r="CM202" s="10">
        <v>12561373</v>
      </c>
      <c r="CN202" s="10">
        <v>5417095</v>
      </c>
      <c r="CO202" s="10">
        <v>1097193</v>
      </c>
      <c r="CP202" s="10">
        <v>0</v>
      </c>
      <c r="CQ202" s="10">
        <v>0</v>
      </c>
      <c r="CR202" s="10">
        <v>2956223</v>
      </c>
      <c r="CS202" s="10">
        <v>3259371</v>
      </c>
      <c r="CT202" s="10">
        <v>0</v>
      </c>
      <c r="CU202" s="9">
        <v>34373110</v>
      </c>
      <c r="CV202" s="8">
        <v>8467769</v>
      </c>
      <c r="CW202" s="10">
        <v>12273741</v>
      </c>
      <c r="CX202" s="10">
        <v>5624451</v>
      </c>
      <c r="CY202" s="10">
        <v>2623522</v>
      </c>
      <c r="CZ202" s="10">
        <v>0</v>
      </c>
      <c r="DA202" s="10">
        <v>0</v>
      </c>
      <c r="DB202" s="10">
        <v>2790972</v>
      </c>
      <c r="DC202" s="10">
        <v>3101477</v>
      </c>
      <c r="DD202" s="10">
        <v>0</v>
      </c>
      <c r="DE202" s="9">
        <v>34881932</v>
      </c>
      <c r="DF202" s="8">
        <v>7849348</v>
      </c>
      <c r="DG202" s="10">
        <v>12081613</v>
      </c>
      <c r="DH202" s="10">
        <v>5140292</v>
      </c>
      <c r="DI202" s="10">
        <v>1793472</v>
      </c>
      <c r="DJ202" s="10">
        <v>0</v>
      </c>
      <c r="DK202" s="10">
        <v>280571</v>
      </c>
      <c r="DL202" s="10">
        <v>2879893</v>
      </c>
      <c r="DM202" s="10">
        <v>2518107</v>
      </c>
      <c r="DN202" s="10">
        <v>0</v>
      </c>
      <c r="DO202" s="9">
        <v>32543296</v>
      </c>
      <c r="DP202" s="8">
        <v>6862206</v>
      </c>
      <c r="DQ202" s="10">
        <v>11662347</v>
      </c>
      <c r="DR202" s="10">
        <v>4321359</v>
      </c>
      <c r="DS202" s="10">
        <v>2446775</v>
      </c>
      <c r="DT202" s="10">
        <v>0</v>
      </c>
      <c r="DU202" s="10">
        <v>1889820</v>
      </c>
      <c r="DV202" s="10">
        <v>2532517</v>
      </c>
      <c r="DW202" s="10">
        <v>2638443</v>
      </c>
      <c r="DX202" s="10">
        <v>0</v>
      </c>
      <c r="DY202" s="9">
        <v>32353467</v>
      </c>
      <c r="DZ202" s="8">
        <v>8377634</v>
      </c>
      <c r="EA202" s="10">
        <v>11483623</v>
      </c>
      <c r="EB202" s="10">
        <v>3973726</v>
      </c>
      <c r="EC202" s="10">
        <v>1371383</v>
      </c>
      <c r="ED202" s="10">
        <v>0</v>
      </c>
      <c r="EE202" s="10">
        <v>1914711</v>
      </c>
      <c r="EF202" s="10">
        <v>2441552</v>
      </c>
      <c r="EG202" s="10">
        <v>2677208</v>
      </c>
      <c r="EH202" s="10">
        <v>0</v>
      </c>
      <c r="EI202" s="9">
        <v>32239837</v>
      </c>
      <c r="EJ202" s="8">
        <v>0</v>
      </c>
      <c r="EK202" s="10">
        <v>0</v>
      </c>
      <c r="EL202" s="10">
        <v>0</v>
      </c>
      <c r="EM202" s="9">
        <v>0</v>
      </c>
      <c r="EN202" s="8">
        <v>0</v>
      </c>
      <c r="EO202" s="10">
        <v>0</v>
      </c>
      <c r="EP202" s="10">
        <v>0</v>
      </c>
      <c r="EQ202" s="9">
        <v>0</v>
      </c>
      <c r="ER202" s="8">
        <v>0</v>
      </c>
      <c r="ES202" s="10">
        <v>0</v>
      </c>
      <c r="ET202" s="10">
        <v>0</v>
      </c>
      <c r="EU202" s="9">
        <v>0</v>
      </c>
      <c r="EV202" s="8">
        <v>0</v>
      </c>
      <c r="EW202" s="10">
        <v>0</v>
      </c>
      <c r="EX202" s="10">
        <v>0</v>
      </c>
      <c r="EY202" s="9">
        <v>0</v>
      </c>
      <c r="EZ202" s="8">
        <v>0</v>
      </c>
      <c r="FA202" s="10">
        <v>0</v>
      </c>
      <c r="FB202" s="10">
        <v>0</v>
      </c>
      <c r="FC202" s="9">
        <v>0</v>
      </c>
      <c r="FD202" s="8">
        <v>0</v>
      </c>
      <c r="FE202" s="10">
        <v>0</v>
      </c>
      <c r="FF202" s="10">
        <v>0</v>
      </c>
      <c r="FG202" s="9">
        <v>0</v>
      </c>
      <c r="FH202" s="8">
        <v>0</v>
      </c>
      <c r="FI202" s="10">
        <v>0</v>
      </c>
      <c r="FJ202" s="10">
        <v>0</v>
      </c>
      <c r="FK202" s="9">
        <v>0</v>
      </c>
      <c r="FL202" s="8">
        <v>0</v>
      </c>
      <c r="FM202" s="10">
        <v>0</v>
      </c>
      <c r="FN202" s="10">
        <v>0</v>
      </c>
      <c r="FO202" s="9">
        <v>0</v>
      </c>
      <c r="FP202" s="8">
        <v>0</v>
      </c>
      <c r="FQ202" s="10">
        <v>0</v>
      </c>
      <c r="FR202" s="10">
        <v>0</v>
      </c>
      <c r="FS202" s="9">
        <v>0</v>
      </c>
      <c r="FT202" s="8">
        <v>0</v>
      </c>
      <c r="FU202" s="10">
        <v>0</v>
      </c>
      <c r="FV202" s="10">
        <v>0</v>
      </c>
      <c r="FW202" s="9">
        <v>0</v>
      </c>
      <c r="FX202" s="8">
        <v>0</v>
      </c>
      <c r="FY202" s="10">
        <v>0</v>
      </c>
      <c r="FZ202" s="10">
        <v>0</v>
      </c>
      <c r="GA202" s="9">
        <v>0</v>
      </c>
      <c r="GB202" s="8">
        <v>14617785</v>
      </c>
      <c r="GC202" s="10">
        <v>6298195</v>
      </c>
      <c r="GD202" s="13">
        <v>199</v>
      </c>
      <c r="GE202" s="8">
        <v>131075</v>
      </c>
      <c r="GF202" s="10">
        <v>88911</v>
      </c>
      <c r="GG202" s="13">
        <v>20</v>
      </c>
      <c r="GH202" s="32">
        <v>0</v>
      </c>
      <c r="GI202" s="10">
        <v>0</v>
      </c>
      <c r="GJ202" s="10">
        <v>0</v>
      </c>
      <c r="GK202" s="10">
        <v>0</v>
      </c>
      <c r="GL202" s="10">
        <v>0</v>
      </c>
      <c r="GM202" s="9">
        <v>0</v>
      </c>
      <c r="GN202" s="78">
        <v>17423</v>
      </c>
      <c r="GO202" s="12">
        <v>17366</v>
      </c>
      <c r="GP202" s="12">
        <v>17333</v>
      </c>
      <c r="GQ202" s="12">
        <v>16867</v>
      </c>
      <c r="GR202" s="12">
        <v>17633</v>
      </c>
      <c r="GS202" s="64">
        <v>17449</v>
      </c>
      <c r="GT202" s="12">
        <v>16746</v>
      </c>
      <c r="GU202" s="12">
        <v>16538</v>
      </c>
      <c r="GV202" s="12">
        <v>16119</v>
      </c>
      <c r="GW202" s="12">
        <v>15905</v>
      </c>
      <c r="GX202" s="5">
        <v>15037</v>
      </c>
      <c r="GY202" s="15">
        <v>116944</v>
      </c>
      <c r="GZ202" s="27">
        <v>0</v>
      </c>
    </row>
    <row r="203" spans="1:208" x14ac:dyDescent="0.25">
      <c r="A203" s="4" t="s">
        <v>390</v>
      </c>
      <c r="B203" s="23" t="s">
        <v>372</v>
      </c>
      <c r="C203" s="8">
        <f t="shared" si="105"/>
        <v>1471.1022767488498</v>
      </c>
      <c r="D203" s="10">
        <f t="shared" si="106"/>
        <v>1345.7306350314027</v>
      </c>
      <c r="E203" s="10">
        <f t="shared" si="107"/>
        <v>1490.866898148148</v>
      </c>
      <c r="F203" s="10">
        <f t="shared" si="108"/>
        <v>1521.5321038251366</v>
      </c>
      <c r="G203" s="10">
        <f t="shared" si="113"/>
        <v>1706.9870880054366</v>
      </c>
      <c r="H203" s="10">
        <f t="shared" si="114"/>
        <v>1649.1508524001795</v>
      </c>
      <c r="I203" s="75">
        <f t="shared" si="115"/>
        <v>1923.1905296229802</v>
      </c>
      <c r="J203" s="75">
        <f t="shared" si="116"/>
        <v>2154.6061511229118</v>
      </c>
      <c r="K203" s="75">
        <f t="shared" si="127"/>
        <v>2235.2996677740862</v>
      </c>
      <c r="L203" s="75">
        <f t="shared" si="128"/>
        <v>2090.2363434903045</v>
      </c>
      <c r="M203" s="35">
        <f t="shared" si="129"/>
        <v>2510.6545373862882</v>
      </c>
      <c r="N203" s="8">
        <f t="shared" si="109"/>
        <v>810.85501946443321</v>
      </c>
      <c r="O203" s="10">
        <f t="shared" si="110"/>
        <v>670.83833449639451</v>
      </c>
      <c r="P203" s="10">
        <f t="shared" si="111"/>
        <v>986.28842592592594</v>
      </c>
      <c r="Q203" s="10">
        <f t="shared" si="112"/>
        <v>821.61805555555554</v>
      </c>
      <c r="R203" s="10">
        <f t="shared" si="117"/>
        <v>706.87586363121534</v>
      </c>
      <c r="S203" s="10">
        <f t="shared" si="118"/>
        <v>656.96601615074019</v>
      </c>
      <c r="T203" s="75">
        <f t="shared" si="119"/>
        <v>667.10704667863558</v>
      </c>
      <c r="U203" s="75">
        <f t="shared" si="120"/>
        <v>704.47361433786921</v>
      </c>
      <c r="V203" s="75">
        <f t="shared" si="121"/>
        <v>626.62558139534883</v>
      </c>
      <c r="W203" s="75">
        <f t="shared" si="130"/>
        <v>619.01152354570638</v>
      </c>
      <c r="X203" s="35">
        <f t="shared" si="131"/>
        <v>544.0951852673619</v>
      </c>
      <c r="Y203" s="39">
        <f t="shared" si="122"/>
        <v>0</v>
      </c>
      <c r="Z203" s="32">
        <f t="shared" si="123"/>
        <v>69274</v>
      </c>
      <c r="AA203" s="39">
        <f t="shared" si="124"/>
        <v>70343.862068965522</v>
      </c>
      <c r="AB203" s="93">
        <f t="shared" si="125"/>
        <v>0.37604871571998938</v>
      </c>
      <c r="AC203" s="40">
        <f t="shared" si="126"/>
        <v>1</v>
      </c>
      <c r="AD203" s="69">
        <v>4724181</v>
      </c>
      <c r="AE203" s="73">
        <v>4034102</v>
      </c>
      <c r="AF203" s="73">
        <v>5341665</v>
      </c>
      <c r="AG203" s="73">
        <v>1153968</v>
      </c>
      <c r="AH203" s="73">
        <v>3719536</v>
      </c>
      <c r="AI203" s="73">
        <v>0</v>
      </c>
      <c r="AJ203" s="73">
        <v>3657588</v>
      </c>
      <c r="AK203" s="73">
        <v>5912061</v>
      </c>
      <c r="AL203" s="73">
        <v>0</v>
      </c>
      <c r="AM203" s="71">
        <v>28543101</v>
      </c>
      <c r="AN203" s="69">
        <v>4417715</v>
      </c>
      <c r="AO203" s="73">
        <v>4932362</v>
      </c>
      <c r="AP203" s="73">
        <v>5405784</v>
      </c>
      <c r="AQ203" s="73">
        <v>1032973</v>
      </c>
      <c r="AR203" s="73">
        <v>0</v>
      </c>
      <c r="AS203" s="73">
        <v>0</v>
      </c>
      <c r="AT203" s="73">
        <v>3075549</v>
      </c>
      <c r="AU203" s="73">
        <v>3630494</v>
      </c>
      <c r="AV203" s="73">
        <v>0</v>
      </c>
      <c r="AW203" s="71">
        <v>22494877</v>
      </c>
      <c r="AX203" s="69">
        <v>3925694</v>
      </c>
      <c r="AY203" s="73">
        <v>4636023</v>
      </c>
      <c r="AZ203" s="73">
        <v>5208220</v>
      </c>
      <c r="BA203" s="73">
        <v>1089210</v>
      </c>
      <c r="BB203" s="73">
        <v>1502703</v>
      </c>
      <c r="BC203" s="73">
        <v>0</v>
      </c>
      <c r="BD203" s="73">
        <v>3822906</v>
      </c>
      <c r="BE203" s="73">
        <v>2482689</v>
      </c>
      <c r="BF203" s="73">
        <v>0</v>
      </c>
      <c r="BG203" s="71">
        <v>22667445</v>
      </c>
      <c r="BH203" s="69">
        <v>4098741</v>
      </c>
      <c r="BI203" s="73">
        <v>5528944</v>
      </c>
      <c r="BJ203" s="73">
        <v>3850614</v>
      </c>
      <c r="BK203" s="73">
        <v>635978</v>
      </c>
      <c r="BL203" s="73">
        <v>1273108</v>
      </c>
      <c r="BM203" s="73">
        <v>0</v>
      </c>
      <c r="BN203" s="73">
        <v>4088100</v>
      </c>
      <c r="BO203" s="73">
        <v>4882296.4399999995</v>
      </c>
      <c r="BP203" s="73">
        <v>0</v>
      </c>
      <c r="BQ203" s="71">
        <v>24357781.439999998</v>
      </c>
      <c r="BR203" s="69">
        <v>3462453</v>
      </c>
      <c r="BS203" s="73">
        <v>4211378</v>
      </c>
      <c r="BT203" s="73">
        <v>3810467</v>
      </c>
      <c r="BU203" s="73">
        <v>468795</v>
      </c>
      <c r="BV203" s="73">
        <v>1068043</v>
      </c>
      <c r="BW203" s="73">
        <v>0</v>
      </c>
      <c r="BX203" s="73">
        <v>4118338</v>
      </c>
      <c r="BY203" s="73">
        <v>2142064</v>
      </c>
      <c r="BZ203" s="73">
        <v>0</v>
      </c>
      <c r="CA203" s="71">
        <v>19281538</v>
      </c>
      <c r="CB203" s="8">
        <v>3133180</v>
      </c>
      <c r="CC203" s="10">
        <v>3993771</v>
      </c>
      <c r="CD203" s="10">
        <v>3361503</v>
      </c>
      <c r="CE203" s="10">
        <v>517504</v>
      </c>
      <c r="CF203" s="10">
        <v>789655</v>
      </c>
      <c r="CG203" s="10">
        <v>0</v>
      </c>
      <c r="CH203" s="10">
        <v>2908216</v>
      </c>
      <c r="CI203" s="10">
        <v>1105469</v>
      </c>
      <c r="CJ203" s="10">
        <v>0</v>
      </c>
      <c r="CK203" s="9">
        <v>15809298</v>
      </c>
      <c r="CL203" s="8">
        <v>2761139</v>
      </c>
      <c r="CM203" s="10">
        <v>3872115</v>
      </c>
      <c r="CN203" s="10">
        <v>4214703</v>
      </c>
      <c r="CO203" s="10">
        <v>326813</v>
      </c>
      <c r="CP203" s="10">
        <v>578485</v>
      </c>
      <c r="CQ203" s="10">
        <v>0</v>
      </c>
      <c r="CR203" s="10">
        <v>3317734</v>
      </c>
      <c r="CS203" s="10">
        <v>1391107</v>
      </c>
      <c r="CT203" s="10">
        <v>0</v>
      </c>
      <c r="CU203" s="9">
        <v>16462096</v>
      </c>
      <c r="CV203" s="8">
        <v>3119039</v>
      </c>
      <c r="CW203" s="10">
        <v>3769659</v>
      </c>
      <c r="CX203" s="10">
        <v>2178225</v>
      </c>
      <c r="CY203" s="10">
        <v>918056</v>
      </c>
      <c r="CZ203" s="10">
        <v>506097</v>
      </c>
      <c r="DA203" s="10">
        <v>0</v>
      </c>
      <c r="DB203" s="10">
        <v>2874062</v>
      </c>
      <c r="DC203" s="10">
        <v>1407748</v>
      </c>
      <c r="DD203" s="10">
        <v>0</v>
      </c>
      <c r="DE203" s="9">
        <v>14772886</v>
      </c>
      <c r="DF203" s="8">
        <v>3527539</v>
      </c>
      <c r="DG203" s="10">
        <v>3618397</v>
      </c>
      <c r="DH203" s="10">
        <v>2333655</v>
      </c>
      <c r="DI203" s="10">
        <v>223751</v>
      </c>
      <c r="DJ203" s="10">
        <v>384537</v>
      </c>
      <c r="DK203" s="10">
        <v>0</v>
      </c>
      <c r="DL203" s="10">
        <v>2793211</v>
      </c>
      <c r="DM203" s="10">
        <v>1233058</v>
      </c>
      <c r="DN203" s="10">
        <v>0</v>
      </c>
      <c r="DO203" s="9">
        <v>14114148</v>
      </c>
      <c r="DP203" s="8">
        <v>3138562</v>
      </c>
      <c r="DQ203" s="10">
        <v>3463708</v>
      </c>
      <c r="DR203" s="10">
        <v>2235709</v>
      </c>
      <c r="DS203" s="10">
        <v>214231</v>
      </c>
      <c r="DT203" s="10">
        <v>274140</v>
      </c>
      <c r="DU203" s="10">
        <v>0</v>
      </c>
      <c r="DV203" s="10">
        <v>2244242</v>
      </c>
      <c r="DW203" s="10">
        <v>1213000</v>
      </c>
      <c r="DX203" s="10">
        <v>0</v>
      </c>
      <c r="DY203" s="9">
        <v>12783592</v>
      </c>
      <c r="DZ203" s="8">
        <v>2746008</v>
      </c>
      <c r="EA203" s="10">
        <v>4934633</v>
      </c>
      <c r="EB203" s="10">
        <v>2025658</v>
      </c>
      <c r="EC203" s="10">
        <v>247555</v>
      </c>
      <c r="ED203" s="10">
        <v>244580</v>
      </c>
      <c r="EE203" s="10">
        <v>0</v>
      </c>
      <c r="EF203" s="10">
        <v>2272100</v>
      </c>
      <c r="EG203" s="10">
        <v>1863665</v>
      </c>
      <c r="EH203" s="10">
        <v>0</v>
      </c>
      <c r="EI203" s="9">
        <v>14334199</v>
      </c>
      <c r="EJ203" s="8">
        <v>0</v>
      </c>
      <c r="EK203" s="10">
        <v>1552885</v>
      </c>
      <c r="EL203" s="10">
        <v>3351589</v>
      </c>
      <c r="EM203" s="9">
        <v>4904474</v>
      </c>
      <c r="EN203" s="8">
        <v>0</v>
      </c>
      <c r="EO203" s="10">
        <v>2013025</v>
      </c>
      <c r="EP203" s="10">
        <v>3573554</v>
      </c>
      <c r="EQ203" s="9">
        <v>5586579</v>
      </c>
      <c r="ER203" s="8">
        <v>0</v>
      </c>
      <c r="ES203" s="10">
        <v>1820910</v>
      </c>
      <c r="ET203" s="10">
        <v>3837519</v>
      </c>
      <c r="EU203" s="9">
        <v>5658429</v>
      </c>
      <c r="EV203" s="8">
        <v>0</v>
      </c>
      <c r="EW203" s="10">
        <v>2225725</v>
      </c>
      <c r="EX203" s="10">
        <v>4142012</v>
      </c>
      <c r="EY203" s="9">
        <v>6367737</v>
      </c>
      <c r="EZ203" s="8">
        <v>0</v>
      </c>
      <c r="FA203" s="10">
        <v>2990258</v>
      </c>
      <c r="FB203" s="10">
        <v>2955000</v>
      </c>
      <c r="FC203" s="9">
        <v>5945258</v>
      </c>
      <c r="FD203" s="8">
        <v>0</v>
      </c>
      <c r="FE203" s="10">
        <v>2722509</v>
      </c>
      <c r="FF203" s="10">
        <v>3135000</v>
      </c>
      <c r="FG203" s="9">
        <v>5857509</v>
      </c>
      <c r="FH203" s="8">
        <v>0</v>
      </c>
      <c r="FI203" s="10">
        <v>2951007</v>
      </c>
      <c r="FJ203" s="10">
        <v>3290000</v>
      </c>
      <c r="FK203" s="9">
        <v>6241007</v>
      </c>
      <c r="FL203" s="8">
        <v>376022</v>
      </c>
      <c r="FM203" s="10">
        <v>3406071</v>
      </c>
      <c r="FN203" s="10">
        <v>3435000</v>
      </c>
      <c r="FO203" s="9">
        <v>7217093</v>
      </c>
      <c r="FP203" s="8">
        <v>1101630</v>
      </c>
      <c r="FQ203" s="10">
        <v>3844902</v>
      </c>
      <c r="FR203" s="10">
        <v>3575000</v>
      </c>
      <c r="FS203" s="9">
        <v>8521532</v>
      </c>
      <c r="FT203" s="8">
        <v>1794205</v>
      </c>
      <c r="FU203" s="10">
        <v>3973663</v>
      </c>
      <c r="FV203" s="10">
        <v>0</v>
      </c>
      <c r="FW203" s="9">
        <v>5767868</v>
      </c>
      <c r="FX203" s="8">
        <v>2455275</v>
      </c>
      <c r="FY203" s="10">
        <v>4418343</v>
      </c>
      <c r="FZ203" s="10">
        <v>0</v>
      </c>
      <c r="GA203" s="9">
        <v>6873618</v>
      </c>
      <c r="GB203" s="8">
        <v>5099930</v>
      </c>
      <c r="GC203" s="10">
        <v>1970401</v>
      </c>
      <c r="GD203" s="13">
        <v>72.5</v>
      </c>
      <c r="GE203" s="8">
        <v>21920</v>
      </c>
      <c r="GF203" s="10">
        <v>1676</v>
      </c>
      <c r="GG203" s="13">
        <v>4</v>
      </c>
      <c r="GH203" s="32">
        <v>0</v>
      </c>
      <c r="GI203" s="10">
        <v>0</v>
      </c>
      <c r="GJ203" s="10">
        <v>0</v>
      </c>
      <c r="GK203" s="10">
        <v>0</v>
      </c>
      <c r="GL203" s="10">
        <v>0</v>
      </c>
      <c r="GM203" s="9">
        <v>0</v>
      </c>
      <c r="GN203" s="78">
        <v>9014</v>
      </c>
      <c r="GO203" s="12">
        <v>9025</v>
      </c>
      <c r="GP203" s="12">
        <v>9030</v>
      </c>
      <c r="GQ203" s="12">
        <v>9039</v>
      </c>
      <c r="GR203" s="12">
        <v>8912</v>
      </c>
      <c r="GS203" s="64">
        <v>8916</v>
      </c>
      <c r="GT203" s="12">
        <v>8829</v>
      </c>
      <c r="GU203" s="12">
        <v>8784</v>
      </c>
      <c r="GV203" s="12">
        <v>8640</v>
      </c>
      <c r="GW203" s="12">
        <v>8598</v>
      </c>
      <c r="GX203" s="5">
        <v>8477</v>
      </c>
      <c r="GY203" s="15">
        <v>69274</v>
      </c>
      <c r="GZ203" s="27">
        <v>1</v>
      </c>
    </row>
    <row r="204" spans="1:208" x14ac:dyDescent="0.25">
      <c r="A204" s="4" t="s">
        <v>209</v>
      </c>
      <c r="B204" s="23" t="s">
        <v>208</v>
      </c>
      <c r="C204" s="8">
        <f t="shared" si="105"/>
        <v>2047.909052631579</v>
      </c>
      <c r="D204" s="10">
        <f t="shared" si="106"/>
        <v>1758.3022774327121</v>
      </c>
      <c r="E204" s="10">
        <f t="shared" si="107"/>
        <v>1826.3209828393135</v>
      </c>
      <c r="F204" s="10">
        <f t="shared" si="108"/>
        <v>1924.7103528499417</v>
      </c>
      <c r="G204" s="10">
        <f t="shared" si="113"/>
        <v>2189.6360182370822</v>
      </c>
      <c r="H204" s="10">
        <f t="shared" si="114"/>
        <v>2299.3736722306526</v>
      </c>
      <c r="I204" s="75">
        <f t="shared" si="115"/>
        <v>1876.194014084507</v>
      </c>
      <c r="J204" s="75">
        <f t="shared" si="116"/>
        <v>2384.0659062103928</v>
      </c>
      <c r="K204" s="75">
        <f t="shared" si="127"/>
        <v>2817.163102725367</v>
      </c>
      <c r="L204" s="75">
        <f t="shared" si="128"/>
        <v>5277.3105022831051</v>
      </c>
      <c r="M204" s="35">
        <f t="shared" si="129"/>
        <v>15793.822666123115</v>
      </c>
      <c r="N204" s="8">
        <f t="shared" si="109"/>
        <v>514.23031578947371</v>
      </c>
      <c r="O204" s="10">
        <f t="shared" si="110"/>
        <v>452.6985507246377</v>
      </c>
      <c r="P204" s="10">
        <f t="shared" si="111"/>
        <v>376.45748829953197</v>
      </c>
      <c r="Q204" s="10">
        <f t="shared" si="112"/>
        <v>324.62466072120975</v>
      </c>
      <c r="R204" s="10">
        <f t="shared" si="117"/>
        <v>269.44414893617022</v>
      </c>
      <c r="S204" s="10">
        <f t="shared" si="118"/>
        <v>220.46509863429438</v>
      </c>
      <c r="T204" s="75">
        <f t="shared" si="119"/>
        <v>202.15551408450705</v>
      </c>
      <c r="U204" s="75">
        <f t="shared" si="120"/>
        <v>141.14237431347698</v>
      </c>
      <c r="V204" s="75">
        <f t="shared" si="121"/>
        <v>190.58647798742138</v>
      </c>
      <c r="W204" s="75">
        <f t="shared" si="130"/>
        <v>86.603569946035705</v>
      </c>
      <c r="X204" s="35">
        <f t="shared" si="131"/>
        <v>61.190391357521399</v>
      </c>
      <c r="Y204" s="39">
        <f t="shared" si="122"/>
        <v>0</v>
      </c>
      <c r="Z204" s="32">
        <f t="shared" si="123"/>
        <v>45476</v>
      </c>
      <c r="AA204" s="39">
        <f t="shared" si="124"/>
        <v>38644.884057971016</v>
      </c>
      <c r="AB204" s="93">
        <f t="shared" si="125"/>
        <v>0.31634945800929926</v>
      </c>
      <c r="AC204" s="40">
        <f t="shared" si="126"/>
        <v>1</v>
      </c>
      <c r="AD204" s="69">
        <v>1366917</v>
      </c>
      <c r="AE204" s="73">
        <v>3030365</v>
      </c>
      <c r="AF204" s="73">
        <v>32526478</v>
      </c>
      <c r="AG204" s="73">
        <v>639925</v>
      </c>
      <c r="AH204" s="73">
        <v>0</v>
      </c>
      <c r="AI204" s="73">
        <v>98202</v>
      </c>
      <c r="AJ204" s="73">
        <v>1080360</v>
      </c>
      <c r="AK204" s="73">
        <v>0</v>
      </c>
      <c r="AL204" s="73">
        <v>0</v>
      </c>
      <c r="AM204" s="71">
        <v>38742247</v>
      </c>
      <c r="AN204" s="69">
        <v>1085500</v>
      </c>
      <c r="AO204" s="73">
        <v>1068695</v>
      </c>
      <c r="AP204" s="73">
        <v>9389446</v>
      </c>
      <c r="AQ204" s="73">
        <v>653705</v>
      </c>
      <c r="AR204" s="73">
        <v>0</v>
      </c>
      <c r="AS204" s="73">
        <v>86080</v>
      </c>
      <c r="AT204" s="73">
        <v>429615</v>
      </c>
      <c r="AU204" s="73">
        <v>0</v>
      </c>
      <c r="AV204" s="73">
        <v>0</v>
      </c>
      <c r="AW204" s="71">
        <v>12713041</v>
      </c>
      <c r="AX204" s="69">
        <v>378388</v>
      </c>
      <c r="AY204" s="73">
        <v>1051160</v>
      </c>
      <c r="AZ204" s="73">
        <v>4242359</v>
      </c>
      <c r="BA204" s="73">
        <v>493172</v>
      </c>
      <c r="BB204" s="73">
        <v>0</v>
      </c>
      <c r="BC204" s="73">
        <v>43770</v>
      </c>
      <c r="BD204" s="73">
        <v>510085</v>
      </c>
      <c r="BE204" s="73">
        <v>920976</v>
      </c>
      <c r="BF204" s="73">
        <v>0</v>
      </c>
      <c r="BG204" s="71">
        <v>7639910</v>
      </c>
      <c r="BH204" s="69">
        <v>235406</v>
      </c>
      <c r="BI204" s="73">
        <v>928040</v>
      </c>
      <c r="BJ204" s="73">
        <v>3595744</v>
      </c>
      <c r="BK204" s="73">
        <v>321464</v>
      </c>
      <c r="BL204" s="73">
        <v>0</v>
      </c>
      <c r="BM204" s="73">
        <v>30806</v>
      </c>
      <c r="BN204" s="73">
        <v>531624</v>
      </c>
      <c r="BO204" s="73">
        <v>172529</v>
      </c>
      <c r="BP204" s="73">
        <v>0</v>
      </c>
      <c r="BQ204" s="71">
        <v>5815613</v>
      </c>
      <c r="BR204" s="69">
        <v>543282</v>
      </c>
      <c r="BS204" s="73">
        <v>921836</v>
      </c>
      <c r="BT204" s="73">
        <v>3205879</v>
      </c>
      <c r="BU204" s="73">
        <v>113381</v>
      </c>
      <c r="BV204" s="73">
        <v>0</v>
      </c>
      <c r="BW204" s="73">
        <v>40858</v>
      </c>
      <c r="BX204" s="73">
        <v>503155</v>
      </c>
      <c r="BY204" s="73">
        <v>226181</v>
      </c>
      <c r="BZ204" s="73">
        <v>0</v>
      </c>
      <c r="CA204" s="71">
        <v>5554572</v>
      </c>
      <c r="CB204" s="8">
        <v>224316</v>
      </c>
      <c r="CC204" s="10">
        <v>788898</v>
      </c>
      <c r="CD204" s="10">
        <v>3044142</v>
      </c>
      <c r="CE204" s="10">
        <v>1553047</v>
      </c>
      <c r="CF204" s="10">
        <v>0</v>
      </c>
      <c r="CG204" s="10">
        <v>45867</v>
      </c>
      <c r="CH204" s="10">
        <v>404879</v>
      </c>
      <c r="CI204" s="10">
        <v>97385</v>
      </c>
      <c r="CJ204" s="10">
        <v>0</v>
      </c>
      <c r="CK204" s="9">
        <v>6158534</v>
      </c>
      <c r="CL204" s="8">
        <v>635870</v>
      </c>
      <c r="CM204" s="10">
        <v>897667</v>
      </c>
      <c r="CN204" s="10">
        <v>3092259</v>
      </c>
      <c r="CO204" s="10">
        <v>469999</v>
      </c>
      <c r="CP204" s="10">
        <v>0</v>
      </c>
      <c r="CQ204" s="10">
        <v>56134</v>
      </c>
      <c r="CR204" s="10">
        <v>611193</v>
      </c>
      <c r="CS204" s="10">
        <v>358362</v>
      </c>
      <c r="CT204" s="10">
        <v>0</v>
      </c>
      <c r="CU204" s="9">
        <v>6121484</v>
      </c>
      <c r="CV204" s="8">
        <v>335442</v>
      </c>
      <c r="CW204" s="10">
        <v>810181</v>
      </c>
      <c r="CX204" s="10">
        <v>2992419</v>
      </c>
      <c r="CY204" s="10">
        <v>339392</v>
      </c>
      <c r="CZ204" s="10">
        <v>0</v>
      </c>
      <c r="DA204" s="10">
        <v>58033</v>
      </c>
      <c r="DB204" s="10">
        <v>428361</v>
      </c>
      <c r="DC204" s="10">
        <v>121548</v>
      </c>
      <c r="DD204" s="10">
        <v>0</v>
      </c>
      <c r="DE204" s="9">
        <v>5085376</v>
      </c>
      <c r="DF204" s="8">
        <v>255038</v>
      </c>
      <c r="DG204" s="10">
        <v>779262</v>
      </c>
      <c r="DH204" s="10">
        <v>2714089</v>
      </c>
      <c r="DI204" s="10">
        <v>535320</v>
      </c>
      <c r="DJ204" s="10">
        <v>0</v>
      </c>
      <c r="DK204" s="10">
        <v>46196</v>
      </c>
      <c r="DL204" s="10">
        <v>352782</v>
      </c>
      <c r="DM204" s="10">
        <v>92339</v>
      </c>
      <c r="DN204" s="10">
        <v>0</v>
      </c>
      <c r="DO204" s="9">
        <v>4775026</v>
      </c>
      <c r="DP204" s="8">
        <v>326510</v>
      </c>
      <c r="DQ204" s="10">
        <v>787210</v>
      </c>
      <c r="DR204" s="10">
        <v>2402377</v>
      </c>
      <c r="DS204" s="10">
        <v>437698</v>
      </c>
      <c r="DT204" s="10">
        <v>0</v>
      </c>
      <c r="DU204" s="10">
        <v>45342</v>
      </c>
      <c r="DV204" s="10">
        <v>247163</v>
      </c>
      <c r="DW204" s="10">
        <v>48001</v>
      </c>
      <c r="DX204" s="10">
        <v>0</v>
      </c>
      <c r="DY204" s="9">
        <v>4294301</v>
      </c>
      <c r="DZ204" s="8">
        <v>832756</v>
      </c>
      <c r="EA204" s="10">
        <v>808290</v>
      </c>
      <c r="EB204" s="10">
        <v>2586988</v>
      </c>
      <c r="EC204" s="10">
        <v>368283</v>
      </c>
      <c r="ED204" s="10">
        <v>0</v>
      </c>
      <c r="EE204" s="10">
        <v>47823</v>
      </c>
      <c r="EF204" s="10">
        <v>219644</v>
      </c>
      <c r="EG204" s="10">
        <v>139699</v>
      </c>
      <c r="EH204" s="10">
        <v>0</v>
      </c>
      <c r="EI204" s="9">
        <v>5003483</v>
      </c>
      <c r="EJ204" s="8">
        <v>0</v>
      </c>
      <c r="EK204" s="10">
        <v>150100.03</v>
      </c>
      <c r="EL204" s="10">
        <v>0</v>
      </c>
      <c r="EM204" s="9">
        <v>150100.03</v>
      </c>
      <c r="EN204" s="8">
        <v>0</v>
      </c>
      <c r="EO204" s="10">
        <v>208628</v>
      </c>
      <c r="EP204" s="10">
        <v>0</v>
      </c>
      <c r="EQ204" s="9">
        <v>208628</v>
      </c>
      <c r="ER204" s="8">
        <v>0</v>
      </c>
      <c r="ES204" s="10">
        <v>454548.75</v>
      </c>
      <c r="ET204" s="10">
        <v>0</v>
      </c>
      <c r="EU204" s="9">
        <v>454548.75</v>
      </c>
      <c r="EV204" s="8">
        <v>0</v>
      </c>
      <c r="EW204" s="10">
        <v>334084</v>
      </c>
      <c r="EX204" s="10">
        <v>0</v>
      </c>
      <c r="EY204" s="9">
        <v>334084</v>
      </c>
      <c r="EZ204" s="8">
        <v>0</v>
      </c>
      <c r="FA204" s="10">
        <v>574121.66</v>
      </c>
      <c r="FB204" s="10">
        <v>0</v>
      </c>
      <c r="FC204" s="9">
        <v>574121.66</v>
      </c>
      <c r="FD204" s="8">
        <v>0</v>
      </c>
      <c r="FE204" s="10">
        <v>581146</v>
      </c>
      <c r="FF204" s="10">
        <v>0</v>
      </c>
      <c r="FG204" s="9">
        <v>581146</v>
      </c>
      <c r="FH204" s="8">
        <v>0</v>
      </c>
      <c r="FI204" s="10">
        <v>709177</v>
      </c>
      <c r="FJ204" s="10"/>
      <c r="FK204" s="9">
        <v>709177</v>
      </c>
      <c r="FL204" s="8">
        <v>0</v>
      </c>
      <c r="FM204" s="10">
        <v>837207</v>
      </c>
      <c r="FN204" s="10">
        <v>0</v>
      </c>
      <c r="FO204" s="9">
        <v>837207</v>
      </c>
      <c r="FP204" s="8">
        <v>0</v>
      </c>
      <c r="FQ204" s="10">
        <v>965237</v>
      </c>
      <c r="FR204" s="10">
        <v>0</v>
      </c>
      <c r="FS204" s="9">
        <v>965237</v>
      </c>
      <c r="FT204" s="8">
        <v>0</v>
      </c>
      <c r="FU204" s="10">
        <v>1093267</v>
      </c>
      <c r="FV204" s="10">
        <v>0</v>
      </c>
      <c r="FW204" s="9">
        <v>1093267</v>
      </c>
      <c r="FX204" s="8">
        <v>0</v>
      </c>
      <c r="FY204" s="10">
        <v>1221297</v>
      </c>
      <c r="FZ204" s="10">
        <v>0</v>
      </c>
      <c r="GA204" s="9">
        <v>1221297</v>
      </c>
      <c r="GB204" s="8">
        <v>2666497</v>
      </c>
      <c r="GC204" s="10">
        <v>1355266.63</v>
      </c>
      <c r="GD204" s="13">
        <v>69</v>
      </c>
      <c r="GE204" s="8">
        <v>0</v>
      </c>
      <c r="GF204" s="10">
        <v>0</v>
      </c>
      <c r="GG204" s="13">
        <v>0</v>
      </c>
      <c r="GH204" s="32">
        <v>0</v>
      </c>
      <c r="GI204" s="10">
        <v>0</v>
      </c>
      <c r="GJ204" s="10">
        <v>0</v>
      </c>
      <c r="GK204" s="10">
        <v>0</v>
      </c>
      <c r="GL204" s="10">
        <v>0</v>
      </c>
      <c r="GM204" s="9">
        <v>0</v>
      </c>
      <c r="GN204" s="78">
        <v>2453</v>
      </c>
      <c r="GO204" s="12">
        <v>2409</v>
      </c>
      <c r="GP204" s="12">
        <v>2385</v>
      </c>
      <c r="GQ204" s="12">
        <v>2367</v>
      </c>
      <c r="GR204" s="12">
        <v>2840</v>
      </c>
      <c r="GS204" s="64">
        <v>2636</v>
      </c>
      <c r="GT204" s="12">
        <v>2632</v>
      </c>
      <c r="GU204" s="12">
        <v>2579</v>
      </c>
      <c r="GV204" s="12">
        <v>2564</v>
      </c>
      <c r="GW204" s="12">
        <v>2415</v>
      </c>
      <c r="GX204" s="5">
        <v>2375</v>
      </c>
      <c r="GY204" s="15">
        <v>45476</v>
      </c>
      <c r="GZ204" s="27">
        <v>1</v>
      </c>
    </row>
    <row r="205" spans="1:208" x14ac:dyDescent="0.25">
      <c r="A205" s="4" t="s">
        <v>455</v>
      </c>
      <c r="B205" s="23" t="s">
        <v>442</v>
      </c>
      <c r="C205" s="8">
        <f t="shared" si="105"/>
        <v>1626.0422117329738</v>
      </c>
      <c r="D205" s="10">
        <f t="shared" si="106"/>
        <v>1677.1718739590967</v>
      </c>
      <c r="E205" s="10">
        <f t="shared" si="107"/>
        <v>1756.0074209087359</v>
      </c>
      <c r="F205" s="10">
        <f t="shared" si="108"/>
        <v>1858.1477383664171</v>
      </c>
      <c r="G205" s="10">
        <f t="shared" si="113"/>
        <v>1990.640238110316</v>
      </c>
      <c r="H205" s="10">
        <f t="shared" si="114"/>
        <v>1977.2639770887811</v>
      </c>
      <c r="I205" s="75">
        <f t="shared" si="115"/>
        <v>2076.8268033687295</v>
      </c>
      <c r="J205" s="75">
        <f t="shared" si="116"/>
        <v>2297.7978942415152</v>
      </c>
      <c r="K205" s="75">
        <f t="shared" si="127"/>
        <v>3089.4909268967108</v>
      </c>
      <c r="L205" s="75">
        <f t="shared" si="128"/>
        <v>4739.7366543948456</v>
      </c>
      <c r="M205" s="35">
        <f t="shared" si="129"/>
        <v>4540.9711242738349</v>
      </c>
      <c r="N205" s="8">
        <f t="shared" si="109"/>
        <v>1535.3701281186784</v>
      </c>
      <c r="O205" s="10">
        <f t="shared" si="110"/>
        <v>1458.5688495103591</v>
      </c>
      <c r="P205" s="10">
        <f t="shared" si="111"/>
        <v>1358.159093867986</v>
      </c>
      <c r="Q205" s="10">
        <f t="shared" si="112"/>
        <v>1567.9508623494955</v>
      </c>
      <c r="R205" s="10">
        <f t="shared" si="117"/>
        <v>1656.7787347223102</v>
      </c>
      <c r="S205" s="10">
        <f t="shared" si="118"/>
        <v>1522.9201220271448</v>
      </c>
      <c r="T205" s="75">
        <f t="shared" si="119"/>
        <v>0</v>
      </c>
      <c r="U205" s="75">
        <f t="shared" si="120"/>
        <v>2249.20257631904</v>
      </c>
      <c r="V205" s="75">
        <f t="shared" si="121"/>
        <v>0</v>
      </c>
      <c r="W205" s="75">
        <f t="shared" si="130"/>
        <v>3920.3319144040497</v>
      </c>
      <c r="X205" s="35">
        <f t="shared" si="131"/>
        <v>2795.6361202870485</v>
      </c>
      <c r="Y205" s="39">
        <f t="shared" si="122"/>
        <v>970000</v>
      </c>
      <c r="Z205" s="32">
        <f t="shared" si="123"/>
        <v>55799</v>
      </c>
      <c r="AA205" s="39">
        <f t="shared" si="124"/>
        <v>58393.275471698114</v>
      </c>
      <c r="AB205" s="93">
        <f t="shared" si="125"/>
        <v>0.26657112513629677</v>
      </c>
      <c r="AC205" s="40">
        <f t="shared" si="126"/>
        <v>9</v>
      </c>
      <c r="AD205" s="69">
        <v>4570984</v>
      </c>
      <c r="AE205" s="73">
        <v>17041326</v>
      </c>
      <c r="AF205" s="73">
        <v>27503906</v>
      </c>
      <c r="AG205" s="73">
        <v>4451515</v>
      </c>
      <c r="AH205" s="73">
        <v>18528574</v>
      </c>
      <c r="AI205" s="73">
        <v>118600</v>
      </c>
      <c r="AJ205" s="73">
        <v>7515466</v>
      </c>
      <c r="AK205" s="73">
        <v>4606470</v>
      </c>
      <c r="AL205" s="73">
        <v>0</v>
      </c>
      <c r="AM205" s="71">
        <v>84336841</v>
      </c>
      <c r="AN205" s="69">
        <v>4631103</v>
      </c>
      <c r="AO205" s="73">
        <v>13695227</v>
      </c>
      <c r="AP205" s="73">
        <v>34305049</v>
      </c>
      <c r="AQ205" s="73">
        <v>3896358</v>
      </c>
      <c r="AR205" s="73">
        <v>14098855</v>
      </c>
      <c r="AS205" s="73">
        <v>90000</v>
      </c>
      <c r="AT205" s="73">
        <v>11678990</v>
      </c>
      <c r="AU205" s="73">
        <v>5197412</v>
      </c>
      <c r="AV205" s="73">
        <v>0</v>
      </c>
      <c r="AW205" s="71">
        <v>87592994</v>
      </c>
      <c r="AX205" s="69">
        <v>12213443</v>
      </c>
      <c r="AY205" s="73">
        <v>12789432</v>
      </c>
      <c r="AZ205" s="73">
        <v>11972043</v>
      </c>
      <c r="BA205" s="73">
        <v>4406981</v>
      </c>
      <c r="BB205" s="73">
        <v>7983375</v>
      </c>
      <c r="BC205" s="73">
        <v>0</v>
      </c>
      <c r="BD205" s="73">
        <v>4265199</v>
      </c>
      <c r="BE205" s="73">
        <v>3233918</v>
      </c>
      <c r="BF205" s="73">
        <v>0</v>
      </c>
      <c r="BG205" s="71">
        <v>56864391</v>
      </c>
      <c r="BH205" s="69">
        <v>8144588</v>
      </c>
      <c r="BI205" s="73">
        <v>10264538</v>
      </c>
      <c r="BJ205" s="73">
        <v>10472274</v>
      </c>
      <c r="BK205" s="73">
        <v>3322434</v>
      </c>
      <c r="BL205" s="73">
        <v>3350074</v>
      </c>
      <c r="BM205" s="73">
        <v>0</v>
      </c>
      <c r="BN205" s="73">
        <v>3510954</v>
      </c>
      <c r="BO205" s="73">
        <v>2534622</v>
      </c>
      <c r="BP205" s="73">
        <v>0</v>
      </c>
      <c r="BQ205" s="71">
        <v>41599484</v>
      </c>
      <c r="BR205" s="69">
        <v>8411301</v>
      </c>
      <c r="BS205" s="73">
        <v>8862957</v>
      </c>
      <c r="BT205" s="73">
        <v>9279937</v>
      </c>
      <c r="BU205" s="73">
        <v>2943832</v>
      </c>
      <c r="BV205" s="73">
        <v>1700467</v>
      </c>
      <c r="BW205" s="73">
        <v>0</v>
      </c>
      <c r="BX205" s="73">
        <v>2832390</v>
      </c>
      <c r="BY205" s="73">
        <v>2347090</v>
      </c>
      <c r="BZ205" s="73">
        <v>0</v>
      </c>
      <c r="CA205" s="71">
        <v>36377974</v>
      </c>
      <c r="CB205" s="8">
        <v>6724197</v>
      </c>
      <c r="CC205" s="10">
        <v>9002681</v>
      </c>
      <c r="CD205" s="10">
        <v>8512822</v>
      </c>
      <c r="CE205" s="10">
        <v>2882921</v>
      </c>
      <c r="CF205" s="10">
        <v>881676</v>
      </c>
      <c r="CG205" s="10">
        <v>0</v>
      </c>
      <c r="CH205" s="10">
        <v>3754517</v>
      </c>
      <c r="CI205" s="10">
        <v>2357494</v>
      </c>
      <c r="CJ205" s="10">
        <v>0</v>
      </c>
      <c r="CK205" s="9">
        <v>34116308</v>
      </c>
      <c r="CL205" s="8">
        <v>6159529</v>
      </c>
      <c r="CM205" s="10">
        <v>10070032</v>
      </c>
      <c r="CN205" s="10">
        <v>7882651</v>
      </c>
      <c r="CO205" s="10">
        <v>3442244</v>
      </c>
      <c r="CP205" s="10">
        <v>650617</v>
      </c>
      <c r="CQ205" s="10">
        <v>0</v>
      </c>
      <c r="CR205" s="10">
        <v>3229127</v>
      </c>
      <c r="CS205" s="10">
        <v>2096276</v>
      </c>
      <c r="CT205" s="10">
        <v>0</v>
      </c>
      <c r="CU205" s="9">
        <v>33530476</v>
      </c>
      <c r="CV205" s="8">
        <v>6081879</v>
      </c>
      <c r="CW205" s="10">
        <v>8186061</v>
      </c>
      <c r="CX205" s="10">
        <v>7473649</v>
      </c>
      <c r="CY205" s="10">
        <v>2667813</v>
      </c>
      <c r="CZ205" s="10">
        <v>923499</v>
      </c>
      <c r="DA205" s="10">
        <v>0</v>
      </c>
      <c r="DB205" s="10">
        <v>3217539</v>
      </c>
      <c r="DC205" s="10">
        <v>2142823</v>
      </c>
      <c r="DD205" s="10">
        <v>0</v>
      </c>
      <c r="DE205" s="9">
        <v>30693263</v>
      </c>
      <c r="DF205" s="8">
        <v>6565698</v>
      </c>
      <c r="DG205" s="10">
        <v>8390047</v>
      </c>
      <c r="DH205" s="10">
        <v>6960095</v>
      </c>
      <c r="DI205" s="10">
        <v>2068721</v>
      </c>
      <c r="DJ205" s="10">
        <v>498908</v>
      </c>
      <c r="DK205" s="10">
        <v>0</v>
      </c>
      <c r="DL205" s="10">
        <v>2492317</v>
      </c>
      <c r="DM205" s="10">
        <v>1942576</v>
      </c>
      <c r="DN205" s="10">
        <v>0</v>
      </c>
      <c r="DO205" s="9">
        <v>28918362</v>
      </c>
      <c r="DP205" s="8">
        <v>5963405</v>
      </c>
      <c r="DQ205" s="10">
        <v>7778621</v>
      </c>
      <c r="DR205" s="10">
        <v>6625471</v>
      </c>
      <c r="DS205" s="10">
        <v>1872409</v>
      </c>
      <c r="DT205" s="10">
        <v>413478</v>
      </c>
      <c r="DU205" s="10">
        <v>0</v>
      </c>
      <c r="DV205" s="10">
        <v>2522643</v>
      </c>
      <c r="DW205" s="10">
        <v>2094310</v>
      </c>
      <c r="DX205" s="10">
        <v>0</v>
      </c>
      <c r="DY205" s="9">
        <v>27270337</v>
      </c>
      <c r="DZ205" s="8">
        <v>6042372</v>
      </c>
      <c r="EA205" s="10">
        <v>7738363</v>
      </c>
      <c r="EB205" s="10">
        <v>6209142</v>
      </c>
      <c r="EC205" s="10">
        <v>1458508</v>
      </c>
      <c r="ED205" s="10">
        <v>306478</v>
      </c>
      <c r="EE205" s="10">
        <v>0</v>
      </c>
      <c r="EF205" s="10">
        <v>2359343</v>
      </c>
      <c r="EG205" s="10">
        <v>2316638</v>
      </c>
      <c r="EH205" s="10">
        <v>0</v>
      </c>
      <c r="EI205" s="9">
        <v>26430844</v>
      </c>
      <c r="EJ205" s="8">
        <v>4123304</v>
      </c>
      <c r="EK205" s="10">
        <v>24888339</v>
      </c>
      <c r="EL205" s="10">
        <v>20074136</v>
      </c>
      <c r="EM205" s="9">
        <v>49085779</v>
      </c>
      <c r="EN205" s="8">
        <v>4958061</v>
      </c>
      <c r="EO205" s="10">
        <v>42554368</v>
      </c>
      <c r="EP205" s="10">
        <v>20638621</v>
      </c>
      <c r="EQ205" s="9">
        <v>68151050</v>
      </c>
      <c r="ER205" s="8">
        <v>0</v>
      </c>
      <c r="ES205" s="10">
        <v>0</v>
      </c>
      <c r="ET205" s="10">
        <v>0</v>
      </c>
      <c r="EU205" s="9">
        <v>0</v>
      </c>
      <c r="EV205" s="8">
        <v>15479389</v>
      </c>
      <c r="EW205" s="10">
        <v>22759304</v>
      </c>
      <c r="EX205" s="10">
        <v>0</v>
      </c>
      <c r="EY205" s="9">
        <v>38238693</v>
      </c>
      <c r="EZ205" s="8">
        <v>0</v>
      </c>
      <c r="FA205" s="10">
        <v>0</v>
      </c>
      <c r="FB205" s="10">
        <v>0</v>
      </c>
      <c r="FC205" s="9">
        <v>0</v>
      </c>
      <c r="FD205" s="8">
        <v>2918498</v>
      </c>
      <c r="FE205" s="10">
        <v>16439021</v>
      </c>
      <c r="FF205" s="10">
        <v>5103624</v>
      </c>
      <c r="FG205" s="9">
        <v>24461143</v>
      </c>
      <c r="FH205" s="8">
        <v>2752915</v>
      </c>
      <c r="FI205" s="10">
        <v>17836604</v>
      </c>
      <c r="FJ205" s="10">
        <v>5572674</v>
      </c>
      <c r="FK205" s="9">
        <v>26162193</v>
      </c>
      <c r="FL205" s="8">
        <v>2488943</v>
      </c>
      <c r="FM205" s="10">
        <v>15577954</v>
      </c>
      <c r="FN205" s="10">
        <v>6024668</v>
      </c>
      <c r="FO205" s="9">
        <v>24091565</v>
      </c>
      <c r="FP205" s="8">
        <v>2807898</v>
      </c>
      <c r="FQ205" s="10">
        <v>11595915</v>
      </c>
      <c r="FR205" s="10">
        <v>6460227</v>
      </c>
      <c r="FS205" s="9">
        <v>20864040</v>
      </c>
      <c r="FT205" s="8">
        <v>3178901</v>
      </c>
      <c r="FU205" s="10">
        <v>11835728</v>
      </c>
      <c r="FV205" s="10">
        <v>6879948</v>
      </c>
      <c r="FW205" s="9">
        <v>21894577</v>
      </c>
      <c r="FX205" s="8">
        <v>4326173</v>
      </c>
      <c r="FY205" s="10">
        <v>11158960</v>
      </c>
      <c r="FZ205" s="10">
        <v>7284406</v>
      </c>
      <c r="GA205" s="9">
        <v>22769539</v>
      </c>
      <c r="GB205" s="8">
        <v>15474218</v>
      </c>
      <c r="GC205" s="10">
        <v>6490065</v>
      </c>
      <c r="GD205" s="13">
        <v>265</v>
      </c>
      <c r="GE205" s="8">
        <v>0</v>
      </c>
      <c r="GF205" s="10">
        <v>0</v>
      </c>
      <c r="GG205" s="13">
        <v>0</v>
      </c>
      <c r="GH205" s="32">
        <v>250000</v>
      </c>
      <c r="GI205" s="10">
        <v>240000</v>
      </c>
      <c r="GJ205" s="10">
        <v>0</v>
      </c>
      <c r="GK205" s="10">
        <v>0</v>
      </c>
      <c r="GL205" s="10">
        <v>480000</v>
      </c>
      <c r="GM205" s="9">
        <v>970000</v>
      </c>
      <c r="GN205" s="78">
        <v>17558</v>
      </c>
      <c r="GO205" s="12">
        <v>17384</v>
      </c>
      <c r="GP205" s="12">
        <v>17359</v>
      </c>
      <c r="GQ205" s="12">
        <v>17001</v>
      </c>
      <c r="GR205" s="12">
        <v>16386</v>
      </c>
      <c r="GS205" s="64">
        <v>16062</v>
      </c>
      <c r="GT205" s="12">
        <v>15791</v>
      </c>
      <c r="GU205" s="12">
        <v>15365</v>
      </c>
      <c r="GV205" s="12">
        <v>15362</v>
      </c>
      <c r="GW205" s="12">
        <v>15011</v>
      </c>
      <c r="GX205" s="5">
        <v>14830</v>
      </c>
      <c r="GY205" s="15">
        <v>55799</v>
      </c>
      <c r="GZ205" s="27">
        <v>9</v>
      </c>
    </row>
    <row r="206" spans="1:208" x14ac:dyDescent="0.25">
      <c r="A206" s="126" t="s">
        <v>584</v>
      </c>
      <c r="B206" s="23" t="s">
        <v>372</v>
      </c>
      <c r="C206" s="8">
        <f t="shared" si="105"/>
        <v>3970.442385305988</v>
      </c>
      <c r="D206" s="10">
        <f t="shared" si="106"/>
        <v>3898.7397143918884</v>
      </c>
      <c r="E206" s="10">
        <f t="shared" si="107"/>
        <v>4249.3936490993992</v>
      </c>
      <c r="F206" s="10">
        <f t="shared" si="108"/>
        <v>4762.7743635692823</v>
      </c>
      <c r="G206" s="10">
        <f t="shared" si="113"/>
        <v>4630.1428758135762</v>
      </c>
      <c r="H206" s="10">
        <f t="shared" si="114"/>
        <v>4951.5693275127323</v>
      </c>
      <c r="I206" s="75">
        <f t="shared" si="115"/>
        <v>4977.5117170418007</v>
      </c>
      <c r="J206" s="75">
        <f t="shared" si="116"/>
        <v>4590.4811378370759</v>
      </c>
      <c r="K206" s="75">
        <f t="shared" si="127"/>
        <v>4568.4782935009498</v>
      </c>
      <c r="L206" s="75">
        <f t="shared" si="128"/>
        <v>0</v>
      </c>
      <c r="M206" s="35">
        <f t="shared" si="129"/>
        <v>0</v>
      </c>
      <c r="N206" s="8">
        <f t="shared" si="109"/>
        <v>1627.5730170496665</v>
      </c>
      <c r="O206" s="10">
        <f t="shared" si="110"/>
        <v>1481.6090672612411</v>
      </c>
      <c r="P206" s="10">
        <f t="shared" si="111"/>
        <v>1753.6627885256837</v>
      </c>
      <c r="Q206" s="10">
        <f t="shared" si="112"/>
        <v>2390.493806988879</v>
      </c>
      <c r="R206" s="10">
        <f t="shared" si="117"/>
        <v>2858.6361972972268</v>
      </c>
      <c r="S206" s="10">
        <f t="shared" si="118"/>
        <v>2710.4523438312026</v>
      </c>
      <c r="T206" s="75">
        <f t="shared" si="119"/>
        <v>2421.1985080385853</v>
      </c>
      <c r="U206" s="75">
        <f t="shared" si="120"/>
        <v>0</v>
      </c>
      <c r="V206" s="75">
        <f t="shared" si="121"/>
        <v>0</v>
      </c>
      <c r="W206" s="75">
        <f t="shared" si="130"/>
        <v>49.539233744704369</v>
      </c>
      <c r="X206" s="35">
        <f t="shared" si="131"/>
        <v>0</v>
      </c>
      <c r="Y206" s="39">
        <f t="shared" si="122"/>
        <v>0</v>
      </c>
      <c r="Z206" s="32">
        <f t="shared" si="123"/>
        <v>60978</v>
      </c>
      <c r="AA206" s="39" t="e">
        <f t="shared" si="124"/>
        <v>#DIV/0!</v>
      </c>
      <c r="AB206" s="93" t="e">
        <f t="shared" si="125"/>
        <v>#DIV/0!</v>
      </c>
      <c r="AC206" s="40">
        <f t="shared" si="126"/>
        <v>1</v>
      </c>
      <c r="AD206" s="69">
        <v>0</v>
      </c>
      <c r="AE206" s="73">
        <v>0</v>
      </c>
      <c r="AF206" s="73">
        <v>0</v>
      </c>
      <c r="AG206" s="73">
        <v>0</v>
      </c>
      <c r="AH206" s="73">
        <v>0</v>
      </c>
      <c r="AI206" s="73">
        <v>0</v>
      </c>
      <c r="AJ206" s="73">
        <v>0</v>
      </c>
      <c r="AK206" s="73">
        <v>0</v>
      </c>
      <c r="AL206" s="73">
        <v>0</v>
      </c>
      <c r="AM206" s="71">
        <v>0</v>
      </c>
      <c r="AN206" s="69">
        <v>0</v>
      </c>
      <c r="AO206" s="73">
        <v>0</v>
      </c>
      <c r="AP206" s="73">
        <v>0</v>
      </c>
      <c r="AQ206" s="73">
        <v>0</v>
      </c>
      <c r="AR206" s="73">
        <v>0</v>
      </c>
      <c r="AS206" s="73">
        <v>0</v>
      </c>
      <c r="AT206" s="73">
        <v>0</v>
      </c>
      <c r="AU206" s="73">
        <v>0</v>
      </c>
      <c r="AV206" s="73">
        <v>0</v>
      </c>
      <c r="AW206" s="71">
        <v>0</v>
      </c>
      <c r="AX206" s="69">
        <v>58766769</v>
      </c>
      <c r="AY206" s="73">
        <v>21752696</v>
      </c>
      <c r="AZ206" s="73">
        <v>103749718</v>
      </c>
      <c r="BA206" s="73">
        <v>1223565</v>
      </c>
      <c r="BB206" s="73">
        <v>100359</v>
      </c>
      <c r="BC206" s="73">
        <v>0</v>
      </c>
      <c r="BD206" s="73">
        <v>9193102</v>
      </c>
      <c r="BE206" s="73">
        <v>8450831</v>
      </c>
      <c r="BF206" s="73">
        <v>0</v>
      </c>
      <c r="BG206" s="71">
        <v>203237040</v>
      </c>
      <c r="BH206" s="69">
        <v>57476747</v>
      </c>
      <c r="BI206" s="73">
        <v>16809409</v>
      </c>
      <c r="BJ206" s="73">
        <v>108951848</v>
      </c>
      <c r="BK206" s="73">
        <v>3596531</v>
      </c>
      <c r="BL206" s="73">
        <v>154849</v>
      </c>
      <c r="BM206" s="73">
        <v>0</v>
      </c>
      <c r="BN206" s="73">
        <v>8436579</v>
      </c>
      <c r="BO206" s="73">
        <v>7520573</v>
      </c>
      <c r="BP206" s="73">
        <v>0</v>
      </c>
      <c r="BQ206" s="71">
        <v>202946536</v>
      </c>
      <c r="BR206" s="69">
        <v>64651237</v>
      </c>
      <c r="BS206" s="73">
        <v>21018089</v>
      </c>
      <c r="BT206" s="73">
        <v>92886122</v>
      </c>
      <c r="BU206" s="73">
        <v>7674661</v>
      </c>
      <c r="BV206" s="73">
        <v>95775</v>
      </c>
      <c r="BW206" s="73">
        <v>0</v>
      </c>
      <c r="BX206" s="73">
        <v>7174884</v>
      </c>
      <c r="BY206" s="73">
        <v>2701286</v>
      </c>
      <c r="BZ206" s="73">
        <v>0</v>
      </c>
      <c r="CA206" s="71">
        <v>196202054</v>
      </c>
      <c r="CB206" s="8">
        <v>69988504</v>
      </c>
      <c r="CC206" s="10">
        <v>19949585</v>
      </c>
      <c r="CD206" s="10">
        <v>90030475</v>
      </c>
      <c r="CE206" s="10">
        <v>2231151</v>
      </c>
      <c r="CF206" s="10">
        <v>1936336</v>
      </c>
      <c r="CG206" s="10">
        <v>0</v>
      </c>
      <c r="CH206" s="10">
        <v>6420143</v>
      </c>
      <c r="CI206" s="10">
        <v>506607</v>
      </c>
      <c r="CJ206" s="10">
        <v>0</v>
      </c>
      <c r="CK206" s="9">
        <v>191062801</v>
      </c>
      <c r="CL206" s="8">
        <v>65278911</v>
      </c>
      <c r="CM206" s="10">
        <v>18911545</v>
      </c>
      <c r="CN206" s="10">
        <v>81283837</v>
      </c>
      <c r="CO206" s="10">
        <v>2710277</v>
      </c>
      <c r="CP206" s="10">
        <v>1824894</v>
      </c>
      <c r="CQ206" s="10">
        <v>0</v>
      </c>
      <c r="CR206" s="10">
        <v>7125912</v>
      </c>
      <c r="CS206" s="10">
        <v>12710217</v>
      </c>
      <c r="CT206" s="10">
        <v>0</v>
      </c>
      <c r="CU206" s="9">
        <v>189845593</v>
      </c>
      <c r="CV206" s="8">
        <v>57467015</v>
      </c>
      <c r="CW206" s="10">
        <v>20267379</v>
      </c>
      <c r="CX206" s="10">
        <v>92004474</v>
      </c>
      <c r="CY206" s="10">
        <v>4188732</v>
      </c>
      <c r="CZ206" s="10">
        <v>0</v>
      </c>
      <c r="DA206" s="10">
        <v>0</v>
      </c>
      <c r="DB206" s="10">
        <v>6800636</v>
      </c>
      <c r="DC206" s="10">
        <v>12717717</v>
      </c>
      <c r="DD206" s="10">
        <v>0</v>
      </c>
      <c r="DE206" s="9">
        <v>193445953</v>
      </c>
      <c r="DF206" s="8">
        <v>44031400</v>
      </c>
      <c r="DG206" s="10">
        <v>20683558</v>
      </c>
      <c r="DH206" s="10">
        <v>83307147</v>
      </c>
      <c r="DI206" s="10">
        <v>5659914</v>
      </c>
      <c r="DJ206" s="10">
        <v>0</v>
      </c>
      <c r="DK206" s="10">
        <v>0</v>
      </c>
      <c r="DL206" s="10">
        <v>5564008</v>
      </c>
      <c r="DM206" s="10">
        <v>7370604</v>
      </c>
      <c r="DN206" s="10">
        <v>0</v>
      </c>
      <c r="DO206" s="9">
        <v>166616631</v>
      </c>
      <c r="DP206" s="8">
        <v>42229966</v>
      </c>
      <c r="DQ206" s="10">
        <v>20814062</v>
      </c>
      <c r="DR206" s="10">
        <v>76339378</v>
      </c>
      <c r="DS206" s="10">
        <v>2764405</v>
      </c>
      <c r="DT206" s="10">
        <v>0</v>
      </c>
      <c r="DU206" s="10">
        <v>0</v>
      </c>
      <c r="DV206" s="10">
        <v>4733309</v>
      </c>
      <c r="DW206" s="10">
        <v>6920532</v>
      </c>
      <c r="DX206" s="10">
        <v>0</v>
      </c>
      <c r="DY206" s="9">
        <v>153801652</v>
      </c>
      <c r="DZ206" s="8">
        <v>38347112</v>
      </c>
      <c r="EA206" s="10">
        <v>20404932</v>
      </c>
      <c r="EB206" s="10">
        <v>79181761</v>
      </c>
      <c r="EC206" s="10">
        <v>2173377</v>
      </c>
      <c r="ED206" s="10">
        <v>0</v>
      </c>
      <c r="EE206" s="10">
        <v>0</v>
      </c>
      <c r="EF206" s="10">
        <v>4508241</v>
      </c>
      <c r="EG206" s="10">
        <v>8303308</v>
      </c>
      <c r="EH206" s="10">
        <v>0</v>
      </c>
      <c r="EI206" s="9">
        <v>152918731</v>
      </c>
      <c r="EJ206" s="8">
        <v>0</v>
      </c>
      <c r="EK206" s="10">
        <v>0</v>
      </c>
      <c r="EL206" s="10">
        <v>0</v>
      </c>
      <c r="EM206" s="9">
        <v>0</v>
      </c>
      <c r="EN206" s="8">
        <v>2151588</v>
      </c>
      <c r="EO206" s="10">
        <v>0</v>
      </c>
      <c r="EP206" s="10">
        <v>0</v>
      </c>
      <c r="EQ206" s="9">
        <v>2151588</v>
      </c>
      <c r="ER206" s="8">
        <v>0</v>
      </c>
      <c r="ES206" s="10">
        <v>0</v>
      </c>
      <c r="ET206" s="10">
        <v>0</v>
      </c>
      <c r="EU206" s="9">
        <v>0</v>
      </c>
      <c r="EV206" s="8">
        <v>0</v>
      </c>
      <c r="EW206" s="10">
        <v>0</v>
      </c>
      <c r="EX206" s="10">
        <v>0</v>
      </c>
      <c r="EY206" s="9">
        <v>0</v>
      </c>
      <c r="EZ206" s="8">
        <v>37215000</v>
      </c>
      <c r="FA206" s="10">
        <v>56909092</v>
      </c>
      <c r="FB206" s="10">
        <v>0</v>
      </c>
      <c r="FC206" s="9">
        <v>94124092</v>
      </c>
      <c r="FD206" s="8">
        <v>37945000</v>
      </c>
      <c r="FE206" s="10">
        <v>65469520</v>
      </c>
      <c r="FF206" s="10">
        <v>894528</v>
      </c>
      <c r="FG206" s="9">
        <v>104309048</v>
      </c>
      <c r="FH206" s="8">
        <v>39589955</v>
      </c>
      <c r="FI206" s="10">
        <v>68843407</v>
      </c>
      <c r="FJ206" s="10">
        <v>929483</v>
      </c>
      <c r="FK206" s="9">
        <v>109362845</v>
      </c>
      <c r="FL206" s="8">
        <v>22267392</v>
      </c>
      <c r="FM206" s="10">
        <v>67469081</v>
      </c>
      <c r="FN206" s="10">
        <v>973205</v>
      </c>
      <c r="FO206" s="9">
        <v>90709678</v>
      </c>
      <c r="FP206" s="8">
        <v>0</v>
      </c>
      <c r="FQ206" s="10">
        <v>64869067</v>
      </c>
      <c r="FR206" s="10">
        <v>849446</v>
      </c>
      <c r="FS206" s="9">
        <v>65718513</v>
      </c>
      <c r="FT206" s="8">
        <v>0</v>
      </c>
      <c r="FU206" s="10">
        <v>55818140</v>
      </c>
      <c r="FV206" s="10">
        <v>0</v>
      </c>
      <c r="FW206" s="9">
        <v>55818140</v>
      </c>
      <c r="FX206" s="8">
        <v>0</v>
      </c>
      <c r="FY206" s="10">
        <v>59281092</v>
      </c>
      <c r="FZ206" s="10">
        <v>0</v>
      </c>
      <c r="GA206" s="9">
        <v>59281092</v>
      </c>
      <c r="GB206" s="8">
        <v>0</v>
      </c>
      <c r="GC206" s="10">
        <v>0</v>
      </c>
      <c r="GD206" s="13">
        <v>0</v>
      </c>
      <c r="GE206" s="8">
        <v>0</v>
      </c>
      <c r="GF206" s="10">
        <v>0</v>
      </c>
      <c r="GG206" s="13">
        <v>0</v>
      </c>
      <c r="GH206" s="32">
        <v>0</v>
      </c>
      <c r="GI206" s="10">
        <v>0</v>
      </c>
      <c r="GJ206" s="10">
        <v>0</v>
      </c>
      <c r="GK206" s="10">
        <v>0</v>
      </c>
      <c r="GL206" s="10">
        <v>0</v>
      </c>
      <c r="GM206" s="9">
        <v>0</v>
      </c>
      <c r="GN206" s="78">
        <v>43472</v>
      </c>
      <c r="GO206" s="12">
        <v>43432</v>
      </c>
      <c r="GP206" s="12">
        <v>42637</v>
      </c>
      <c r="GQ206" s="12">
        <v>42572</v>
      </c>
      <c r="GR206" s="12">
        <v>38875</v>
      </c>
      <c r="GS206" s="64">
        <v>38484</v>
      </c>
      <c r="GT206" s="12">
        <v>38257</v>
      </c>
      <c r="GU206" s="12">
        <v>37946</v>
      </c>
      <c r="GV206" s="12">
        <v>37475</v>
      </c>
      <c r="GW206" s="12">
        <v>37674</v>
      </c>
      <c r="GX206" s="5">
        <v>36423</v>
      </c>
      <c r="GY206" s="15">
        <v>60978</v>
      </c>
      <c r="GZ206" s="27">
        <v>1</v>
      </c>
    </row>
    <row r="207" spans="1:208" x14ac:dyDescent="0.25">
      <c r="A207" s="4" t="s">
        <v>454</v>
      </c>
      <c r="B207" s="23" t="s">
        <v>442</v>
      </c>
      <c r="C207" s="8">
        <f t="shared" si="105"/>
        <v>5806.1285044873321</v>
      </c>
      <c r="D207" s="10">
        <f t="shared" si="106"/>
        <v>6061.5888373375892</v>
      </c>
      <c r="E207" s="10">
        <f t="shared" si="107"/>
        <v>6391.5412996185623</v>
      </c>
      <c r="F207" s="10">
        <f t="shared" si="108"/>
        <v>6188.0022364063925</v>
      </c>
      <c r="G207" s="10">
        <f t="shared" si="113"/>
        <v>6177.2937700073871</v>
      </c>
      <c r="H207" s="10">
        <f t="shared" si="114"/>
        <v>6394.7221251115743</v>
      </c>
      <c r="I207" s="75">
        <f t="shared" si="115"/>
        <v>6718.2554880169901</v>
      </c>
      <c r="J207" s="75">
        <f t="shared" si="116"/>
        <v>6338.0238960325023</v>
      </c>
      <c r="K207" s="75">
        <f t="shared" si="127"/>
        <v>6356.333117169248</v>
      </c>
      <c r="L207" s="75">
        <f t="shared" si="128"/>
        <v>6124.2525744457562</v>
      </c>
      <c r="M207" s="35">
        <f t="shared" si="129"/>
        <v>5909.1779169360052</v>
      </c>
      <c r="N207" s="8">
        <f t="shared" si="109"/>
        <v>5948.9788241601145</v>
      </c>
      <c r="O207" s="10">
        <f t="shared" si="110"/>
        <v>6159.127633795325</v>
      </c>
      <c r="P207" s="10">
        <f t="shared" si="111"/>
        <v>5963.3393621898995</v>
      </c>
      <c r="Q207" s="10">
        <f t="shared" si="112"/>
        <v>5831.117118587129</v>
      </c>
      <c r="R207" s="10">
        <f t="shared" si="117"/>
        <v>5892.1870323717158</v>
      </c>
      <c r="S207" s="10">
        <f t="shared" si="118"/>
        <v>5462.3216118714672</v>
      </c>
      <c r="T207" s="75">
        <f t="shared" si="119"/>
        <v>5149.060336146762</v>
      </c>
      <c r="U207" s="75">
        <f t="shared" si="120"/>
        <v>5475.8910076360798</v>
      </c>
      <c r="V207" s="75">
        <f t="shared" si="121"/>
        <v>6075.8421669618137</v>
      </c>
      <c r="W207" s="75">
        <f t="shared" si="130"/>
        <v>0</v>
      </c>
      <c r="X207" s="35">
        <f t="shared" si="131"/>
        <v>5277.9414027149323</v>
      </c>
      <c r="Y207" s="39">
        <f t="shared" si="122"/>
        <v>1700000</v>
      </c>
      <c r="Z207" s="32">
        <f t="shared" si="123"/>
        <v>60947</v>
      </c>
      <c r="AA207" s="39" t="e">
        <f t="shared" si="124"/>
        <v>#DIV/0!</v>
      </c>
      <c r="AB207" s="93">
        <f t="shared" si="125"/>
        <v>0.30657305872558016</v>
      </c>
      <c r="AC207" s="40">
        <f t="shared" si="126"/>
        <v>16</v>
      </c>
      <c r="AD207" s="69">
        <v>35228429</v>
      </c>
      <c r="AE207" s="73">
        <v>98972799</v>
      </c>
      <c r="AF207" s="73">
        <v>493819019</v>
      </c>
      <c r="AG207" s="73">
        <v>39087935</v>
      </c>
      <c r="AH207" s="73">
        <v>20777308</v>
      </c>
      <c r="AI207" s="73">
        <v>706761</v>
      </c>
      <c r="AJ207" s="73">
        <v>42727608</v>
      </c>
      <c r="AK207" s="73">
        <v>163562820</v>
      </c>
      <c r="AL207" s="73">
        <v>0</v>
      </c>
      <c r="AM207" s="71">
        <v>894882679</v>
      </c>
      <c r="AN207" s="69">
        <v>32896755</v>
      </c>
      <c r="AO207" s="73">
        <v>93723617</v>
      </c>
      <c r="AP207" s="73">
        <v>511249466</v>
      </c>
      <c r="AQ207" s="73">
        <v>39395785</v>
      </c>
      <c r="AR207" s="73">
        <v>25362831</v>
      </c>
      <c r="AS207" s="73">
        <v>708474</v>
      </c>
      <c r="AT207" s="73">
        <v>43625910</v>
      </c>
      <c r="AU207" s="73">
        <v>153144233</v>
      </c>
      <c r="AV207" s="73">
        <v>0</v>
      </c>
      <c r="AW207" s="71">
        <v>900107071</v>
      </c>
      <c r="AX207" s="69">
        <v>201841323</v>
      </c>
      <c r="AY207" s="73">
        <v>89416753</v>
      </c>
      <c r="AZ207" s="73">
        <v>392911344</v>
      </c>
      <c r="BA207" s="73">
        <v>34316626</v>
      </c>
      <c r="BB207" s="73">
        <v>12553943</v>
      </c>
      <c r="BC207" s="73">
        <v>269865</v>
      </c>
      <c r="BD207" s="73">
        <v>33223537</v>
      </c>
      <c r="BE207" s="73">
        <v>83899436</v>
      </c>
      <c r="BF207" s="73">
        <v>0</v>
      </c>
      <c r="BG207" s="71">
        <v>848432827</v>
      </c>
      <c r="BH207" s="69">
        <v>199549296</v>
      </c>
      <c r="BI207" s="73">
        <v>76357661</v>
      </c>
      <c r="BJ207" s="73">
        <v>358366004</v>
      </c>
      <c r="BK207" s="73">
        <v>40847101</v>
      </c>
      <c r="BL207" s="73">
        <v>13817732</v>
      </c>
      <c r="BM207" s="73">
        <v>284257</v>
      </c>
      <c r="BN207" s="73">
        <v>48657029</v>
      </c>
      <c r="BO207" s="73">
        <v>113014164</v>
      </c>
      <c r="BP207" s="73">
        <v>0</v>
      </c>
      <c r="BQ207" s="71">
        <v>850893244</v>
      </c>
      <c r="BR207" s="69">
        <v>203203583</v>
      </c>
      <c r="BS207" s="73">
        <v>70674474</v>
      </c>
      <c r="BT207" s="73">
        <v>369600658</v>
      </c>
      <c r="BU207" s="73">
        <v>48611763</v>
      </c>
      <c r="BV207" s="73">
        <v>9123259</v>
      </c>
      <c r="BW207" s="73">
        <v>362718</v>
      </c>
      <c r="BX207" s="73">
        <v>32312338</v>
      </c>
      <c r="BY207" s="73">
        <v>81717800</v>
      </c>
      <c r="BZ207" s="73">
        <v>0</v>
      </c>
      <c r="CA207" s="71">
        <v>815606593</v>
      </c>
      <c r="CB207" s="8">
        <v>212420537</v>
      </c>
      <c r="CC207" s="10">
        <v>92497179</v>
      </c>
      <c r="CD207" s="10">
        <v>303739904</v>
      </c>
      <c r="CE207" s="10">
        <v>27924018</v>
      </c>
      <c r="CF207" s="10">
        <v>10294252</v>
      </c>
      <c r="CG207" s="10">
        <v>573643</v>
      </c>
      <c r="CH207" s="10">
        <v>40315621</v>
      </c>
      <c r="CI207" s="10">
        <v>91277563</v>
      </c>
      <c r="CJ207" s="10">
        <v>0</v>
      </c>
      <c r="CK207" s="9">
        <v>779042717</v>
      </c>
      <c r="CL207" s="8">
        <v>185107048</v>
      </c>
      <c r="CM207" s="10">
        <v>68831113</v>
      </c>
      <c r="CN207" s="10">
        <v>322067973</v>
      </c>
      <c r="CO207" s="10">
        <v>27557135</v>
      </c>
      <c r="CP207" s="10">
        <v>10537611</v>
      </c>
      <c r="CQ207" s="10">
        <v>373920</v>
      </c>
      <c r="CR207" s="10">
        <v>37760940</v>
      </c>
      <c r="CS207" s="10">
        <v>81498130</v>
      </c>
      <c r="CT207" s="10">
        <v>0</v>
      </c>
      <c r="CU207" s="9">
        <v>733733870</v>
      </c>
      <c r="CV207" s="8">
        <v>174751125</v>
      </c>
      <c r="CW207" s="10">
        <v>65760687</v>
      </c>
      <c r="CX207" s="10">
        <v>329018512</v>
      </c>
      <c r="CY207" s="10">
        <v>25750870</v>
      </c>
      <c r="CZ207" s="10">
        <v>10681175</v>
      </c>
      <c r="DA207" s="10">
        <v>292272</v>
      </c>
      <c r="DB207" s="10">
        <v>38442372</v>
      </c>
      <c r="DC207" s="10">
        <v>77070019</v>
      </c>
      <c r="DD207" s="10">
        <v>0</v>
      </c>
      <c r="DE207" s="9">
        <v>721767032</v>
      </c>
      <c r="DF207" s="8">
        <v>177705661</v>
      </c>
      <c r="DG207" s="10">
        <v>62045731</v>
      </c>
      <c r="DH207" s="10">
        <v>327054590</v>
      </c>
      <c r="DI207" s="10">
        <v>25133538</v>
      </c>
      <c r="DJ207" s="10">
        <v>4842624</v>
      </c>
      <c r="DK207" s="10">
        <v>201972</v>
      </c>
      <c r="DL207" s="10">
        <v>58193608</v>
      </c>
      <c r="DM207" s="10">
        <v>83907546</v>
      </c>
      <c r="DN207" s="10">
        <v>0</v>
      </c>
      <c r="DO207" s="9">
        <v>739085270</v>
      </c>
      <c r="DP207" s="8">
        <v>171125017</v>
      </c>
      <c r="DQ207" s="10">
        <v>59160540</v>
      </c>
      <c r="DR207" s="10">
        <v>296953121</v>
      </c>
      <c r="DS207" s="10">
        <v>25724724</v>
      </c>
      <c r="DT207" s="10">
        <v>4113926</v>
      </c>
      <c r="DU207" s="10">
        <v>162184</v>
      </c>
      <c r="DV207" s="10">
        <v>58114802</v>
      </c>
      <c r="DW207" s="10">
        <v>80774795</v>
      </c>
      <c r="DX207" s="10">
        <v>0</v>
      </c>
      <c r="DY207" s="9">
        <v>696129109</v>
      </c>
      <c r="DZ207" s="8">
        <v>150961093</v>
      </c>
      <c r="EA207" s="10">
        <v>58857005</v>
      </c>
      <c r="EB207" s="10">
        <v>315241322</v>
      </c>
      <c r="EC207" s="10">
        <v>23101787</v>
      </c>
      <c r="ED207" s="10">
        <v>2766183</v>
      </c>
      <c r="EE207" s="10">
        <v>164557</v>
      </c>
      <c r="EF207" s="10">
        <v>33747765</v>
      </c>
      <c r="EG207" s="10">
        <v>79652627</v>
      </c>
      <c r="EH207" s="10">
        <v>0</v>
      </c>
      <c r="EI207" s="9">
        <v>664492339</v>
      </c>
      <c r="EJ207" s="8">
        <v>0</v>
      </c>
      <c r="EK207" s="10">
        <v>653198028</v>
      </c>
      <c r="EL207" s="10">
        <v>0</v>
      </c>
      <c r="EM207" s="9">
        <v>653198028</v>
      </c>
      <c r="EN207" s="8">
        <v>0</v>
      </c>
      <c r="EO207" s="10">
        <v>0</v>
      </c>
      <c r="EP207" s="10">
        <v>0</v>
      </c>
      <c r="EQ207" s="9">
        <v>0</v>
      </c>
      <c r="ER207" s="8">
        <v>0</v>
      </c>
      <c r="ES207" s="10">
        <v>525263940</v>
      </c>
      <c r="ET207" s="10">
        <v>205532280</v>
      </c>
      <c r="EU207" s="9">
        <v>730796220</v>
      </c>
      <c r="EV207" s="8">
        <v>0</v>
      </c>
      <c r="EW207" s="10">
        <v>502435353</v>
      </c>
      <c r="EX207" s="10">
        <v>135073354</v>
      </c>
      <c r="EY207" s="9">
        <v>637508707</v>
      </c>
      <c r="EZ207" s="8">
        <v>54284818</v>
      </c>
      <c r="FA207" s="10">
        <v>508188235</v>
      </c>
      <c r="FB207" s="10">
        <v>0</v>
      </c>
      <c r="FC207" s="9">
        <v>562473053</v>
      </c>
      <c r="FD207" s="8">
        <v>62783142</v>
      </c>
      <c r="FE207" s="10">
        <v>524700472</v>
      </c>
      <c r="FF207" s="10">
        <v>0</v>
      </c>
      <c r="FG207" s="9">
        <v>587483614</v>
      </c>
      <c r="FH207" s="8">
        <v>55977059</v>
      </c>
      <c r="FI207" s="10">
        <v>566155401</v>
      </c>
      <c r="FJ207" s="10">
        <v>0</v>
      </c>
      <c r="FK207" s="9">
        <v>622132460</v>
      </c>
      <c r="FL207" s="8">
        <v>61692375</v>
      </c>
      <c r="FM207" s="10">
        <v>545822562</v>
      </c>
      <c r="FN207" s="10">
        <v>0</v>
      </c>
      <c r="FO207" s="9">
        <v>607514937</v>
      </c>
      <c r="FP207" s="8">
        <v>69990119</v>
      </c>
      <c r="FQ207" s="10">
        <v>541293909</v>
      </c>
      <c r="FR207" s="10">
        <v>0</v>
      </c>
      <c r="FS207" s="9">
        <v>611284028</v>
      </c>
      <c r="FT207" s="8">
        <v>77970680</v>
      </c>
      <c r="FU207" s="10">
        <v>547285480</v>
      </c>
      <c r="FV207" s="10">
        <v>0</v>
      </c>
      <c r="FW207" s="9">
        <v>625256160</v>
      </c>
      <c r="FX207" s="8">
        <v>40535678</v>
      </c>
      <c r="FY207" s="10">
        <v>558693061</v>
      </c>
      <c r="FZ207" s="10">
        <v>0</v>
      </c>
      <c r="GA207" s="9">
        <v>599228739</v>
      </c>
      <c r="GB207" s="8">
        <v>170683844</v>
      </c>
      <c r="GC207" s="10">
        <v>56065692</v>
      </c>
      <c r="GD207" s="13">
        <v>0</v>
      </c>
      <c r="GE207" s="8">
        <v>1874288</v>
      </c>
      <c r="GF207" s="10">
        <v>374858</v>
      </c>
      <c r="GG207" s="13">
        <v>0</v>
      </c>
      <c r="GH207" s="32">
        <v>150000</v>
      </c>
      <c r="GI207" s="10">
        <v>288000</v>
      </c>
      <c r="GJ207" s="10">
        <v>795000</v>
      </c>
      <c r="GK207" s="10">
        <v>100000</v>
      </c>
      <c r="GL207" s="10">
        <v>367000</v>
      </c>
      <c r="GM207" s="9">
        <v>1700000</v>
      </c>
      <c r="GN207" s="78">
        <v>123760</v>
      </c>
      <c r="GO207" s="12">
        <v>121968</v>
      </c>
      <c r="GP207" s="12">
        <v>120279</v>
      </c>
      <c r="GQ207" s="12">
        <v>116421</v>
      </c>
      <c r="GR207" s="12">
        <v>109238</v>
      </c>
      <c r="GS207" s="64">
        <v>107552</v>
      </c>
      <c r="GT207" s="12">
        <v>105586</v>
      </c>
      <c r="GU207" s="12">
        <v>104185</v>
      </c>
      <c r="GV207" s="12">
        <v>102507</v>
      </c>
      <c r="GW207" s="12">
        <v>101517</v>
      </c>
      <c r="GX207" s="5">
        <v>100728</v>
      </c>
      <c r="GY207" s="15">
        <v>60947</v>
      </c>
      <c r="GZ207" s="27">
        <v>16</v>
      </c>
    </row>
    <row r="208" spans="1:208" x14ac:dyDescent="0.25">
      <c r="A208" s="4" t="s">
        <v>391</v>
      </c>
      <c r="B208" s="23" t="s">
        <v>372</v>
      </c>
      <c r="C208" s="8">
        <f t="shared" si="105"/>
        <v>1528.0795721122267</v>
      </c>
      <c r="D208" s="10">
        <f t="shared" si="106"/>
        <v>1499.6411120471778</v>
      </c>
      <c r="E208" s="10">
        <f t="shared" si="107"/>
        <v>1548.2732449589246</v>
      </c>
      <c r="F208" s="10">
        <f t="shared" si="108"/>
        <v>1586.9646338067391</v>
      </c>
      <c r="G208" s="10">
        <f t="shared" si="113"/>
        <v>1646.3517101908028</v>
      </c>
      <c r="H208" s="10">
        <f t="shared" si="114"/>
        <v>1715.9541944541945</v>
      </c>
      <c r="I208" s="75">
        <f t="shared" si="115"/>
        <v>1753.1145746973968</v>
      </c>
      <c r="J208" s="75">
        <f t="shared" si="116"/>
        <v>1849.3922824017995</v>
      </c>
      <c r="K208" s="75">
        <f t="shared" si="127"/>
        <v>2126.9986788869624</v>
      </c>
      <c r="L208" s="75">
        <f t="shared" si="128"/>
        <v>3817.3333333333335</v>
      </c>
      <c r="M208" s="35">
        <f t="shared" si="129"/>
        <v>2379.369700441971</v>
      </c>
      <c r="N208" s="8">
        <f t="shared" si="109"/>
        <v>541.52191048137377</v>
      </c>
      <c r="O208" s="10">
        <f t="shared" si="110"/>
        <v>432.67443601984462</v>
      </c>
      <c r="P208" s="10">
        <f t="shared" si="111"/>
        <v>326.69454817027633</v>
      </c>
      <c r="Q208" s="10">
        <f t="shared" si="112"/>
        <v>223.24450013923698</v>
      </c>
      <c r="R208" s="10">
        <f t="shared" si="117"/>
        <v>130.93185615053196</v>
      </c>
      <c r="S208" s="10">
        <f t="shared" si="118"/>
        <v>89.203229203229199</v>
      </c>
      <c r="T208" s="75">
        <f t="shared" si="119"/>
        <v>44.463726579340076</v>
      </c>
      <c r="U208" s="75">
        <f t="shared" si="120"/>
        <v>4.1108773144142585</v>
      </c>
      <c r="V208" s="75">
        <f t="shared" si="121"/>
        <v>0</v>
      </c>
      <c r="W208" s="75">
        <f t="shared" si="130"/>
        <v>0</v>
      </c>
      <c r="X208" s="35">
        <f t="shared" si="131"/>
        <v>0</v>
      </c>
      <c r="Y208" s="39">
        <f t="shared" si="122"/>
        <v>0</v>
      </c>
      <c r="Z208" s="32">
        <f t="shared" si="123"/>
        <v>69677</v>
      </c>
      <c r="AA208" s="39">
        <f t="shared" si="124"/>
        <v>92382.694982843372</v>
      </c>
      <c r="AB208" s="93">
        <f t="shared" si="125"/>
        <v>0.31454159437071527</v>
      </c>
      <c r="AC208" s="40">
        <f t="shared" si="126"/>
        <v>1</v>
      </c>
      <c r="AD208" s="69">
        <v>4360450</v>
      </c>
      <c r="AE208" s="73">
        <v>10745812</v>
      </c>
      <c r="AF208" s="73">
        <v>9479399</v>
      </c>
      <c r="AG208" s="73">
        <v>0</v>
      </c>
      <c r="AH208" s="73">
        <v>0</v>
      </c>
      <c r="AI208" s="73">
        <v>0</v>
      </c>
      <c r="AJ208" s="73">
        <v>4485478</v>
      </c>
      <c r="AK208" s="73">
        <v>469055</v>
      </c>
      <c r="AL208" s="73">
        <v>0</v>
      </c>
      <c r="AM208" s="71">
        <v>29540194</v>
      </c>
      <c r="AN208" s="69">
        <v>4240734</v>
      </c>
      <c r="AO208" s="73">
        <v>11215389</v>
      </c>
      <c r="AP208" s="73">
        <v>24464462</v>
      </c>
      <c r="AQ208" s="73">
        <v>0</v>
      </c>
      <c r="AR208" s="73">
        <v>0</v>
      </c>
      <c r="AS208" s="73">
        <v>0</v>
      </c>
      <c r="AT208" s="73">
        <v>6734863</v>
      </c>
      <c r="AU208" s="73">
        <v>534198</v>
      </c>
      <c r="AV208" s="73">
        <v>0</v>
      </c>
      <c r="AW208" s="71">
        <v>47189646</v>
      </c>
      <c r="AX208" s="69">
        <v>2263106</v>
      </c>
      <c r="AY208" s="73">
        <v>10113942</v>
      </c>
      <c r="AZ208" s="73">
        <v>8889630</v>
      </c>
      <c r="BA208" s="73">
        <v>0</v>
      </c>
      <c r="BB208" s="73">
        <v>0</v>
      </c>
      <c r="BC208" s="73">
        <v>0</v>
      </c>
      <c r="BD208" s="73">
        <v>4493403</v>
      </c>
      <c r="BE208" s="73">
        <v>99823</v>
      </c>
      <c r="BF208" s="73">
        <v>0</v>
      </c>
      <c r="BG208" s="71">
        <v>25859904</v>
      </c>
      <c r="BH208" s="69">
        <v>1873206</v>
      </c>
      <c r="BI208" s="73">
        <v>8884714</v>
      </c>
      <c r="BJ208" s="73">
        <v>6780413</v>
      </c>
      <c r="BK208" s="73">
        <v>0</v>
      </c>
      <c r="BL208" s="73">
        <v>0</v>
      </c>
      <c r="BM208" s="73">
        <v>0</v>
      </c>
      <c r="BN208" s="73">
        <v>3836943</v>
      </c>
      <c r="BO208" s="73">
        <v>309860</v>
      </c>
      <c r="BP208" s="73">
        <v>0</v>
      </c>
      <c r="BQ208" s="71">
        <v>21685136</v>
      </c>
      <c r="BR208" s="69">
        <v>1907565</v>
      </c>
      <c r="BS208" s="73">
        <v>8288394</v>
      </c>
      <c r="BT208" s="73">
        <v>6984267</v>
      </c>
      <c r="BU208" s="73">
        <v>0</v>
      </c>
      <c r="BV208" s="73">
        <v>0</v>
      </c>
      <c r="BW208" s="73">
        <v>0</v>
      </c>
      <c r="BX208" s="73">
        <v>3965842</v>
      </c>
      <c r="BY208" s="73">
        <v>28352</v>
      </c>
      <c r="BZ208" s="73">
        <v>0</v>
      </c>
      <c r="CA208" s="71">
        <v>21174420</v>
      </c>
      <c r="CB208" s="8">
        <v>1557790</v>
      </c>
      <c r="CC208" s="10">
        <v>8815196</v>
      </c>
      <c r="CD208" s="10">
        <v>6156582</v>
      </c>
      <c r="CE208" s="10">
        <v>0</v>
      </c>
      <c r="CF208" s="10">
        <v>0</v>
      </c>
      <c r="CG208" s="10">
        <v>0</v>
      </c>
      <c r="CH208" s="10">
        <v>3025446</v>
      </c>
      <c r="CI208" s="10">
        <v>246642</v>
      </c>
      <c r="CJ208" s="10">
        <v>0</v>
      </c>
      <c r="CK208" s="9">
        <v>19801656</v>
      </c>
      <c r="CL208" s="8">
        <v>2662959</v>
      </c>
      <c r="CM208" s="10">
        <v>6943387</v>
      </c>
      <c r="CN208" s="10">
        <v>5965241</v>
      </c>
      <c r="CO208" s="10">
        <v>0</v>
      </c>
      <c r="CP208" s="10">
        <v>0</v>
      </c>
      <c r="CQ208" s="10">
        <v>0</v>
      </c>
      <c r="CR208" s="10">
        <v>3152371</v>
      </c>
      <c r="CS208" s="10">
        <v>0</v>
      </c>
      <c r="CT208" s="10">
        <v>0</v>
      </c>
      <c r="CU208" s="9">
        <v>18723958</v>
      </c>
      <c r="CV208" s="8">
        <v>2006075</v>
      </c>
      <c r="CW208" s="10">
        <v>6667845</v>
      </c>
      <c r="CX208" s="10">
        <v>5890090</v>
      </c>
      <c r="CY208" s="10">
        <v>0</v>
      </c>
      <c r="CZ208" s="10">
        <v>0</v>
      </c>
      <c r="DA208" s="10">
        <v>0</v>
      </c>
      <c r="DB208" s="10">
        <v>2532360</v>
      </c>
      <c r="DC208" s="10">
        <v>104069</v>
      </c>
      <c r="DD208" s="10">
        <v>0</v>
      </c>
      <c r="DE208" s="9">
        <v>17200439</v>
      </c>
      <c r="DF208" s="8">
        <v>2104177</v>
      </c>
      <c r="DG208" s="10">
        <v>6573734</v>
      </c>
      <c r="DH208" s="10">
        <v>5871012</v>
      </c>
      <c r="DI208" s="10">
        <v>0</v>
      </c>
      <c r="DJ208" s="10">
        <v>0</v>
      </c>
      <c r="DK208" s="10">
        <v>0</v>
      </c>
      <c r="DL208" s="10">
        <v>2036180</v>
      </c>
      <c r="DM208" s="10">
        <v>109735</v>
      </c>
      <c r="DN208" s="10">
        <v>0</v>
      </c>
      <c r="DO208" s="9">
        <v>16694838</v>
      </c>
      <c r="DP208" s="8">
        <v>2107063</v>
      </c>
      <c r="DQ208" s="10">
        <v>5288437</v>
      </c>
      <c r="DR208" s="10">
        <v>6431446</v>
      </c>
      <c r="DS208" s="10">
        <v>0</v>
      </c>
      <c r="DT208" s="10">
        <v>0</v>
      </c>
      <c r="DU208" s="10">
        <v>0</v>
      </c>
      <c r="DV208" s="10">
        <v>2193720</v>
      </c>
      <c r="DW208" s="10">
        <v>41024</v>
      </c>
      <c r="DX208" s="10">
        <v>0</v>
      </c>
      <c r="DY208" s="9">
        <v>16061690</v>
      </c>
      <c r="DZ208" s="8">
        <v>1873500</v>
      </c>
      <c r="EA208" s="10">
        <v>5033464</v>
      </c>
      <c r="EB208" s="10">
        <v>7521683</v>
      </c>
      <c r="EC208" s="10">
        <v>0</v>
      </c>
      <c r="ED208" s="10">
        <v>0</v>
      </c>
      <c r="EE208" s="10">
        <v>0</v>
      </c>
      <c r="EF208" s="10">
        <v>1856097</v>
      </c>
      <c r="EG208" s="10">
        <v>0</v>
      </c>
      <c r="EH208" s="10">
        <v>0</v>
      </c>
      <c r="EI208" s="9">
        <v>16284744</v>
      </c>
      <c r="EJ208" s="8">
        <v>0</v>
      </c>
      <c r="EK208" s="10">
        <v>0</v>
      </c>
      <c r="EL208" s="10">
        <v>0</v>
      </c>
      <c r="EM208" s="9">
        <v>0</v>
      </c>
      <c r="EN208" s="8">
        <v>0</v>
      </c>
      <c r="EO208" s="10">
        <v>0</v>
      </c>
      <c r="EP208" s="10">
        <v>0</v>
      </c>
      <c r="EQ208" s="9">
        <v>0</v>
      </c>
      <c r="ER208" s="8">
        <v>0</v>
      </c>
      <c r="ES208" s="10">
        <v>0</v>
      </c>
      <c r="ET208" s="10">
        <v>0</v>
      </c>
      <c r="EU208" s="9">
        <v>0</v>
      </c>
      <c r="EV208" s="8">
        <v>0</v>
      </c>
      <c r="EW208" s="10">
        <v>47513.52</v>
      </c>
      <c r="EX208" s="10">
        <v>0</v>
      </c>
      <c r="EY208" s="9">
        <v>47513.52</v>
      </c>
      <c r="EZ208" s="8">
        <v>0</v>
      </c>
      <c r="FA208" s="10">
        <v>536321.47</v>
      </c>
      <c r="FB208" s="10">
        <v>0</v>
      </c>
      <c r="FC208" s="9">
        <v>536321.47</v>
      </c>
      <c r="FD208" s="8">
        <v>0</v>
      </c>
      <c r="FE208" s="10">
        <v>1016560</v>
      </c>
      <c r="FF208" s="10">
        <v>0</v>
      </c>
      <c r="FG208" s="9">
        <v>1016560</v>
      </c>
      <c r="FH208" s="8">
        <v>0</v>
      </c>
      <c r="FI208" s="10">
        <v>1489088</v>
      </c>
      <c r="FJ208" s="10">
        <v>0</v>
      </c>
      <c r="FK208" s="9">
        <v>1489088</v>
      </c>
      <c r="FL208" s="8">
        <v>98109</v>
      </c>
      <c r="FM208" s="10">
        <v>2306904</v>
      </c>
      <c r="FN208" s="10">
        <v>0</v>
      </c>
      <c r="FO208" s="9">
        <v>2405013</v>
      </c>
      <c r="FP208" s="8">
        <v>395661</v>
      </c>
      <c r="FQ208" s="10">
        <v>3103891</v>
      </c>
      <c r="FR208" s="10">
        <v>0</v>
      </c>
      <c r="FS208" s="9">
        <v>3499552</v>
      </c>
      <c r="FT208" s="8">
        <v>741552</v>
      </c>
      <c r="FU208" s="10">
        <v>3880709</v>
      </c>
      <c r="FV208" s="10">
        <v>0</v>
      </c>
      <c r="FW208" s="9">
        <v>4622261</v>
      </c>
      <c r="FX208" s="8">
        <v>1133009</v>
      </c>
      <c r="FY208" s="10">
        <v>4637990</v>
      </c>
      <c r="FZ208" s="10">
        <v>0</v>
      </c>
      <c r="GA208" s="9">
        <v>5770999</v>
      </c>
      <c r="GB208" s="8">
        <v>9961626</v>
      </c>
      <c r="GC208" s="10">
        <v>4713453</v>
      </c>
      <c r="GD208" s="13">
        <v>107.83</v>
      </c>
      <c r="GE208" s="8">
        <v>0</v>
      </c>
      <c r="GF208" s="10">
        <v>0</v>
      </c>
      <c r="GG208" s="13">
        <v>0</v>
      </c>
      <c r="GH208" s="32">
        <v>0</v>
      </c>
      <c r="GI208" s="10">
        <v>0</v>
      </c>
      <c r="GJ208" s="10">
        <v>0</v>
      </c>
      <c r="GK208" s="10">
        <v>0</v>
      </c>
      <c r="GL208" s="10">
        <v>0</v>
      </c>
      <c r="GM208" s="9">
        <v>0</v>
      </c>
      <c r="GN208" s="78">
        <v>12218</v>
      </c>
      <c r="GO208" s="12">
        <v>12222</v>
      </c>
      <c r="GP208" s="12">
        <v>12111</v>
      </c>
      <c r="GQ208" s="12">
        <v>11558</v>
      </c>
      <c r="GR208" s="12">
        <v>12062</v>
      </c>
      <c r="GS208" s="64">
        <v>11396</v>
      </c>
      <c r="GT208" s="12">
        <v>11373</v>
      </c>
      <c r="GU208" s="12">
        <v>10773</v>
      </c>
      <c r="GV208" s="12">
        <v>10712</v>
      </c>
      <c r="GW208" s="12">
        <v>10683</v>
      </c>
      <c r="GX208" s="5">
        <v>10657</v>
      </c>
      <c r="GY208" s="15">
        <v>69677</v>
      </c>
      <c r="GZ208" s="27">
        <v>1</v>
      </c>
    </row>
    <row r="209" spans="1:208" x14ac:dyDescent="0.25">
      <c r="A209" s="4" t="s">
        <v>427</v>
      </c>
      <c r="B209" s="23" t="s">
        <v>417</v>
      </c>
      <c r="C209" s="8">
        <f t="shared" si="105"/>
        <v>1599.775352192469</v>
      </c>
      <c r="D209" s="10">
        <f t="shared" si="106"/>
        <v>1645.52166643962</v>
      </c>
      <c r="E209" s="10">
        <f t="shared" si="107"/>
        <v>1782.6125485677865</v>
      </c>
      <c r="F209" s="10">
        <f t="shared" si="108"/>
        <v>1895.5931971793182</v>
      </c>
      <c r="G209" s="10">
        <f t="shared" si="113"/>
        <v>1899.9016354189114</v>
      </c>
      <c r="H209" s="10">
        <f t="shared" si="114"/>
        <v>1992.7645365847834</v>
      </c>
      <c r="I209" s="75">
        <f t="shared" si="115"/>
        <v>2053.7123584080214</v>
      </c>
      <c r="J209" s="75">
        <f t="shared" si="116"/>
        <v>2321.9341406748445</v>
      </c>
      <c r="K209" s="75">
        <f t="shared" si="127"/>
        <v>2711.4447713736563</v>
      </c>
      <c r="L209" s="75">
        <f t="shared" si="128"/>
        <v>3234.3203325792661</v>
      </c>
      <c r="M209" s="35">
        <f t="shared" si="129"/>
        <v>3118.0416914830257</v>
      </c>
      <c r="N209" s="8">
        <f t="shared" si="109"/>
        <v>286.87259382357013</v>
      </c>
      <c r="O209" s="10">
        <f t="shared" si="110"/>
        <v>230.26485194496391</v>
      </c>
      <c r="P209" s="10">
        <f t="shared" si="111"/>
        <v>443.74432201208526</v>
      </c>
      <c r="Q209" s="10">
        <f t="shared" si="112"/>
        <v>878.9617036332138</v>
      </c>
      <c r="R209" s="10">
        <f t="shared" si="117"/>
        <v>971.83144170677394</v>
      </c>
      <c r="S209" s="10">
        <f t="shared" si="118"/>
        <v>988.25796660974231</v>
      </c>
      <c r="T209" s="75">
        <f t="shared" si="119"/>
        <v>1244.0305420105469</v>
      </c>
      <c r="U209" s="75">
        <f t="shared" si="120"/>
        <v>1265.0041209326962</v>
      </c>
      <c r="V209" s="75">
        <f t="shared" si="121"/>
        <v>2433.2181800061694</v>
      </c>
      <c r="W209" s="75">
        <f t="shared" si="130"/>
        <v>2148.5255652544683</v>
      </c>
      <c r="X209" s="35">
        <f t="shared" si="131"/>
        <v>2056.6584991066111</v>
      </c>
      <c r="Y209" s="39">
        <f t="shared" si="122"/>
        <v>3145900</v>
      </c>
      <c r="Z209" s="32">
        <f t="shared" si="123"/>
        <v>60465</v>
      </c>
      <c r="AA209" s="39">
        <f t="shared" si="124"/>
        <v>75683.221026377287</v>
      </c>
      <c r="AB209" s="93">
        <f t="shared" si="125"/>
        <v>0.40790231616075912</v>
      </c>
      <c r="AC209" s="40">
        <f t="shared" si="126"/>
        <v>1</v>
      </c>
      <c r="AD209" s="69">
        <v>42687200</v>
      </c>
      <c r="AE209" s="73">
        <v>72924900</v>
      </c>
      <c r="AF209" s="73">
        <v>62319200</v>
      </c>
      <c r="AG209" s="73">
        <v>17511600</v>
      </c>
      <c r="AH209" s="73">
        <v>15148800</v>
      </c>
      <c r="AI209" s="73">
        <v>23429200</v>
      </c>
      <c r="AJ209" s="73">
        <v>27738700</v>
      </c>
      <c r="AK209" s="73">
        <v>4312100</v>
      </c>
      <c r="AL209" s="73">
        <v>0</v>
      </c>
      <c r="AM209" s="71">
        <v>266071700</v>
      </c>
      <c r="AN209" s="69">
        <v>47743600</v>
      </c>
      <c r="AO209" s="73">
        <v>75367700</v>
      </c>
      <c r="AP209" s="73">
        <v>74819900</v>
      </c>
      <c r="AQ209" s="73">
        <v>17913000</v>
      </c>
      <c r="AR209" s="73">
        <v>11727400</v>
      </c>
      <c r="AS209" s="73">
        <v>21900600</v>
      </c>
      <c r="AT209" s="73">
        <v>23604700</v>
      </c>
      <c r="AU209" s="73">
        <v>4993800</v>
      </c>
      <c r="AV209" s="73">
        <v>0</v>
      </c>
      <c r="AW209" s="71">
        <v>278070700</v>
      </c>
      <c r="AX209" s="69">
        <v>94757685</v>
      </c>
      <c r="AY209" s="73">
        <v>59946687</v>
      </c>
      <c r="AZ209" s="73">
        <v>46591741</v>
      </c>
      <c r="BA209" s="73">
        <v>2366778</v>
      </c>
      <c r="BB209" s="73">
        <v>4050275</v>
      </c>
      <c r="BC209" s="73">
        <v>0</v>
      </c>
      <c r="BD209" s="73">
        <v>20823668</v>
      </c>
      <c r="BE209" s="73">
        <v>3027900</v>
      </c>
      <c r="BF209" s="73">
        <v>0</v>
      </c>
      <c r="BG209" s="71">
        <v>231564734</v>
      </c>
      <c r="BH209" s="69">
        <v>66716398</v>
      </c>
      <c r="BI209" s="73">
        <v>59589976</v>
      </c>
      <c r="BJ209" s="73">
        <v>44228227</v>
      </c>
      <c r="BK209" s="73">
        <v>1830507</v>
      </c>
      <c r="BL209" s="73">
        <v>2524812</v>
      </c>
      <c r="BM209" s="73">
        <v>0</v>
      </c>
      <c r="BN209" s="73">
        <v>17995471</v>
      </c>
      <c r="BO209" s="73">
        <v>3603696</v>
      </c>
      <c r="BP209" s="73">
        <v>0</v>
      </c>
      <c r="BQ209" s="71">
        <v>196489087</v>
      </c>
      <c r="BR209" s="69">
        <v>60660096</v>
      </c>
      <c r="BS209" s="73">
        <v>53267703</v>
      </c>
      <c r="BT209" s="73">
        <v>40255663</v>
      </c>
      <c r="BU209" s="73">
        <v>1441970</v>
      </c>
      <c r="BV209" s="73">
        <v>1510256</v>
      </c>
      <c r="BW209" s="73">
        <v>0</v>
      </c>
      <c r="BX209" s="73">
        <v>16554981</v>
      </c>
      <c r="BY209" s="73">
        <v>3182906</v>
      </c>
      <c r="BZ209" s="73">
        <v>0</v>
      </c>
      <c r="CA209" s="71">
        <v>176873575</v>
      </c>
      <c r="CB209" s="8">
        <v>56151832</v>
      </c>
      <c r="CC209" s="10">
        <v>48452169</v>
      </c>
      <c r="CD209" s="10">
        <v>36218505</v>
      </c>
      <c r="CE209" s="10">
        <v>8625244</v>
      </c>
      <c r="CF209" s="10">
        <v>1423476</v>
      </c>
      <c r="CG209" s="10">
        <v>0</v>
      </c>
      <c r="CH209" s="10">
        <v>15996898</v>
      </c>
      <c r="CI209" s="10">
        <v>3235035</v>
      </c>
      <c r="CJ209" s="10">
        <v>0</v>
      </c>
      <c r="CK209" s="9">
        <v>170103159</v>
      </c>
      <c r="CL209" s="8">
        <v>50397105</v>
      </c>
      <c r="CM209" s="10">
        <v>47393678</v>
      </c>
      <c r="CN209" s="10">
        <v>35886986</v>
      </c>
      <c r="CO209" s="10">
        <v>7134554</v>
      </c>
      <c r="CP209" s="10">
        <v>1308910</v>
      </c>
      <c r="CQ209" s="10">
        <v>0</v>
      </c>
      <c r="CR209" s="10">
        <v>16569951</v>
      </c>
      <c r="CS209" s="10">
        <v>8439420</v>
      </c>
      <c r="CT209" s="10">
        <v>0</v>
      </c>
      <c r="CU209" s="9">
        <v>167130604</v>
      </c>
      <c r="CV209" s="8">
        <v>47659699</v>
      </c>
      <c r="CW209" s="10">
        <v>47090597</v>
      </c>
      <c r="CX209" s="10">
        <v>37335390</v>
      </c>
      <c r="CY209" s="10">
        <v>5385661</v>
      </c>
      <c r="CZ209" s="10">
        <v>2002405</v>
      </c>
      <c r="DA209" s="10">
        <v>0</v>
      </c>
      <c r="DB209" s="10">
        <v>15900440</v>
      </c>
      <c r="DC209" s="10">
        <v>2370943</v>
      </c>
      <c r="DD209" s="10">
        <v>0</v>
      </c>
      <c r="DE209" s="9">
        <v>157745135</v>
      </c>
      <c r="DF209" s="8">
        <v>43867925</v>
      </c>
      <c r="DG209" s="10">
        <v>46562274</v>
      </c>
      <c r="DH209" s="10">
        <v>34869733</v>
      </c>
      <c r="DI209" s="10">
        <v>3088564</v>
      </c>
      <c r="DJ209" s="10">
        <v>1903962</v>
      </c>
      <c r="DK209" s="10">
        <v>0</v>
      </c>
      <c r="DL209" s="10">
        <v>15145552</v>
      </c>
      <c r="DM209" s="10">
        <v>2163232</v>
      </c>
      <c r="DN209" s="10">
        <v>0</v>
      </c>
      <c r="DO209" s="9">
        <v>147601242</v>
      </c>
      <c r="DP209" s="8">
        <v>38066328</v>
      </c>
      <c r="DQ209" s="10">
        <v>42104672</v>
      </c>
      <c r="DR209" s="10">
        <v>33741938</v>
      </c>
      <c r="DS209" s="10">
        <v>2141813</v>
      </c>
      <c r="DT209" s="10">
        <v>1622308</v>
      </c>
      <c r="DU209" s="10">
        <v>0</v>
      </c>
      <c r="DV209" s="10">
        <v>15193879</v>
      </c>
      <c r="DW209" s="10">
        <v>2312248</v>
      </c>
      <c r="DX209" s="10">
        <v>0</v>
      </c>
      <c r="DY209" s="9">
        <v>135183186</v>
      </c>
      <c r="DZ209" s="8">
        <v>36053872</v>
      </c>
      <c r="EA209" s="10">
        <v>39201095</v>
      </c>
      <c r="EB209" s="10">
        <v>33552484</v>
      </c>
      <c r="EC209" s="10">
        <v>2307446</v>
      </c>
      <c r="ED209" s="10">
        <v>1045681</v>
      </c>
      <c r="EE209" s="10">
        <v>0</v>
      </c>
      <c r="EF209" s="10">
        <v>14911178</v>
      </c>
      <c r="EG209" s="10">
        <v>2015013</v>
      </c>
      <c r="EH209" s="10">
        <v>0</v>
      </c>
      <c r="EI209" s="9">
        <v>129086769</v>
      </c>
      <c r="EJ209" s="8">
        <v>0</v>
      </c>
      <c r="EK209" s="10">
        <v>123059613</v>
      </c>
      <c r="EL209" s="10">
        <v>49596868</v>
      </c>
      <c r="EM209" s="9">
        <v>172656481</v>
      </c>
      <c r="EN209" s="8">
        <v>0</v>
      </c>
      <c r="EO209" s="10">
        <v>130800294</v>
      </c>
      <c r="EP209" s="10">
        <v>50601868</v>
      </c>
      <c r="EQ209" s="9">
        <v>181402162</v>
      </c>
      <c r="ER209" s="8">
        <v>87681941</v>
      </c>
      <c r="ES209" s="10">
        <v>117404286.52</v>
      </c>
      <c r="ET209" s="10">
        <v>0</v>
      </c>
      <c r="EU209" s="9">
        <v>205086227.51999998</v>
      </c>
      <c r="EV209" s="8">
        <v>0</v>
      </c>
      <c r="EW209" s="10">
        <v>103073378.92</v>
      </c>
      <c r="EX209" s="10">
        <v>2011778.41</v>
      </c>
      <c r="EY209" s="9">
        <v>105085157.33</v>
      </c>
      <c r="EZ209" s="8">
        <v>0</v>
      </c>
      <c r="FA209" s="10">
        <v>102712639.06</v>
      </c>
      <c r="FB209" s="10">
        <v>2500000</v>
      </c>
      <c r="FC209" s="9">
        <v>105212639.06</v>
      </c>
      <c r="FD209" s="8">
        <v>0</v>
      </c>
      <c r="FE209" s="10">
        <v>81001936.349999994</v>
      </c>
      <c r="FF209" s="10">
        <v>1751821</v>
      </c>
      <c r="FG209" s="9">
        <v>82753757.349999994</v>
      </c>
      <c r="FH209" s="8">
        <v>0</v>
      </c>
      <c r="FI209" s="10">
        <v>75978166</v>
      </c>
      <c r="FJ209" s="10">
        <v>5195027</v>
      </c>
      <c r="FK209" s="9">
        <v>81173193</v>
      </c>
      <c r="FL209" s="8">
        <v>0</v>
      </c>
      <c r="FM209" s="10">
        <v>63484268</v>
      </c>
      <c r="FN209" s="10">
        <v>8560707</v>
      </c>
      <c r="FO209" s="9">
        <v>72044975</v>
      </c>
      <c r="FP209" s="8">
        <v>0</v>
      </c>
      <c r="FQ209" s="10">
        <v>24354718</v>
      </c>
      <c r="FR209" s="10">
        <v>11849050</v>
      </c>
      <c r="FS209" s="9">
        <v>36203768</v>
      </c>
      <c r="FT209" s="8">
        <v>0</v>
      </c>
      <c r="FU209" s="10">
        <v>3530510</v>
      </c>
      <c r="FV209" s="10">
        <v>15062686</v>
      </c>
      <c r="FW209" s="9">
        <v>18593196</v>
      </c>
      <c r="FX209" s="8">
        <v>0</v>
      </c>
      <c r="FY209" s="10">
        <v>4583058</v>
      </c>
      <c r="FZ209" s="10">
        <v>18203519</v>
      </c>
      <c r="GA209" s="9">
        <v>22786577</v>
      </c>
      <c r="GB209" s="8">
        <v>72219200</v>
      </c>
      <c r="GC209" s="10">
        <v>37703700</v>
      </c>
      <c r="GD209" s="13">
        <v>954.23</v>
      </c>
      <c r="GE209" s="8">
        <v>1316800</v>
      </c>
      <c r="GF209" s="10">
        <v>149000</v>
      </c>
      <c r="GG209" s="13">
        <v>36.89</v>
      </c>
      <c r="GH209" s="32">
        <v>0</v>
      </c>
      <c r="GI209" s="10">
        <v>945200</v>
      </c>
      <c r="GJ209" s="10">
        <v>1737300</v>
      </c>
      <c r="GK209" s="10">
        <v>0</v>
      </c>
      <c r="GL209" s="10">
        <v>463400</v>
      </c>
      <c r="GM209" s="9">
        <v>3145900</v>
      </c>
      <c r="GN209" s="78">
        <v>83950</v>
      </c>
      <c r="GO209" s="12">
        <v>84431</v>
      </c>
      <c r="GP209" s="12">
        <v>84286</v>
      </c>
      <c r="GQ209" s="12">
        <v>83071</v>
      </c>
      <c r="GR209" s="12">
        <v>84574</v>
      </c>
      <c r="GS209" s="64">
        <v>83737</v>
      </c>
      <c r="GT209" s="12">
        <v>83526</v>
      </c>
      <c r="GU209" s="12">
        <v>81966</v>
      </c>
      <c r="GV209" s="12">
        <v>81587</v>
      </c>
      <c r="GW209" s="12">
        <v>80747</v>
      </c>
      <c r="GX209" s="5">
        <v>79431</v>
      </c>
      <c r="GY209" s="15">
        <v>60465</v>
      </c>
      <c r="GZ209" s="27">
        <v>1</v>
      </c>
    </row>
    <row r="210" spans="1:208" x14ac:dyDescent="0.25">
      <c r="A210" s="4" t="s">
        <v>113</v>
      </c>
      <c r="B210" s="23" t="s">
        <v>102</v>
      </c>
      <c r="C210" s="8">
        <f t="shared" si="105"/>
        <v>960.22175546549124</v>
      </c>
      <c r="D210" s="10">
        <f t="shared" si="106"/>
        <v>913.66275839887726</v>
      </c>
      <c r="E210" s="10">
        <f t="shared" si="107"/>
        <v>959.7314671260408</v>
      </c>
      <c r="F210" s="10">
        <f t="shared" si="108"/>
        <v>970.84803670143049</v>
      </c>
      <c r="G210" s="10">
        <f t="shared" si="113"/>
        <v>990.28364633310491</v>
      </c>
      <c r="H210" s="10">
        <f t="shared" si="114"/>
        <v>976.51307403170449</v>
      </c>
      <c r="I210" s="75">
        <f t="shared" si="115"/>
        <v>1023.2869384291072</v>
      </c>
      <c r="J210" s="75">
        <f t="shared" si="116"/>
        <v>1066.0642467323382</v>
      </c>
      <c r="K210" s="75">
        <f t="shared" si="127"/>
        <v>1317.943744043567</v>
      </c>
      <c r="L210" s="75">
        <f t="shared" si="128"/>
        <v>2643.2914614590131</v>
      </c>
      <c r="M210" s="35">
        <f t="shared" si="129"/>
        <v>2888.9144821189884</v>
      </c>
      <c r="N210" s="8">
        <f t="shared" si="109"/>
        <v>69.100286956778987</v>
      </c>
      <c r="O210" s="10">
        <f t="shared" si="110"/>
        <v>66.241367211485041</v>
      </c>
      <c r="P210" s="10">
        <f t="shared" si="111"/>
        <v>69.312288257249492</v>
      </c>
      <c r="Q210" s="10">
        <f t="shared" si="112"/>
        <v>65.936684333504303</v>
      </c>
      <c r="R210" s="10">
        <f t="shared" si="117"/>
        <v>56.685839616175464</v>
      </c>
      <c r="S210" s="10">
        <f t="shared" si="118"/>
        <v>64.065342920956581</v>
      </c>
      <c r="T210" s="75">
        <f t="shared" si="119"/>
        <v>334.2466394721713</v>
      </c>
      <c r="U210" s="75">
        <f t="shared" si="120"/>
        <v>284.00379294348789</v>
      </c>
      <c r="V210" s="75">
        <f t="shared" si="121"/>
        <v>0</v>
      </c>
      <c r="W210" s="75">
        <f t="shared" si="130"/>
        <v>0</v>
      </c>
      <c r="X210" s="35">
        <f t="shared" si="131"/>
        <v>321.98284186693581</v>
      </c>
      <c r="Y210" s="39">
        <f t="shared" si="122"/>
        <v>0</v>
      </c>
      <c r="Z210" s="32">
        <f t="shared" si="123"/>
        <v>44333</v>
      </c>
      <c r="AA210" s="39">
        <f t="shared" si="124"/>
        <v>71623.063999999998</v>
      </c>
      <c r="AB210" s="93">
        <f t="shared" si="125"/>
        <v>0.14130669707412316</v>
      </c>
      <c r="AC210" s="40">
        <f t="shared" si="126"/>
        <v>1</v>
      </c>
      <c r="AD210" s="69">
        <v>27620126</v>
      </c>
      <c r="AE210" s="73">
        <v>23703221</v>
      </c>
      <c r="AF210" s="73">
        <v>21767823</v>
      </c>
      <c r="AG210" s="73">
        <v>9198226</v>
      </c>
      <c r="AH210" s="73">
        <v>19030419</v>
      </c>
      <c r="AI210" s="73">
        <v>682575</v>
      </c>
      <c r="AJ210" s="73">
        <v>3902326</v>
      </c>
      <c r="AK210" s="73">
        <v>2204412</v>
      </c>
      <c r="AL210" s="73">
        <v>0</v>
      </c>
      <c r="AM210" s="71">
        <v>108109128</v>
      </c>
      <c r="AN210" s="69">
        <v>22972480.02</v>
      </c>
      <c r="AO210" s="73">
        <v>22603966.879999999</v>
      </c>
      <c r="AP210" s="73">
        <v>19051518.010000002</v>
      </c>
      <c r="AQ210" s="73">
        <v>8620233.5599999987</v>
      </c>
      <c r="AR210" s="73">
        <v>19789241.120000001</v>
      </c>
      <c r="AS210" s="73">
        <v>543652.99999999988</v>
      </c>
      <c r="AT210" s="73">
        <v>3670886.86</v>
      </c>
      <c r="AU210" s="73">
        <v>4526257.55</v>
      </c>
      <c r="AV210" s="73">
        <v>0</v>
      </c>
      <c r="AW210" s="71">
        <v>101778237</v>
      </c>
      <c r="AX210" s="69">
        <v>15284213</v>
      </c>
      <c r="AY210" s="73">
        <v>19550578</v>
      </c>
      <c r="AZ210" s="73">
        <v>5033099</v>
      </c>
      <c r="BA210" s="73">
        <v>3683717</v>
      </c>
      <c r="BB210" s="73">
        <v>1657713</v>
      </c>
      <c r="BC210" s="73">
        <v>655855</v>
      </c>
      <c r="BD210" s="73">
        <v>2536309</v>
      </c>
      <c r="BE210" s="73">
        <v>0</v>
      </c>
      <c r="BF210" s="73">
        <v>0</v>
      </c>
      <c r="BG210" s="71">
        <v>48401484</v>
      </c>
      <c r="BH210" s="69">
        <v>8057032.2799999993</v>
      </c>
      <c r="BI210" s="73">
        <v>19861261.02</v>
      </c>
      <c r="BJ210" s="73">
        <v>2927266.8899999997</v>
      </c>
      <c r="BK210" s="73">
        <v>4078142.2199999997</v>
      </c>
      <c r="BL210" s="73">
        <v>1403181.58</v>
      </c>
      <c r="BM210" s="73">
        <v>795740.65</v>
      </c>
      <c r="BN210" s="73">
        <v>1945431.8099999998</v>
      </c>
      <c r="BO210" s="73">
        <v>919416</v>
      </c>
      <c r="BP210" s="73">
        <v>0</v>
      </c>
      <c r="BQ210" s="71">
        <v>39987472.450000003</v>
      </c>
      <c r="BR210" s="69">
        <v>11001348</v>
      </c>
      <c r="BS210" s="73">
        <v>16545899</v>
      </c>
      <c r="BT210" s="73">
        <v>3772453</v>
      </c>
      <c r="BU210" s="73">
        <v>2141934</v>
      </c>
      <c r="BV210" s="73">
        <v>1494117</v>
      </c>
      <c r="BW210" s="73">
        <v>660469</v>
      </c>
      <c r="BX210" s="73">
        <v>1761382</v>
      </c>
      <c r="BY210" s="73">
        <v>0</v>
      </c>
      <c r="BZ210" s="73">
        <v>0</v>
      </c>
      <c r="CA210" s="71">
        <v>37377602</v>
      </c>
      <c r="CB210" s="8">
        <v>7000626</v>
      </c>
      <c r="CC210" s="10">
        <v>18801855</v>
      </c>
      <c r="CD210" s="10">
        <v>2593679</v>
      </c>
      <c r="CE210" s="10">
        <v>2509791</v>
      </c>
      <c r="CF210" s="10">
        <v>2170952</v>
      </c>
      <c r="CG210" s="10">
        <v>979831</v>
      </c>
      <c r="CH210" s="10">
        <v>1794967</v>
      </c>
      <c r="CI210" s="10">
        <v>1696131</v>
      </c>
      <c r="CJ210" s="10">
        <v>0</v>
      </c>
      <c r="CK210" s="9">
        <v>37547832</v>
      </c>
      <c r="CL210" s="8">
        <v>8860105</v>
      </c>
      <c r="CM210" s="10">
        <v>17382086</v>
      </c>
      <c r="CN210" s="10">
        <v>4635965</v>
      </c>
      <c r="CO210" s="10">
        <v>1254767</v>
      </c>
      <c r="CP210" s="10">
        <v>1084701</v>
      </c>
      <c r="CQ210" s="10">
        <v>1003670</v>
      </c>
      <c r="CR210" s="10">
        <v>1899302</v>
      </c>
      <c r="CS210" s="10">
        <v>1310320</v>
      </c>
      <c r="CT210" s="10">
        <v>0</v>
      </c>
      <c r="CU210" s="9">
        <v>37430916</v>
      </c>
      <c r="CV210" s="8">
        <v>8230051</v>
      </c>
      <c r="CW210" s="10">
        <v>17111486</v>
      </c>
      <c r="CX210" s="10">
        <v>3885997</v>
      </c>
      <c r="CY210" s="10">
        <v>1183526</v>
      </c>
      <c r="CZ210" s="10">
        <v>1092891</v>
      </c>
      <c r="DA210" s="10">
        <v>858105</v>
      </c>
      <c r="DB210" s="10">
        <v>1708885</v>
      </c>
      <c r="DC210" s="10">
        <v>1019337</v>
      </c>
      <c r="DD210" s="10">
        <v>0</v>
      </c>
      <c r="DE210" s="9">
        <v>35090278</v>
      </c>
      <c r="DF210" s="8">
        <v>8650075</v>
      </c>
      <c r="DG210" s="10">
        <v>15664342</v>
      </c>
      <c r="DH210" s="10">
        <v>3582066</v>
      </c>
      <c r="DI210" s="10">
        <v>1087551</v>
      </c>
      <c r="DJ210" s="10">
        <v>1856309</v>
      </c>
      <c r="DK210" s="10">
        <v>814030</v>
      </c>
      <c r="DL210" s="10">
        <v>1773074</v>
      </c>
      <c r="DM210" s="10">
        <v>1082242</v>
      </c>
      <c r="DN210" s="10">
        <v>0</v>
      </c>
      <c r="DO210" s="9">
        <v>34509689</v>
      </c>
      <c r="DP210" s="8">
        <v>7688808</v>
      </c>
      <c r="DQ210" s="10">
        <v>15425147</v>
      </c>
      <c r="DR210" s="10">
        <v>3949547</v>
      </c>
      <c r="DS210" s="10">
        <v>519033</v>
      </c>
      <c r="DT210" s="10">
        <v>1583316</v>
      </c>
      <c r="DU210" s="10">
        <v>775140</v>
      </c>
      <c r="DV210" s="10">
        <v>1307189</v>
      </c>
      <c r="DW210" s="10">
        <v>1457124</v>
      </c>
      <c r="DX210" s="10">
        <v>0</v>
      </c>
      <c r="DY210" s="9">
        <v>32705304</v>
      </c>
      <c r="DZ210" s="8">
        <v>10084459</v>
      </c>
      <c r="EA210" s="10">
        <v>14967691</v>
      </c>
      <c r="EB210" s="10">
        <v>3655963</v>
      </c>
      <c r="EC210" s="10">
        <v>415271</v>
      </c>
      <c r="ED210" s="10">
        <v>1558974</v>
      </c>
      <c r="EE210" s="10">
        <v>763128</v>
      </c>
      <c r="EF210" s="10">
        <v>1012890</v>
      </c>
      <c r="EG210" s="10">
        <v>1396500</v>
      </c>
      <c r="EH210" s="10">
        <v>0</v>
      </c>
      <c r="EI210" s="9">
        <v>33854876</v>
      </c>
      <c r="EJ210" s="8">
        <v>9661033</v>
      </c>
      <c r="EK210" s="10">
        <v>0</v>
      </c>
      <c r="EL210" s="10">
        <v>2142536</v>
      </c>
      <c r="EM210" s="9">
        <v>11803569</v>
      </c>
      <c r="EN210" s="8">
        <v>0</v>
      </c>
      <c r="EO210" s="10">
        <v>0</v>
      </c>
      <c r="EP210" s="10">
        <v>0</v>
      </c>
      <c r="EQ210" s="9">
        <v>0</v>
      </c>
      <c r="ER210" s="8">
        <v>0</v>
      </c>
      <c r="ES210" s="10">
        <v>0</v>
      </c>
      <c r="ET210" s="10">
        <v>0</v>
      </c>
      <c r="EU210" s="9">
        <v>0</v>
      </c>
      <c r="EV210" s="8">
        <v>7506785</v>
      </c>
      <c r="EW210" s="10">
        <v>0</v>
      </c>
      <c r="EX210" s="10">
        <v>2901102</v>
      </c>
      <c r="EY210" s="9">
        <v>10407887</v>
      </c>
      <c r="EZ210" s="8">
        <v>6238304</v>
      </c>
      <c r="FA210" s="10">
        <v>0</v>
      </c>
      <c r="FB210" s="10">
        <v>5970723</v>
      </c>
      <c r="FC210" s="9">
        <v>12209027</v>
      </c>
      <c r="FD210" s="8">
        <v>1168616</v>
      </c>
      <c r="FE210" s="10">
        <v>56346</v>
      </c>
      <c r="FF210" s="10">
        <v>1127133</v>
      </c>
      <c r="FG210" s="9">
        <v>2352095</v>
      </c>
      <c r="FH210" s="8">
        <v>1106904</v>
      </c>
      <c r="FI210" s="10">
        <v>0</v>
      </c>
      <c r="FJ210" s="10">
        <v>960712</v>
      </c>
      <c r="FK210" s="9">
        <v>2067616</v>
      </c>
      <c r="FL210" s="8">
        <v>1082065</v>
      </c>
      <c r="FM210" s="10">
        <v>0</v>
      </c>
      <c r="FN210" s="10">
        <v>1231917</v>
      </c>
      <c r="FO210" s="9">
        <v>2313982</v>
      </c>
      <c r="FP210" s="8">
        <v>1070559</v>
      </c>
      <c r="FQ210" s="10">
        <v>0</v>
      </c>
      <c r="FR210" s="10">
        <v>1343588</v>
      </c>
      <c r="FS210" s="9">
        <v>2414147</v>
      </c>
      <c r="FT210" s="8">
        <v>1063264</v>
      </c>
      <c r="FU210" s="10">
        <v>0</v>
      </c>
      <c r="FV210" s="10">
        <v>1202257</v>
      </c>
      <c r="FW210" s="9">
        <v>2265521</v>
      </c>
      <c r="FX210" s="8">
        <v>1055770</v>
      </c>
      <c r="FY210" s="10">
        <v>0</v>
      </c>
      <c r="FZ210" s="10">
        <v>1280027</v>
      </c>
      <c r="GA210" s="9">
        <v>2335797</v>
      </c>
      <c r="GB210" s="8">
        <v>8952883</v>
      </c>
      <c r="GC210" s="10">
        <v>3930908</v>
      </c>
      <c r="GD210" s="13">
        <v>125</v>
      </c>
      <c r="GE210" s="8">
        <v>858565</v>
      </c>
      <c r="GF210" s="10">
        <v>0</v>
      </c>
      <c r="GG210" s="13">
        <v>32</v>
      </c>
      <c r="GH210" s="32">
        <v>0</v>
      </c>
      <c r="GI210" s="10">
        <v>0</v>
      </c>
      <c r="GJ210" s="10">
        <v>0</v>
      </c>
      <c r="GK210" s="10">
        <v>0</v>
      </c>
      <c r="GL210" s="10">
        <v>0</v>
      </c>
      <c r="GM210" s="9">
        <v>0</v>
      </c>
      <c r="GN210" s="78">
        <v>36659</v>
      </c>
      <c r="GO210" s="12">
        <v>36792</v>
      </c>
      <c r="GP210" s="12">
        <v>36725</v>
      </c>
      <c r="GQ210" s="12">
        <v>36647</v>
      </c>
      <c r="GR210" s="12">
        <v>36527</v>
      </c>
      <c r="GS210" s="64">
        <v>36714</v>
      </c>
      <c r="GT210" s="12">
        <v>36475</v>
      </c>
      <c r="GU210" s="12">
        <v>35094</v>
      </c>
      <c r="GV210" s="12">
        <v>34830</v>
      </c>
      <c r="GW210" s="12">
        <v>34201</v>
      </c>
      <c r="GX210" s="5">
        <v>33803</v>
      </c>
      <c r="GY210" s="15">
        <v>44333</v>
      </c>
      <c r="GZ210" s="27">
        <v>1</v>
      </c>
    </row>
    <row r="211" spans="1:208" x14ac:dyDescent="0.25">
      <c r="A211" s="4" t="s">
        <v>112</v>
      </c>
      <c r="B211" s="23" t="s">
        <v>102</v>
      </c>
      <c r="C211" s="8">
        <f t="shared" si="105"/>
        <v>2410.4059308072488</v>
      </c>
      <c r="D211" s="10">
        <f t="shared" si="106"/>
        <v>2576.282034346103</v>
      </c>
      <c r="E211" s="10">
        <f t="shared" si="107"/>
        <v>2312.3378950798306</v>
      </c>
      <c r="F211" s="10">
        <f t="shared" si="108"/>
        <v>2327.389149797571</v>
      </c>
      <c r="G211" s="10">
        <f t="shared" si="113"/>
        <v>2402.5299241813195</v>
      </c>
      <c r="H211" s="10">
        <f t="shared" si="114"/>
        <v>2655.7673187940986</v>
      </c>
      <c r="I211" s="75">
        <f t="shared" si="115"/>
        <v>2959.246629659001</v>
      </c>
      <c r="J211" s="75">
        <f t="shared" si="116"/>
        <v>3380.9272932452041</v>
      </c>
      <c r="K211" s="75">
        <f t="shared" si="127"/>
        <v>4516.3613215149071</v>
      </c>
      <c r="L211" s="75">
        <f t="shared" si="128"/>
        <v>4319.7793571313196</v>
      </c>
      <c r="M211" s="35">
        <f t="shared" si="129"/>
        <v>4461.8275359974114</v>
      </c>
      <c r="N211" s="8">
        <f t="shared" si="109"/>
        <v>0</v>
      </c>
      <c r="O211" s="10">
        <f t="shared" si="110"/>
        <v>0</v>
      </c>
      <c r="P211" s="10">
        <f t="shared" si="111"/>
        <v>0</v>
      </c>
      <c r="Q211" s="10">
        <f t="shared" si="112"/>
        <v>0</v>
      </c>
      <c r="R211" s="10">
        <f t="shared" si="117"/>
        <v>0</v>
      </c>
      <c r="S211" s="10">
        <f t="shared" si="118"/>
        <v>0</v>
      </c>
      <c r="T211" s="75">
        <f t="shared" si="119"/>
        <v>0</v>
      </c>
      <c r="U211" s="75">
        <f t="shared" si="120"/>
        <v>0</v>
      </c>
      <c r="V211" s="75">
        <f t="shared" si="121"/>
        <v>0</v>
      </c>
      <c r="W211" s="75">
        <f t="shared" si="130"/>
        <v>0</v>
      </c>
      <c r="X211" s="35">
        <f t="shared" si="131"/>
        <v>0</v>
      </c>
      <c r="Y211" s="39">
        <f t="shared" si="122"/>
        <v>0</v>
      </c>
      <c r="Z211" s="32">
        <f t="shared" si="123"/>
        <v>81020</v>
      </c>
      <c r="AA211" s="39">
        <f t="shared" si="124"/>
        <v>76076.925000000003</v>
      </c>
      <c r="AB211" s="93">
        <f t="shared" si="125"/>
        <v>0.14477745420482105</v>
      </c>
      <c r="AC211" s="40">
        <f t="shared" si="126"/>
        <v>0</v>
      </c>
      <c r="AD211" s="69">
        <v>5028998</v>
      </c>
      <c r="AE211" s="73">
        <v>11826247</v>
      </c>
      <c r="AF211" s="73">
        <v>1810480</v>
      </c>
      <c r="AG211" s="73">
        <v>6345474</v>
      </c>
      <c r="AH211" s="73">
        <v>125000</v>
      </c>
      <c r="AI211" s="73">
        <v>0</v>
      </c>
      <c r="AJ211" s="73">
        <v>2442357</v>
      </c>
      <c r="AK211" s="73">
        <v>2987000</v>
      </c>
      <c r="AL211" s="73">
        <v>0</v>
      </c>
      <c r="AM211" s="71">
        <v>30565556</v>
      </c>
      <c r="AN211" s="69">
        <v>4175620</v>
      </c>
      <c r="AO211" s="73">
        <v>8806133</v>
      </c>
      <c r="AP211" s="73">
        <v>3079217</v>
      </c>
      <c r="AQ211" s="73">
        <v>8871039</v>
      </c>
      <c r="AR211" s="73">
        <v>506678</v>
      </c>
      <c r="AS211" s="73">
        <v>0</v>
      </c>
      <c r="AT211" s="73">
        <v>1305067</v>
      </c>
      <c r="AU211" s="73">
        <v>2500000</v>
      </c>
      <c r="AV211" s="73">
        <v>0</v>
      </c>
      <c r="AW211" s="71">
        <v>29243754</v>
      </c>
      <c r="AX211" s="69">
        <v>7215092</v>
      </c>
      <c r="AY211" s="73">
        <v>11384306</v>
      </c>
      <c r="AZ211" s="73">
        <v>1496070</v>
      </c>
      <c r="BA211" s="73">
        <v>7413221</v>
      </c>
      <c r="BB211" s="73">
        <v>0</v>
      </c>
      <c r="BC211" s="73">
        <v>0</v>
      </c>
      <c r="BD211" s="73">
        <v>515333</v>
      </c>
      <c r="BE211" s="73">
        <v>2305000</v>
      </c>
      <c r="BF211" s="73">
        <v>0</v>
      </c>
      <c r="BG211" s="71">
        <v>30329022</v>
      </c>
      <c r="BH211" s="69">
        <v>2704692</v>
      </c>
      <c r="BI211" s="73">
        <v>9635602</v>
      </c>
      <c r="BJ211" s="73">
        <v>1068280</v>
      </c>
      <c r="BK211" s="73">
        <v>7009690</v>
      </c>
      <c r="BL211" s="73">
        <v>0</v>
      </c>
      <c r="BM211" s="73">
        <v>0</v>
      </c>
      <c r="BN211" s="73">
        <v>553628</v>
      </c>
      <c r="BO211" s="73">
        <v>1649962</v>
      </c>
      <c r="BP211" s="73">
        <v>0</v>
      </c>
      <c r="BQ211" s="71">
        <v>22621854</v>
      </c>
      <c r="BR211" s="69">
        <v>2733003</v>
      </c>
      <c r="BS211" s="73">
        <v>8585172</v>
      </c>
      <c r="BT211" s="73">
        <v>927784</v>
      </c>
      <c r="BU211" s="73">
        <v>5780424</v>
      </c>
      <c r="BV211" s="73">
        <v>0</v>
      </c>
      <c r="BW211" s="73">
        <v>0</v>
      </c>
      <c r="BX211" s="73">
        <v>631667</v>
      </c>
      <c r="BY211" s="73">
        <v>3971744</v>
      </c>
      <c r="BZ211" s="73">
        <v>0</v>
      </c>
      <c r="CA211" s="71">
        <v>22629794</v>
      </c>
      <c r="CB211" s="8">
        <v>2700585</v>
      </c>
      <c r="CC211" s="10">
        <v>8067792</v>
      </c>
      <c r="CD211" s="10">
        <v>1043629</v>
      </c>
      <c r="CE211" s="10">
        <v>4142737</v>
      </c>
      <c r="CF211" s="10">
        <v>0</v>
      </c>
      <c r="CG211" s="10">
        <v>0</v>
      </c>
      <c r="CH211" s="10">
        <v>606622</v>
      </c>
      <c r="CI211" s="10">
        <v>35000</v>
      </c>
      <c r="CJ211" s="10">
        <v>0</v>
      </c>
      <c r="CK211" s="9">
        <v>16596365</v>
      </c>
      <c r="CL211" s="8">
        <v>2583605</v>
      </c>
      <c r="CM211" s="10">
        <v>7772871</v>
      </c>
      <c r="CN211" s="10">
        <v>976783</v>
      </c>
      <c r="CO211" s="10">
        <v>3074498</v>
      </c>
      <c r="CP211" s="10">
        <v>0</v>
      </c>
      <c r="CQ211" s="10">
        <v>0</v>
      </c>
      <c r="CR211" s="10">
        <v>485526</v>
      </c>
      <c r="CS211" s="10">
        <v>912580</v>
      </c>
      <c r="CT211" s="10">
        <v>0</v>
      </c>
      <c r="CU211" s="9">
        <v>15805863</v>
      </c>
      <c r="CV211" s="8">
        <v>2535956</v>
      </c>
      <c r="CW211" s="10">
        <v>7391716</v>
      </c>
      <c r="CX211" s="10">
        <v>855750</v>
      </c>
      <c r="CY211" s="10">
        <v>3125361</v>
      </c>
      <c r="CZ211" s="10">
        <v>0</v>
      </c>
      <c r="DA211" s="10">
        <v>0</v>
      </c>
      <c r="DB211" s="10">
        <v>462845</v>
      </c>
      <c r="DC211" s="10">
        <v>537822</v>
      </c>
      <c r="DD211" s="10">
        <v>0</v>
      </c>
      <c r="DE211" s="9">
        <v>14909450</v>
      </c>
      <c r="DF211" s="8">
        <v>2330855</v>
      </c>
      <c r="DG211" s="10">
        <v>7455289</v>
      </c>
      <c r="DH211" s="10">
        <v>955498</v>
      </c>
      <c r="DI211" s="10">
        <v>2745091</v>
      </c>
      <c r="DJ211" s="10">
        <v>0</v>
      </c>
      <c r="DK211" s="10">
        <v>0</v>
      </c>
      <c r="DL211" s="10">
        <v>706397</v>
      </c>
      <c r="DM211" s="10">
        <v>1815389</v>
      </c>
      <c r="DN211" s="10">
        <v>0</v>
      </c>
      <c r="DO211" s="9">
        <v>16008519</v>
      </c>
      <c r="DP211" s="8">
        <v>4242728</v>
      </c>
      <c r="DQ211" s="10">
        <v>7538483</v>
      </c>
      <c r="DR211" s="10">
        <v>949659</v>
      </c>
      <c r="DS211" s="10">
        <v>2428552</v>
      </c>
      <c r="DT211" s="10">
        <v>0</v>
      </c>
      <c r="DU211" s="10">
        <v>0</v>
      </c>
      <c r="DV211" s="10">
        <v>442542</v>
      </c>
      <c r="DW211" s="10">
        <v>2246918</v>
      </c>
      <c r="DX211" s="10">
        <v>0</v>
      </c>
      <c r="DY211" s="9">
        <v>17848882</v>
      </c>
      <c r="DZ211" s="8">
        <v>2517482</v>
      </c>
      <c r="EA211" s="10">
        <v>7212844</v>
      </c>
      <c r="EB211" s="10">
        <v>1938252</v>
      </c>
      <c r="EC211" s="10">
        <v>2393733</v>
      </c>
      <c r="ED211" s="10">
        <v>0</v>
      </c>
      <c r="EE211" s="10">
        <v>0</v>
      </c>
      <c r="EF211" s="10">
        <v>568853</v>
      </c>
      <c r="EG211" s="10">
        <v>1691208</v>
      </c>
      <c r="EH211" s="10">
        <v>0</v>
      </c>
      <c r="EI211" s="9">
        <v>16322372</v>
      </c>
      <c r="EJ211" s="8">
        <v>0</v>
      </c>
      <c r="EK211" s="10">
        <v>0</v>
      </c>
      <c r="EL211" s="10">
        <v>0</v>
      </c>
      <c r="EM211" s="9">
        <v>0</v>
      </c>
      <c r="EN211" s="8">
        <v>0</v>
      </c>
      <c r="EO211" s="10">
        <v>0</v>
      </c>
      <c r="EP211" s="10">
        <v>0</v>
      </c>
      <c r="EQ211" s="9">
        <v>0</v>
      </c>
      <c r="ER211" s="8">
        <v>0</v>
      </c>
      <c r="ES211" s="10">
        <v>0</v>
      </c>
      <c r="ET211" s="10">
        <v>0</v>
      </c>
      <c r="EU211" s="9">
        <v>0</v>
      </c>
      <c r="EV211" s="8">
        <v>0</v>
      </c>
      <c r="EW211" s="10">
        <v>0</v>
      </c>
      <c r="EX211" s="10">
        <v>0</v>
      </c>
      <c r="EY211" s="9">
        <v>0</v>
      </c>
      <c r="EZ211" s="8">
        <v>0</v>
      </c>
      <c r="FA211" s="10">
        <v>0</v>
      </c>
      <c r="FB211" s="10">
        <v>0</v>
      </c>
      <c r="FC211" s="9">
        <v>0</v>
      </c>
      <c r="FD211" s="8">
        <v>0</v>
      </c>
      <c r="FE211" s="10">
        <v>0</v>
      </c>
      <c r="FF211" s="10">
        <v>0</v>
      </c>
      <c r="FG211" s="9">
        <v>0</v>
      </c>
      <c r="FH211" s="8">
        <v>0</v>
      </c>
      <c r="FI211" s="10">
        <v>0</v>
      </c>
      <c r="FJ211" s="10">
        <v>0</v>
      </c>
      <c r="FK211" s="9">
        <v>0</v>
      </c>
      <c r="FL211" s="8">
        <v>0</v>
      </c>
      <c r="FM211" s="10">
        <v>0</v>
      </c>
      <c r="FN211" s="10">
        <v>0</v>
      </c>
      <c r="FO211" s="9">
        <v>0</v>
      </c>
      <c r="FP211" s="8">
        <v>0</v>
      </c>
      <c r="FQ211" s="10">
        <v>0</v>
      </c>
      <c r="FR211" s="10">
        <v>0</v>
      </c>
      <c r="FS211" s="9">
        <v>0</v>
      </c>
      <c r="FT211" s="8">
        <v>0</v>
      </c>
      <c r="FU211" s="10">
        <v>0</v>
      </c>
      <c r="FV211" s="10">
        <v>0</v>
      </c>
      <c r="FW211" s="9">
        <v>0</v>
      </c>
      <c r="FX211" s="8">
        <v>0</v>
      </c>
      <c r="FY211" s="10">
        <v>0</v>
      </c>
      <c r="FZ211" s="10">
        <v>0</v>
      </c>
      <c r="GA211" s="9">
        <v>0</v>
      </c>
      <c r="GB211" s="8">
        <v>3043077</v>
      </c>
      <c r="GC211" s="10">
        <v>828815.62</v>
      </c>
      <c r="GD211" s="13">
        <v>40</v>
      </c>
      <c r="GE211" s="8">
        <v>0</v>
      </c>
      <c r="GF211" s="10">
        <v>0</v>
      </c>
      <c r="GG211" s="13">
        <v>0</v>
      </c>
      <c r="GH211" s="32">
        <v>0</v>
      </c>
      <c r="GI211" s="10">
        <v>0</v>
      </c>
      <c r="GJ211" s="10">
        <v>0</v>
      </c>
      <c r="GK211" s="10">
        <v>0</v>
      </c>
      <c r="GL211" s="10">
        <v>0</v>
      </c>
      <c r="GM211" s="9">
        <v>0</v>
      </c>
      <c r="GN211" s="78">
        <v>6181</v>
      </c>
      <c r="GO211" s="12">
        <v>6191</v>
      </c>
      <c r="GP211" s="12">
        <v>6205</v>
      </c>
      <c r="GQ211" s="12">
        <v>6203</v>
      </c>
      <c r="GR211" s="12">
        <v>6305</v>
      </c>
      <c r="GS211" s="64">
        <v>6236</v>
      </c>
      <c r="GT211" s="12">
        <v>6199</v>
      </c>
      <c r="GU211" s="12">
        <v>6175</v>
      </c>
      <c r="GV211" s="12">
        <v>6138</v>
      </c>
      <c r="GW211" s="12">
        <v>6056</v>
      </c>
      <c r="GX211" s="5">
        <v>6070</v>
      </c>
      <c r="GY211" s="15">
        <v>81020</v>
      </c>
      <c r="GZ211" s="27">
        <v>0</v>
      </c>
    </row>
    <row r="212" spans="1:208" x14ac:dyDescent="0.25">
      <c r="A212" s="4" t="s">
        <v>114</v>
      </c>
      <c r="B212" s="23" t="s">
        <v>102</v>
      </c>
      <c r="C212" s="8">
        <f t="shared" si="105"/>
        <v>1549.6403774905918</v>
      </c>
      <c r="D212" s="10">
        <f t="shared" si="106"/>
        <v>1567.4522260986921</v>
      </c>
      <c r="E212" s="10">
        <f t="shared" si="107"/>
        <v>1650.3309846201735</v>
      </c>
      <c r="F212" s="10">
        <f t="shared" si="108"/>
        <v>1772.885638820984</v>
      </c>
      <c r="G212" s="10">
        <f t="shared" si="113"/>
        <v>1908.3810817967694</v>
      </c>
      <c r="H212" s="10">
        <f t="shared" si="114"/>
        <v>2040.4725728490539</v>
      </c>
      <c r="I212" s="75">
        <f t="shared" si="115"/>
        <v>2060.3280235011794</v>
      </c>
      <c r="J212" s="75">
        <f t="shared" si="116"/>
        <v>2153.0007110467145</v>
      </c>
      <c r="K212" s="75">
        <f t="shared" si="127"/>
        <v>2395.8041182047618</v>
      </c>
      <c r="L212" s="75">
        <f t="shared" si="128"/>
        <v>2629.5458360145858</v>
      </c>
      <c r="M212" s="35">
        <f t="shared" si="129"/>
        <v>2326.8629717328195</v>
      </c>
      <c r="N212" s="8">
        <f t="shared" si="109"/>
        <v>1642.5216604918464</v>
      </c>
      <c r="O212" s="10">
        <f t="shared" si="110"/>
        <v>1508.2051944695697</v>
      </c>
      <c r="P212" s="10">
        <f t="shared" si="111"/>
        <v>1915.6302616126886</v>
      </c>
      <c r="Q212" s="10">
        <f t="shared" si="112"/>
        <v>1914.4117564415972</v>
      </c>
      <c r="R212" s="10">
        <f t="shared" si="117"/>
        <v>1977.8539671920948</v>
      </c>
      <c r="S212" s="10">
        <f t="shared" si="118"/>
        <v>2014.6250517884271</v>
      </c>
      <c r="T212" s="75">
        <f t="shared" si="119"/>
        <v>1709.6247771939261</v>
      </c>
      <c r="U212" s="75">
        <f t="shared" si="120"/>
        <v>1700.6871770103839</v>
      </c>
      <c r="V212" s="75">
        <f t="shared" si="121"/>
        <v>1766.9140740048338</v>
      </c>
      <c r="W212" s="75">
        <f t="shared" si="130"/>
        <v>1742.8125134062634</v>
      </c>
      <c r="X212" s="35">
        <f t="shared" si="131"/>
        <v>1987.8620888014875</v>
      </c>
      <c r="Y212" s="39">
        <f t="shared" si="122"/>
        <v>793271</v>
      </c>
      <c r="Z212" s="32">
        <f t="shared" si="123"/>
        <v>49685</v>
      </c>
      <c r="AA212" s="39">
        <f t="shared" si="124"/>
        <v>80738.791044776124</v>
      </c>
      <c r="AB212" s="93">
        <f t="shared" si="125"/>
        <v>0.45652138036394585</v>
      </c>
      <c r="AC212" s="40">
        <f t="shared" si="126"/>
        <v>6</v>
      </c>
      <c r="AD212" s="69">
        <v>23387752</v>
      </c>
      <c r="AE212" s="73">
        <v>64170088</v>
      </c>
      <c r="AF212" s="73">
        <v>64670863</v>
      </c>
      <c r="AG212" s="73">
        <v>5571945</v>
      </c>
      <c r="AH212" s="73">
        <v>3740681</v>
      </c>
      <c r="AI212" s="73">
        <v>1534268</v>
      </c>
      <c r="AJ212" s="73">
        <v>10859737</v>
      </c>
      <c r="AK212" s="73">
        <v>11204395</v>
      </c>
      <c r="AL212" s="73">
        <v>0</v>
      </c>
      <c r="AM212" s="71">
        <v>185139729</v>
      </c>
      <c r="AN212" s="69">
        <v>21841790</v>
      </c>
      <c r="AO212" s="73">
        <v>65195992</v>
      </c>
      <c r="AP212" s="73">
        <v>85384569</v>
      </c>
      <c r="AQ212" s="73">
        <v>6214253</v>
      </c>
      <c r="AR212" s="73">
        <v>4645898</v>
      </c>
      <c r="AS212" s="73">
        <v>1814241</v>
      </c>
      <c r="AT212" s="73">
        <v>11046340</v>
      </c>
      <c r="AU212" s="73">
        <v>13062633</v>
      </c>
      <c r="AV212" s="73">
        <v>0</v>
      </c>
      <c r="AW212" s="71">
        <v>209205716</v>
      </c>
      <c r="AX212" s="69">
        <v>51463299</v>
      </c>
      <c r="AY212" s="73">
        <v>60996570</v>
      </c>
      <c r="AZ212" s="73">
        <v>41346469</v>
      </c>
      <c r="BA212" s="73">
        <v>3783760</v>
      </c>
      <c r="BB212" s="73">
        <v>10601607</v>
      </c>
      <c r="BC212" s="73">
        <v>0</v>
      </c>
      <c r="BD212" s="73">
        <v>11222878</v>
      </c>
      <c r="BE212" s="73">
        <v>19563616</v>
      </c>
      <c r="BF212" s="73">
        <v>0</v>
      </c>
      <c r="BG212" s="71">
        <v>198978199</v>
      </c>
      <c r="BH212" s="69">
        <v>48475174</v>
      </c>
      <c r="BI212" s="73">
        <v>54303445</v>
      </c>
      <c r="BJ212" s="73">
        <v>41569650</v>
      </c>
      <c r="BK212" s="73">
        <v>3464345</v>
      </c>
      <c r="BL212" s="73">
        <v>2818171</v>
      </c>
      <c r="BM212" s="73">
        <v>0</v>
      </c>
      <c r="BN212" s="73">
        <v>9849582</v>
      </c>
      <c r="BO212" s="73">
        <v>16653817</v>
      </c>
      <c r="BP212" s="73">
        <v>0</v>
      </c>
      <c r="BQ212" s="71">
        <v>177134184</v>
      </c>
      <c r="BR212" s="69">
        <v>42626176</v>
      </c>
      <c r="BS212" s="73">
        <v>53807839</v>
      </c>
      <c r="BT212" s="73">
        <v>38132502</v>
      </c>
      <c r="BU212" s="73">
        <v>2907554</v>
      </c>
      <c r="BV212" s="73">
        <v>2871377</v>
      </c>
      <c r="BW212" s="73">
        <v>0</v>
      </c>
      <c r="BX212" s="73">
        <v>9042756</v>
      </c>
      <c r="BY212" s="73">
        <v>38759500</v>
      </c>
      <c r="BZ212" s="73">
        <v>0</v>
      </c>
      <c r="CA212" s="71">
        <v>188147704</v>
      </c>
      <c r="CB212" s="8">
        <v>41396577</v>
      </c>
      <c r="CC212" s="10">
        <v>46486022</v>
      </c>
      <c r="CD212" s="10">
        <v>43981324</v>
      </c>
      <c r="CE212" s="10">
        <v>2604448</v>
      </c>
      <c r="CF212" s="10">
        <v>3476569</v>
      </c>
      <c r="CG212" s="10">
        <v>0</v>
      </c>
      <c r="CH212" s="10">
        <v>9805679</v>
      </c>
      <c r="CI212" s="10">
        <v>17322621</v>
      </c>
      <c r="CJ212" s="10">
        <v>0</v>
      </c>
      <c r="CK212" s="9">
        <v>165073240</v>
      </c>
      <c r="CL212" s="8">
        <v>42189024</v>
      </c>
      <c r="CM212" s="10">
        <v>44994867</v>
      </c>
      <c r="CN212" s="10">
        <v>35525008</v>
      </c>
      <c r="CO212" s="10">
        <v>3149307</v>
      </c>
      <c r="CP212" s="10">
        <v>1925227</v>
      </c>
      <c r="CQ212" s="10">
        <v>0</v>
      </c>
      <c r="CR212" s="10">
        <v>9144818</v>
      </c>
      <c r="CS212" s="10">
        <v>14634304</v>
      </c>
      <c r="CT212" s="10">
        <v>0</v>
      </c>
      <c r="CU212" s="9">
        <v>151562555</v>
      </c>
      <c r="CV212" s="8">
        <v>38039941</v>
      </c>
      <c r="CW212" s="10">
        <v>41994345</v>
      </c>
      <c r="CX212" s="10">
        <v>34601384</v>
      </c>
      <c r="CY212" s="10">
        <v>2347223</v>
      </c>
      <c r="CZ212" s="10">
        <v>979246</v>
      </c>
      <c r="DA212" s="10">
        <v>0</v>
      </c>
      <c r="DB212" s="10">
        <v>8228315</v>
      </c>
      <c r="DC212" s="10">
        <v>17115833</v>
      </c>
      <c r="DD212" s="10">
        <v>0</v>
      </c>
      <c r="DE212" s="9">
        <v>143306287</v>
      </c>
      <c r="DF212" s="8">
        <v>35774985</v>
      </c>
      <c r="DG212" s="10">
        <v>40059214</v>
      </c>
      <c r="DH212" s="10">
        <v>27607865</v>
      </c>
      <c r="DI212" s="10">
        <v>2125648</v>
      </c>
      <c r="DJ212" s="10">
        <v>3170457</v>
      </c>
      <c r="DK212" s="10">
        <v>0</v>
      </c>
      <c r="DL212" s="10">
        <v>7902274</v>
      </c>
      <c r="DM212" s="10">
        <v>11309562</v>
      </c>
      <c r="DN212" s="10">
        <v>0</v>
      </c>
      <c r="DO212" s="9">
        <v>127950005</v>
      </c>
      <c r="DP212" s="8">
        <v>32701855</v>
      </c>
      <c r="DQ212" s="10">
        <v>39105790</v>
      </c>
      <c r="DR212" s="10">
        <v>26356346</v>
      </c>
      <c r="DS212" s="10">
        <v>1802477</v>
      </c>
      <c r="DT212" s="10">
        <v>2210575</v>
      </c>
      <c r="DU212" s="10">
        <v>0</v>
      </c>
      <c r="DV212" s="10">
        <v>6997572</v>
      </c>
      <c r="DW212" s="10">
        <v>9699854</v>
      </c>
      <c r="DX212" s="10">
        <v>0</v>
      </c>
      <c r="DY212" s="9">
        <v>118874469</v>
      </c>
      <c r="DZ212" s="8">
        <v>30606459</v>
      </c>
      <c r="EA212" s="10">
        <v>38821835</v>
      </c>
      <c r="EB212" s="10">
        <v>27691690</v>
      </c>
      <c r="EC212" s="10">
        <v>1719003</v>
      </c>
      <c r="ED212" s="10">
        <v>1959888</v>
      </c>
      <c r="EE212" s="10">
        <v>0</v>
      </c>
      <c r="EF212" s="10">
        <v>5441370</v>
      </c>
      <c r="EG212" s="10">
        <v>37583566</v>
      </c>
      <c r="EH212" s="10">
        <v>0</v>
      </c>
      <c r="EI212" s="9">
        <v>143823811</v>
      </c>
      <c r="EJ212" s="8">
        <v>47820000</v>
      </c>
      <c r="EK212" s="10">
        <v>43242814</v>
      </c>
      <c r="EL212" s="10">
        <v>57531865</v>
      </c>
      <c r="EM212" s="9">
        <v>148594679</v>
      </c>
      <c r="EN212" s="8">
        <v>50775000</v>
      </c>
      <c r="EO212" s="10">
        <v>17763929</v>
      </c>
      <c r="EP212" s="10">
        <v>61460942</v>
      </c>
      <c r="EQ212" s="9">
        <v>129999871</v>
      </c>
      <c r="ER212" s="8">
        <v>53560000</v>
      </c>
      <c r="ES212" s="10">
        <v>20483162.719999999</v>
      </c>
      <c r="ET212" s="10">
        <v>58275731.539999999</v>
      </c>
      <c r="EU212" s="9">
        <v>132318894.25999999</v>
      </c>
      <c r="EV212" s="8">
        <v>56235000</v>
      </c>
      <c r="EW212" s="10">
        <v>23130722.500000004</v>
      </c>
      <c r="EX212" s="10">
        <v>47400098.299999997</v>
      </c>
      <c r="EY212" s="9">
        <v>126765820.8</v>
      </c>
      <c r="EZ212" s="8">
        <v>58805000</v>
      </c>
      <c r="FA212" s="10">
        <v>26253454.890000001</v>
      </c>
      <c r="FB212" s="10">
        <v>38901308.829999998</v>
      </c>
      <c r="FC212" s="9">
        <v>123959763.72</v>
      </c>
      <c r="FD212" s="8">
        <v>61270000</v>
      </c>
      <c r="FE212" s="10">
        <v>29333000</v>
      </c>
      <c r="FF212" s="10">
        <v>55276000</v>
      </c>
      <c r="FG212" s="9">
        <v>145879000</v>
      </c>
      <c r="FH212" s="8">
        <v>66497000</v>
      </c>
      <c r="FI212" s="10">
        <v>28532000</v>
      </c>
      <c r="FJ212" s="10">
        <v>46884000</v>
      </c>
      <c r="FK212" s="9">
        <v>141913000</v>
      </c>
      <c r="FL212" s="8">
        <v>63458000</v>
      </c>
      <c r="FM212" s="10">
        <v>27189000</v>
      </c>
      <c r="FN212" s="10">
        <v>45617000</v>
      </c>
      <c r="FO212" s="9">
        <v>136264000</v>
      </c>
      <c r="FP212" s="8">
        <v>56325000</v>
      </c>
      <c r="FQ212" s="10">
        <v>29972000</v>
      </c>
      <c r="FR212" s="10">
        <v>49094000</v>
      </c>
      <c r="FS212" s="9">
        <v>135391000</v>
      </c>
      <c r="FT212" s="8">
        <v>22225000</v>
      </c>
      <c r="FU212" s="10">
        <v>31463000</v>
      </c>
      <c r="FV212" s="10">
        <v>51360000</v>
      </c>
      <c r="FW212" s="9">
        <v>105048000</v>
      </c>
      <c r="FX212" s="8">
        <v>23350000</v>
      </c>
      <c r="FY212" s="10">
        <v>36043000</v>
      </c>
      <c r="FZ212" s="10">
        <v>53215000</v>
      </c>
      <c r="GA212" s="9">
        <v>112608000</v>
      </c>
      <c r="GB212" s="8">
        <v>59504489</v>
      </c>
      <c r="GC212" s="10">
        <v>30039022</v>
      </c>
      <c r="GD212" s="13">
        <v>737</v>
      </c>
      <c r="GE212" s="8">
        <v>0</v>
      </c>
      <c r="GF212" s="10">
        <v>0</v>
      </c>
      <c r="GG212" s="13">
        <v>0</v>
      </c>
      <c r="GH212" s="32">
        <v>369228.5</v>
      </c>
      <c r="GI212" s="10">
        <v>0</v>
      </c>
      <c r="GJ212" s="10">
        <v>0</v>
      </c>
      <c r="GK212" s="10">
        <v>0</v>
      </c>
      <c r="GL212" s="10">
        <v>424042.5</v>
      </c>
      <c r="GM212" s="9">
        <v>793271</v>
      </c>
      <c r="GN212" s="78">
        <v>74751</v>
      </c>
      <c r="GO212" s="12">
        <v>74592</v>
      </c>
      <c r="GP212" s="12">
        <v>74887</v>
      </c>
      <c r="GQ212" s="12">
        <v>74538</v>
      </c>
      <c r="GR212" s="12">
        <v>72507</v>
      </c>
      <c r="GS212" s="64">
        <v>72410</v>
      </c>
      <c r="GT212" s="12">
        <v>71751</v>
      </c>
      <c r="GU212" s="12">
        <v>71178</v>
      </c>
      <c r="GV212" s="12">
        <v>70677</v>
      </c>
      <c r="GW212" s="12">
        <v>69651</v>
      </c>
      <c r="GX212" s="5">
        <v>68558</v>
      </c>
      <c r="GY212" s="15">
        <v>49685</v>
      </c>
      <c r="GZ212" s="27">
        <v>6</v>
      </c>
    </row>
    <row r="213" spans="1:208" x14ac:dyDescent="0.25">
      <c r="A213" s="126" t="s">
        <v>348</v>
      </c>
      <c r="B213" s="23" t="s">
        <v>344</v>
      </c>
      <c r="C213" s="8">
        <f t="shared" si="105"/>
        <v>940.77024482109232</v>
      </c>
      <c r="D213" s="10">
        <f t="shared" si="106"/>
        <v>2023.6704119850187</v>
      </c>
      <c r="E213" s="10">
        <f t="shared" si="107"/>
        <v>988.40816326530614</v>
      </c>
      <c r="F213" s="10">
        <f t="shared" si="108"/>
        <v>1355.0598911070781</v>
      </c>
      <c r="G213" s="10">
        <f t="shared" si="113"/>
        <v>1082.6061705989111</v>
      </c>
      <c r="H213" s="10">
        <f t="shared" si="114"/>
        <v>965.94117647058829</v>
      </c>
      <c r="I213" s="75">
        <f t="shared" si="115"/>
        <v>1057.664406779661</v>
      </c>
      <c r="J213" s="75">
        <f t="shared" si="116"/>
        <v>1788.1730769230769</v>
      </c>
      <c r="K213" s="75">
        <f t="shared" si="127"/>
        <v>1099.1164274322168</v>
      </c>
      <c r="L213" s="75">
        <f t="shared" si="128"/>
        <v>0</v>
      </c>
      <c r="M213" s="35">
        <f t="shared" si="129"/>
        <v>0</v>
      </c>
      <c r="N213" s="8">
        <f t="shared" si="109"/>
        <v>858.40677966101691</v>
      </c>
      <c r="O213" s="10">
        <f t="shared" si="110"/>
        <v>766.76897003745319</v>
      </c>
      <c r="P213" s="10">
        <f t="shared" si="111"/>
        <v>668.64564007421154</v>
      </c>
      <c r="Q213" s="10">
        <f t="shared" si="112"/>
        <v>627.0417422867514</v>
      </c>
      <c r="R213" s="10">
        <f t="shared" si="117"/>
        <v>598.54809437386575</v>
      </c>
      <c r="S213" s="10">
        <f t="shared" si="118"/>
        <v>0</v>
      </c>
      <c r="T213" s="75">
        <f t="shared" si="119"/>
        <v>0</v>
      </c>
      <c r="U213" s="75">
        <f t="shared" si="120"/>
        <v>0</v>
      </c>
      <c r="V213" s="75">
        <f t="shared" si="121"/>
        <v>0</v>
      </c>
      <c r="W213" s="75">
        <f t="shared" si="130"/>
        <v>0</v>
      </c>
      <c r="X213" s="35">
        <f t="shared" si="131"/>
        <v>0</v>
      </c>
      <c r="Y213" s="39">
        <f t="shared" si="122"/>
        <v>0</v>
      </c>
      <c r="Z213" s="32">
        <f t="shared" si="123"/>
        <v>61534</v>
      </c>
      <c r="AA213" s="39" t="e">
        <f t="shared" si="124"/>
        <v>#DIV/0!</v>
      </c>
      <c r="AB213" s="93" t="e">
        <f t="shared" si="125"/>
        <v>#DIV/0!</v>
      </c>
      <c r="AC213" s="40">
        <f t="shared" si="126"/>
        <v>1</v>
      </c>
      <c r="AD213" s="69">
        <v>0</v>
      </c>
      <c r="AE213" s="73">
        <v>0</v>
      </c>
      <c r="AF213" s="73">
        <v>0</v>
      </c>
      <c r="AG213" s="73">
        <v>0</v>
      </c>
      <c r="AH213" s="73">
        <v>0</v>
      </c>
      <c r="AI213" s="73">
        <v>0</v>
      </c>
      <c r="AJ213" s="73">
        <v>0</v>
      </c>
      <c r="AK213" s="73">
        <v>0</v>
      </c>
      <c r="AL213" s="73">
        <v>0</v>
      </c>
      <c r="AM213" s="71">
        <v>0</v>
      </c>
      <c r="AN213" s="69">
        <v>0</v>
      </c>
      <c r="AO213" s="73">
        <v>0</v>
      </c>
      <c r="AP213" s="73">
        <v>0</v>
      </c>
      <c r="AQ213" s="73">
        <v>0</v>
      </c>
      <c r="AR213" s="73">
        <v>0</v>
      </c>
      <c r="AS213" s="73">
        <v>0</v>
      </c>
      <c r="AT213" s="73">
        <v>0</v>
      </c>
      <c r="AU213" s="73">
        <v>0</v>
      </c>
      <c r="AV213" s="73">
        <v>0</v>
      </c>
      <c r="AW213" s="71">
        <v>0</v>
      </c>
      <c r="AX213" s="69">
        <v>248937</v>
      </c>
      <c r="AY213" s="73">
        <v>10820</v>
      </c>
      <c r="AZ213" s="73">
        <v>326790</v>
      </c>
      <c r="BA213" s="73">
        <v>47476</v>
      </c>
      <c r="BB213" s="73">
        <v>0</v>
      </c>
      <c r="BC213" s="73">
        <v>0</v>
      </c>
      <c r="BD213" s="73">
        <v>55123</v>
      </c>
      <c r="BE213" s="73">
        <v>0</v>
      </c>
      <c r="BF213" s="73">
        <v>0</v>
      </c>
      <c r="BG213" s="71">
        <v>689146</v>
      </c>
      <c r="BH213" s="69">
        <v>701841</v>
      </c>
      <c r="BI213" s="73">
        <v>9701</v>
      </c>
      <c r="BJ213" s="73">
        <v>377383</v>
      </c>
      <c r="BK213" s="73">
        <v>21695</v>
      </c>
      <c r="BL213" s="73">
        <v>0</v>
      </c>
      <c r="BM213" s="73">
        <v>0</v>
      </c>
      <c r="BN213" s="73">
        <v>5200</v>
      </c>
      <c r="BO213" s="73">
        <v>0</v>
      </c>
      <c r="BP213" s="73">
        <v>0</v>
      </c>
      <c r="BQ213" s="71">
        <v>1115820</v>
      </c>
      <c r="BR213" s="69">
        <v>276658</v>
      </c>
      <c r="BS213" s="73">
        <v>3548</v>
      </c>
      <c r="BT213" s="73">
        <v>329592</v>
      </c>
      <c r="BU213" s="73">
        <v>13750</v>
      </c>
      <c r="BV213" s="73">
        <v>0</v>
      </c>
      <c r="BW213" s="73">
        <v>0</v>
      </c>
      <c r="BX213" s="73">
        <v>474</v>
      </c>
      <c r="BY213" s="73">
        <v>0</v>
      </c>
      <c r="BZ213" s="73">
        <v>0</v>
      </c>
      <c r="CA213" s="71">
        <v>624022</v>
      </c>
      <c r="CB213" s="8">
        <v>209069</v>
      </c>
      <c r="CC213" s="10">
        <v>3723</v>
      </c>
      <c r="CD213" s="10">
        <v>330377</v>
      </c>
      <c r="CE213" s="10">
        <v>13874</v>
      </c>
      <c r="CF213" s="10">
        <v>0</v>
      </c>
      <c r="CG213" s="10">
        <v>0</v>
      </c>
      <c r="CH213" s="10">
        <v>1271</v>
      </c>
      <c r="CI213" s="10">
        <v>0</v>
      </c>
      <c r="CJ213" s="10">
        <v>0</v>
      </c>
      <c r="CK213" s="9">
        <v>558314</v>
      </c>
      <c r="CL213" s="8">
        <v>169869</v>
      </c>
      <c r="CM213" s="10">
        <v>10612</v>
      </c>
      <c r="CN213" s="10">
        <v>345535</v>
      </c>
      <c r="CO213" s="10">
        <v>24826</v>
      </c>
      <c r="CP213" s="10">
        <v>0</v>
      </c>
      <c r="CQ213" s="10">
        <v>0</v>
      </c>
      <c r="CR213" s="10">
        <v>45674</v>
      </c>
      <c r="CS213" s="10">
        <v>0</v>
      </c>
      <c r="CT213" s="10">
        <v>0</v>
      </c>
      <c r="CU213" s="9">
        <v>596516</v>
      </c>
      <c r="CV213" s="8">
        <v>136754</v>
      </c>
      <c r="CW213" s="10">
        <v>20554</v>
      </c>
      <c r="CX213" s="10">
        <v>285344</v>
      </c>
      <c r="CY213" s="10">
        <v>300263</v>
      </c>
      <c r="CZ213" s="10">
        <v>0</v>
      </c>
      <c r="DA213" s="10">
        <v>0</v>
      </c>
      <c r="DB213" s="10">
        <v>3723</v>
      </c>
      <c r="DC213" s="10">
        <v>0</v>
      </c>
      <c r="DD213" s="10">
        <v>0</v>
      </c>
      <c r="DE213" s="9">
        <v>746638</v>
      </c>
      <c r="DF213" s="8">
        <v>200967</v>
      </c>
      <c r="DG213" s="10">
        <v>5352</v>
      </c>
      <c r="DH213" s="10">
        <v>274563</v>
      </c>
      <c r="DI213" s="10">
        <v>47894</v>
      </c>
      <c r="DJ213" s="10">
        <v>0</v>
      </c>
      <c r="DK213" s="10">
        <v>0</v>
      </c>
      <c r="DL213" s="10">
        <v>3976</v>
      </c>
      <c r="DM213" s="10">
        <v>0</v>
      </c>
      <c r="DN213" s="10">
        <v>0</v>
      </c>
      <c r="DO213" s="9">
        <v>532752</v>
      </c>
      <c r="DP213" s="8">
        <v>148940</v>
      </c>
      <c r="DQ213" s="10">
        <v>7896</v>
      </c>
      <c r="DR213" s="10">
        <v>275131</v>
      </c>
      <c r="DS213" s="10">
        <v>648673</v>
      </c>
      <c r="DT213" s="10">
        <v>0</v>
      </c>
      <c r="DU213" s="10">
        <v>0</v>
      </c>
      <c r="DV213" s="10">
        <v>0</v>
      </c>
      <c r="DW213" s="10">
        <v>0</v>
      </c>
      <c r="DX213" s="10">
        <v>0</v>
      </c>
      <c r="DY213" s="9">
        <v>1080640</v>
      </c>
      <c r="DZ213" s="8">
        <v>162114</v>
      </c>
      <c r="EA213" s="10">
        <v>3674</v>
      </c>
      <c r="EB213" s="10">
        <v>277079</v>
      </c>
      <c r="EC213" s="10">
        <v>55748</v>
      </c>
      <c r="ED213" s="10">
        <v>0</v>
      </c>
      <c r="EE213" s="10">
        <v>0</v>
      </c>
      <c r="EF213" s="10">
        <v>934</v>
      </c>
      <c r="EG213" s="10">
        <v>0</v>
      </c>
      <c r="EH213" s="10">
        <v>0</v>
      </c>
      <c r="EI213" s="9">
        <v>499549</v>
      </c>
      <c r="EJ213" s="8">
        <v>0</v>
      </c>
      <c r="EK213" s="10">
        <v>0</v>
      </c>
      <c r="EL213" s="10">
        <v>0</v>
      </c>
      <c r="EM213" s="9">
        <v>0</v>
      </c>
      <c r="EN213" s="8">
        <v>0</v>
      </c>
      <c r="EO213" s="10">
        <v>0</v>
      </c>
      <c r="EP213" s="10">
        <v>0</v>
      </c>
      <c r="EQ213" s="9">
        <v>0</v>
      </c>
      <c r="ER213" s="8">
        <v>0</v>
      </c>
      <c r="ES213" s="10">
        <v>0</v>
      </c>
      <c r="ET213" s="10">
        <v>0</v>
      </c>
      <c r="EU213" s="9">
        <v>0</v>
      </c>
      <c r="EV213" s="8">
        <v>0</v>
      </c>
      <c r="EW213" s="10">
        <v>0</v>
      </c>
      <c r="EX213" s="10">
        <v>0</v>
      </c>
      <c r="EY213" s="9">
        <v>0</v>
      </c>
      <c r="EZ213" s="8">
        <v>0</v>
      </c>
      <c r="FA213" s="10">
        <v>0</v>
      </c>
      <c r="FB213" s="10">
        <v>0</v>
      </c>
      <c r="FC213" s="9">
        <v>0</v>
      </c>
      <c r="FD213" s="8">
        <v>0</v>
      </c>
      <c r="FE213" s="10">
        <v>0</v>
      </c>
      <c r="FF213" s="10">
        <v>0</v>
      </c>
      <c r="FG213" s="9">
        <v>0</v>
      </c>
      <c r="FH213" s="8">
        <v>0</v>
      </c>
      <c r="FI213" s="10">
        <v>329800</v>
      </c>
      <c r="FJ213" s="10">
        <v>0</v>
      </c>
      <c r="FK213" s="9">
        <v>329800</v>
      </c>
      <c r="FL213" s="8">
        <v>0</v>
      </c>
      <c r="FM213" s="10">
        <v>345500</v>
      </c>
      <c r="FN213" s="10">
        <v>0</v>
      </c>
      <c r="FO213" s="9">
        <v>345500</v>
      </c>
      <c r="FP213" s="8">
        <v>0</v>
      </c>
      <c r="FQ213" s="10">
        <v>360400</v>
      </c>
      <c r="FR213" s="10">
        <v>0</v>
      </c>
      <c r="FS213" s="9">
        <v>360400</v>
      </c>
      <c r="FT213" s="8">
        <v>34854.629999999997</v>
      </c>
      <c r="FU213" s="10">
        <v>374600</v>
      </c>
      <c r="FV213" s="10">
        <v>0</v>
      </c>
      <c r="FW213" s="9">
        <v>409454.63</v>
      </c>
      <c r="FX213" s="8">
        <v>67714</v>
      </c>
      <c r="FY213" s="10">
        <v>388100</v>
      </c>
      <c r="FZ213" s="10">
        <v>0</v>
      </c>
      <c r="GA213" s="9">
        <v>455814</v>
      </c>
      <c r="GB213" s="8">
        <v>0</v>
      </c>
      <c r="GC213" s="10">
        <v>0</v>
      </c>
      <c r="GD213" s="13">
        <v>0</v>
      </c>
      <c r="GE213" s="8">
        <v>0</v>
      </c>
      <c r="GF213" s="10">
        <v>0</v>
      </c>
      <c r="GG213" s="13">
        <v>0</v>
      </c>
      <c r="GH213" s="32">
        <v>0</v>
      </c>
      <c r="GI213" s="10">
        <v>0</v>
      </c>
      <c r="GJ213" s="10">
        <v>0</v>
      </c>
      <c r="GK213" s="10">
        <v>0</v>
      </c>
      <c r="GL213" s="10">
        <v>0</v>
      </c>
      <c r="GM213" s="9">
        <v>0</v>
      </c>
      <c r="GN213" s="78">
        <v>685</v>
      </c>
      <c r="GO213" s="12">
        <v>658</v>
      </c>
      <c r="GP213" s="12">
        <v>627</v>
      </c>
      <c r="GQ213" s="12">
        <v>624</v>
      </c>
      <c r="GR213" s="12">
        <v>590</v>
      </c>
      <c r="GS213" s="64">
        <v>578</v>
      </c>
      <c r="GT213" s="12">
        <v>551</v>
      </c>
      <c r="GU213" s="12">
        <v>551</v>
      </c>
      <c r="GV213" s="12">
        <v>539</v>
      </c>
      <c r="GW213" s="12">
        <v>534</v>
      </c>
      <c r="GX213" s="5">
        <v>531</v>
      </c>
      <c r="GY213" s="15">
        <v>61534</v>
      </c>
      <c r="GZ213" s="27">
        <v>1</v>
      </c>
    </row>
    <row r="214" spans="1:208" x14ac:dyDescent="0.25">
      <c r="A214" s="126" t="s">
        <v>82</v>
      </c>
      <c r="B214" s="23" t="s">
        <v>80</v>
      </c>
      <c r="C214" s="8">
        <f t="shared" si="105"/>
        <v>1185.9060773480662</v>
      </c>
      <c r="D214" s="10">
        <f t="shared" si="106"/>
        <v>1356.9634317862167</v>
      </c>
      <c r="E214" s="10">
        <f t="shared" si="107"/>
        <v>1231.4610027855153</v>
      </c>
      <c r="F214" s="10">
        <f t="shared" si="108"/>
        <v>1598.1106500691562</v>
      </c>
      <c r="G214" s="10">
        <f t="shared" si="113"/>
        <v>1415.9150417827298</v>
      </c>
      <c r="H214" s="10">
        <f t="shared" si="114"/>
        <v>2094.7762237762236</v>
      </c>
      <c r="I214" s="75">
        <f t="shared" si="115"/>
        <v>1350.0741758241759</v>
      </c>
      <c r="J214" s="75">
        <f t="shared" si="116"/>
        <v>1741.8771384136858</v>
      </c>
      <c r="K214" s="75">
        <f t="shared" si="127"/>
        <v>1743.2971342383107</v>
      </c>
      <c r="L214" s="75">
        <f t="shared" si="128"/>
        <v>0</v>
      </c>
      <c r="M214" s="35">
        <f t="shared" si="129"/>
        <v>0</v>
      </c>
      <c r="N214" s="8">
        <f t="shared" si="109"/>
        <v>0</v>
      </c>
      <c r="O214" s="10">
        <f t="shared" si="110"/>
        <v>0</v>
      </c>
      <c r="P214" s="10">
        <f t="shared" si="111"/>
        <v>0</v>
      </c>
      <c r="Q214" s="10">
        <f t="shared" si="112"/>
        <v>0</v>
      </c>
      <c r="R214" s="10">
        <f t="shared" si="117"/>
        <v>0</v>
      </c>
      <c r="S214" s="10">
        <f t="shared" si="118"/>
        <v>0</v>
      </c>
      <c r="T214" s="75">
        <f t="shared" si="119"/>
        <v>0</v>
      </c>
      <c r="U214" s="75">
        <f t="shared" si="120"/>
        <v>0</v>
      </c>
      <c r="V214" s="75">
        <f t="shared" si="121"/>
        <v>0</v>
      </c>
      <c r="W214" s="75">
        <f t="shared" si="130"/>
        <v>0</v>
      </c>
      <c r="X214" s="35">
        <f t="shared" si="131"/>
        <v>0</v>
      </c>
      <c r="Y214" s="39">
        <f t="shared" si="122"/>
        <v>0</v>
      </c>
      <c r="Z214" s="32">
        <f t="shared" si="123"/>
        <v>55000</v>
      </c>
      <c r="AA214" s="39" t="e">
        <f t="shared" si="124"/>
        <v>#DIV/0!</v>
      </c>
      <c r="AB214" s="93" t="e">
        <f t="shared" si="125"/>
        <v>#DIV/0!</v>
      </c>
      <c r="AC214" s="40">
        <f t="shared" si="126"/>
        <v>0</v>
      </c>
      <c r="AD214" s="69">
        <v>0</v>
      </c>
      <c r="AE214" s="73">
        <v>0</v>
      </c>
      <c r="AF214" s="73">
        <v>0</v>
      </c>
      <c r="AG214" s="73">
        <v>0</v>
      </c>
      <c r="AH214" s="73">
        <v>0</v>
      </c>
      <c r="AI214" s="73">
        <v>0</v>
      </c>
      <c r="AJ214" s="73">
        <v>0</v>
      </c>
      <c r="AK214" s="73">
        <v>0</v>
      </c>
      <c r="AL214" s="73">
        <v>0</v>
      </c>
      <c r="AM214" s="71">
        <v>0</v>
      </c>
      <c r="AN214" s="69">
        <v>0</v>
      </c>
      <c r="AO214" s="73">
        <v>0</v>
      </c>
      <c r="AP214" s="73">
        <v>0</v>
      </c>
      <c r="AQ214" s="73">
        <v>0</v>
      </c>
      <c r="AR214" s="73">
        <v>0</v>
      </c>
      <c r="AS214" s="73">
        <v>0</v>
      </c>
      <c r="AT214" s="73">
        <v>0</v>
      </c>
      <c r="AU214" s="73">
        <v>0</v>
      </c>
      <c r="AV214" s="73">
        <v>0</v>
      </c>
      <c r="AW214" s="71">
        <v>0</v>
      </c>
      <c r="AX214" s="69">
        <v>226095</v>
      </c>
      <c r="AY214" s="73">
        <v>301046</v>
      </c>
      <c r="AZ214" s="73">
        <v>552863</v>
      </c>
      <c r="BA214" s="73">
        <v>67179</v>
      </c>
      <c r="BB214" s="73">
        <v>0</v>
      </c>
      <c r="BC214" s="73">
        <v>0</v>
      </c>
      <c r="BD214" s="73">
        <v>8623</v>
      </c>
      <c r="BE214" s="73">
        <v>0</v>
      </c>
      <c r="BF214" s="73">
        <v>0</v>
      </c>
      <c r="BG214" s="71">
        <v>1155806</v>
      </c>
      <c r="BH214" s="69">
        <v>83102</v>
      </c>
      <c r="BI214" s="73">
        <v>298943</v>
      </c>
      <c r="BJ214" s="73">
        <v>523898</v>
      </c>
      <c r="BK214" s="73">
        <v>204222</v>
      </c>
      <c r="BL214" s="73">
        <v>0</v>
      </c>
      <c r="BM214" s="73">
        <v>0</v>
      </c>
      <c r="BN214" s="73">
        <v>9862</v>
      </c>
      <c r="BO214" s="73">
        <v>0</v>
      </c>
      <c r="BP214" s="73">
        <v>0</v>
      </c>
      <c r="BQ214" s="71">
        <v>1120027</v>
      </c>
      <c r="BR214" s="69">
        <v>73745</v>
      </c>
      <c r="BS214" s="73">
        <v>317869</v>
      </c>
      <c r="BT214" s="73">
        <v>515492</v>
      </c>
      <c r="BU214" s="73">
        <v>69037</v>
      </c>
      <c r="BV214" s="73">
        <v>0</v>
      </c>
      <c r="BW214" s="73">
        <v>0</v>
      </c>
      <c r="BX214" s="73">
        <v>6711</v>
      </c>
      <c r="BY214" s="73">
        <v>0</v>
      </c>
      <c r="BZ214" s="73">
        <v>0</v>
      </c>
      <c r="CA214" s="71">
        <v>982854</v>
      </c>
      <c r="CB214" s="8">
        <v>70999</v>
      </c>
      <c r="CC214" s="10">
        <v>318912</v>
      </c>
      <c r="CD214" s="10">
        <v>496519</v>
      </c>
      <c r="CE214" s="10">
        <v>605094</v>
      </c>
      <c r="CF214" s="10">
        <v>0</v>
      </c>
      <c r="CG214" s="10">
        <v>0</v>
      </c>
      <c r="CH214" s="10">
        <v>6241</v>
      </c>
      <c r="CI214" s="10">
        <v>0</v>
      </c>
      <c r="CJ214" s="10">
        <v>0</v>
      </c>
      <c r="CK214" s="9">
        <v>1497765</v>
      </c>
      <c r="CL214" s="8">
        <v>65837</v>
      </c>
      <c r="CM214" s="10">
        <v>326168</v>
      </c>
      <c r="CN214" s="10">
        <v>530340</v>
      </c>
      <c r="CO214" s="10">
        <v>85737</v>
      </c>
      <c r="CP214" s="10">
        <v>0</v>
      </c>
      <c r="CQ214" s="10">
        <v>0</v>
      </c>
      <c r="CR214" s="10">
        <v>8545</v>
      </c>
      <c r="CS214" s="10">
        <v>0</v>
      </c>
      <c r="CT214" s="10">
        <v>0</v>
      </c>
      <c r="CU214" s="9">
        <v>1016627</v>
      </c>
      <c r="CV214" s="8">
        <v>82491</v>
      </c>
      <c r="CW214" s="10">
        <v>320982</v>
      </c>
      <c r="CX214" s="10">
        <v>512351</v>
      </c>
      <c r="CY214" s="10">
        <v>131893</v>
      </c>
      <c r="CZ214" s="10">
        <v>0</v>
      </c>
      <c r="DA214" s="10">
        <v>0</v>
      </c>
      <c r="DB214" s="10">
        <v>107717</v>
      </c>
      <c r="DC214" s="10">
        <v>0</v>
      </c>
      <c r="DD214" s="10">
        <v>0</v>
      </c>
      <c r="DE214" s="9">
        <v>1155434</v>
      </c>
      <c r="DF214" s="8">
        <v>110533</v>
      </c>
      <c r="DG214" s="10">
        <v>300243</v>
      </c>
      <c r="DH214" s="10">
        <v>383515</v>
      </c>
      <c r="DI214" s="10">
        <v>83301</v>
      </c>
      <c r="DJ214" s="10">
        <v>0</v>
      </c>
      <c r="DK214" s="10">
        <v>0</v>
      </c>
      <c r="DL214" s="10">
        <v>6597</v>
      </c>
      <c r="DM214" s="10">
        <v>0</v>
      </c>
      <c r="DN214" s="10">
        <v>0</v>
      </c>
      <c r="DO214" s="9">
        <v>884189</v>
      </c>
      <c r="DP214" s="8">
        <v>105429</v>
      </c>
      <c r="DQ214" s="10">
        <v>452190</v>
      </c>
      <c r="DR214" s="10">
        <v>321487</v>
      </c>
      <c r="DS214" s="10">
        <v>70153</v>
      </c>
      <c r="DT214" s="10">
        <v>0</v>
      </c>
      <c r="DU214" s="10">
        <v>0</v>
      </c>
      <c r="DV214" s="10">
        <v>15542</v>
      </c>
      <c r="DW214" s="10">
        <v>0</v>
      </c>
      <c r="DX214" s="10">
        <v>0</v>
      </c>
      <c r="DY214" s="9">
        <v>964801</v>
      </c>
      <c r="DZ214" s="8">
        <v>103674</v>
      </c>
      <c r="EA214" s="10">
        <v>373062</v>
      </c>
      <c r="EB214" s="10">
        <v>289742</v>
      </c>
      <c r="EC214" s="10">
        <v>86412</v>
      </c>
      <c r="ED214" s="10">
        <v>0</v>
      </c>
      <c r="EE214" s="10">
        <v>0</v>
      </c>
      <c r="EF214" s="10">
        <v>5706</v>
      </c>
      <c r="EG214" s="10">
        <v>0</v>
      </c>
      <c r="EH214" s="10">
        <v>0</v>
      </c>
      <c r="EI214" s="9">
        <v>858596</v>
      </c>
      <c r="EJ214" s="8">
        <v>0</v>
      </c>
      <c r="EK214" s="10">
        <v>0</v>
      </c>
      <c r="EL214" s="10">
        <v>0</v>
      </c>
      <c r="EM214" s="9">
        <v>0</v>
      </c>
      <c r="EN214" s="8">
        <v>0</v>
      </c>
      <c r="EO214" s="10">
        <v>0</v>
      </c>
      <c r="EP214" s="10">
        <v>0</v>
      </c>
      <c r="EQ214" s="9">
        <v>0</v>
      </c>
      <c r="ER214" s="8">
        <v>0</v>
      </c>
      <c r="ES214" s="10">
        <v>0</v>
      </c>
      <c r="ET214" s="10">
        <v>0</v>
      </c>
      <c r="EU214" s="9">
        <v>0</v>
      </c>
      <c r="EV214" s="8">
        <v>0</v>
      </c>
      <c r="EW214" s="10">
        <v>0</v>
      </c>
      <c r="EX214" s="10">
        <v>0</v>
      </c>
      <c r="EY214" s="9">
        <v>0</v>
      </c>
      <c r="EZ214" s="8">
        <v>0</v>
      </c>
      <c r="FA214" s="10">
        <v>0</v>
      </c>
      <c r="FB214" s="10">
        <v>0</v>
      </c>
      <c r="FC214" s="9">
        <v>0</v>
      </c>
      <c r="FD214" s="8">
        <v>0</v>
      </c>
      <c r="FE214" s="10">
        <v>0</v>
      </c>
      <c r="FF214" s="10">
        <v>0</v>
      </c>
      <c r="FG214" s="9">
        <v>0</v>
      </c>
      <c r="FH214" s="8">
        <v>0</v>
      </c>
      <c r="FI214" s="10">
        <v>0</v>
      </c>
      <c r="FJ214" s="10">
        <v>0</v>
      </c>
      <c r="FK214" s="9">
        <v>0</v>
      </c>
      <c r="FL214" s="8">
        <v>0</v>
      </c>
      <c r="FM214" s="10">
        <v>0</v>
      </c>
      <c r="FN214" s="10">
        <v>0</v>
      </c>
      <c r="FO214" s="9">
        <v>0</v>
      </c>
      <c r="FP214" s="8">
        <v>0</v>
      </c>
      <c r="FQ214" s="10">
        <v>0</v>
      </c>
      <c r="FR214" s="10">
        <v>0</v>
      </c>
      <c r="FS214" s="9">
        <v>0</v>
      </c>
      <c r="FT214" s="8">
        <v>0</v>
      </c>
      <c r="FU214" s="10">
        <v>0</v>
      </c>
      <c r="FV214" s="10">
        <v>0</v>
      </c>
      <c r="FW214" s="9">
        <v>0</v>
      </c>
      <c r="FX214" s="8">
        <v>0</v>
      </c>
      <c r="FY214" s="10">
        <v>0</v>
      </c>
      <c r="FZ214" s="10">
        <v>0</v>
      </c>
      <c r="GA214" s="9">
        <v>0</v>
      </c>
      <c r="GB214" s="8">
        <v>0</v>
      </c>
      <c r="GC214" s="10">
        <v>0</v>
      </c>
      <c r="GD214" s="13">
        <v>0</v>
      </c>
      <c r="GE214" s="8">
        <v>0</v>
      </c>
      <c r="GF214" s="10">
        <v>0</v>
      </c>
      <c r="GG214" s="13">
        <v>0</v>
      </c>
      <c r="GH214" s="32">
        <v>0</v>
      </c>
      <c r="GI214" s="10">
        <v>0</v>
      </c>
      <c r="GJ214" s="10">
        <v>0</v>
      </c>
      <c r="GK214" s="10">
        <v>0</v>
      </c>
      <c r="GL214" s="10">
        <v>0</v>
      </c>
      <c r="GM214" s="9">
        <v>0</v>
      </c>
      <c r="GN214" s="78">
        <v>658</v>
      </c>
      <c r="GO214" s="12">
        <v>659</v>
      </c>
      <c r="GP214" s="12">
        <v>663</v>
      </c>
      <c r="GQ214" s="12">
        <v>643</v>
      </c>
      <c r="GR214" s="12">
        <v>728</v>
      </c>
      <c r="GS214" s="64">
        <v>715</v>
      </c>
      <c r="GT214" s="12">
        <v>718</v>
      </c>
      <c r="GU214" s="12">
        <v>723</v>
      </c>
      <c r="GV214" s="12">
        <v>718</v>
      </c>
      <c r="GW214" s="12">
        <v>711</v>
      </c>
      <c r="GX214" s="5">
        <v>724</v>
      </c>
      <c r="GY214" s="15">
        <v>55000</v>
      </c>
      <c r="GZ214" s="27">
        <v>0</v>
      </c>
    </row>
    <row r="215" spans="1:208" x14ac:dyDescent="0.25">
      <c r="A215" s="4" t="s">
        <v>337</v>
      </c>
      <c r="B215" s="23" t="s">
        <v>334</v>
      </c>
      <c r="C215" s="8">
        <f t="shared" si="105"/>
        <v>1269.9408602150538</v>
      </c>
      <c r="D215" s="10">
        <f t="shared" si="106"/>
        <v>1429.8415300546449</v>
      </c>
      <c r="E215" s="10">
        <f t="shared" si="107"/>
        <v>2105.8791208791208</v>
      </c>
      <c r="F215" s="10">
        <f t="shared" si="108"/>
        <v>2086.5806451612902</v>
      </c>
      <c r="G215" s="10">
        <f t="shared" si="113"/>
        <v>1737.4505494505495</v>
      </c>
      <c r="H215" s="10">
        <f t="shared" si="114"/>
        <v>1655.6830601092897</v>
      </c>
      <c r="I215" s="75">
        <f t="shared" si="115"/>
        <v>1814.1236559139784</v>
      </c>
      <c r="J215" s="75">
        <f t="shared" si="116"/>
        <v>1445.9478672985781</v>
      </c>
      <c r="K215" s="75">
        <f t="shared" si="127"/>
        <v>1647.2056074766356</v>
      </c>
      <c r="L215" s="75">
        <f t="shared" si="128"/>
        <v>1133.6355140186915</v>
      </c>
      <c r="M215" s="35">
        <f t="shared" si="129"/>
        <v>1750.2685185185185</v>
      </c>
      <c r="N215" s="8">
        <f t="shared" si="109"/>
        <v>0</v>
      </c>
      <c r="O215" s="10">
        <f t="shared" si="110"/>
        <v>0</v>
      </c>
      <c r="P215" s="10">
        <f t="shared" si="111"/>
        <v>0</v>
      </c>
      <c r="Q215" s="10">
        <f t="shared" si="112"/>
        <v>0</v>
      </c>
      <c r="R215" s="10">
        <f t="shared" si="117"/>
        <v>0</v>
      </c>
      <c r="S215" s="10">
        <f t="shared" si="118"/>
        <v>0</v>
      </c>
      <c r="T215" s="75">
        <f t="shared" si="119"/>
        <v>0</v>
      </c>
      <c r="U215" s="75">
        <f t="shared" si="120"/>
        <v>0</v>
      </c>
      <c r="V215" s="75">
        <f t="shared" si="121"/>
        <v>0</v>
      </c>
      <c r="W215" s="75">
        <f t="shared" si="130"/>
        <v>0</v>
      </c>
      <c r="X215" s="35">
        <f t="shared" si="131"/>
        <v>0</v>
      </c>
      <c r="Y215" s="39">
        <f t="shared" si="122"/>
        <v>0</v>
      </c>
      <c r="Z215" s="32">
        <f t="shared" si="123"/>
        <v>71875</v>
      </c>
      <c r="AA215" s="39">
        <f t="shared" si="124"/>
        <v>39339.5</v>
      </c>
      <c r="AB215" s="93">
        <f t="shared" si="125"/>
        <v>0.37378296605907718</v>
      </c>
      <c r="AC215" s="40">
        <f t="shared" si="126"/>
        <v>0</v>
      </c>
      <c r="AD215" s="69">
        <v>200000</v>
      </c>
      <c r="AE215" s="73">
        <v>93500</v>
      </c>
      <c r="AF215" s="73">
        <v>48000</v>
      </c>
      <c r="AG215" s="73">
        <v>23808</v>
      </c>
      <c r="AH215" s="73">
        <v>0</v>
      </c>
      <c r="AI215" s="73">
        <v>0</v>
      </c>
      <c r="AJ215" s="73">
        <v>12750</v>
      </c>
      <c r="AK215" s="73">
        <v>40000</v>
      </c>
      <c r="AL215" s="73">
        <v>0</v>
      </c>
      <c r="AM215" s="71">
        <v>418058</v>
      </c>
      <c r="AN215" s="69">
        <v>142850</v>
      </c>
      <c r="AO215" s="73">
        <v>32000</v>
      </c>
      <c r="AP215" s="73">
        <v>35000</v>
      </c>
      <c r="AQ215" s="73">
        <v>16548</v>
      </c>
      <c r="AR215" s="73">
        <v>0</v>
      </c>
      <c r="AS215" s="73">
        <v>0</v>
      </c>
      <c r="AT215" s="73">
        <v>16200</v>
      </c>
      <c r="AU215" s="73">
        <v>116548</v>
      </c>
      <c r="AV215" s="73">
        <v>0</v>
      </c>
      <c r="AW215" s="71">
        <v>359146</v>
      </c>
      <c r="AX215" s="69">
        <v>208477</v>
      </c>
      <c r="AY215" s="73">
        <v>73173</v>
      </c>
      <c r="AZ215" s="73">
        <v>26655</v>
      </c>
      <c r="BA215" s="73">
        <v>27882</v>
      </c>
      <c r="BB215" s="73">
        <v>0</v>
      </c>
      <c r="BC215" s="73">
        <v>0</v>
      </c>
      <c r="BD215" s="73">
        <v>16315</v>
      </c>
      <c r="BE215" s="73">
        <v>6443</v>
      </c>
      <c r="BF215" s="73">
        <v>0</v>
      </c>
      <c r="BG215" s="71">
        <v>358945</v>
      </c>
      <c r="BH215" s="69">
        <v>150673</v>
      </c>
      <c r="BI215" s="73">
        <v>81304</v>
      </c>
      <c r="BJ215" s="73">
        <v>40561</v>
      </c>
      <c r="BK215" s="73">
        <v>23794</v>
      </c>
      <c r="BL215" s="73">
        <v>0</v>
      </c>
      <c r="BM215" s="73">
        <v>0</v>
      </c>
      <c r="BN215" s="73">
        <v>8763</v>
      </c>
      <c r="BO215" s="73">
        <v>174255</v>
      </c>
      <c r="BP215" s="73">
        <v>0</v>
      </c>
      <c r="BQ215" s="71">
        <v>479350</v>
      </c>
      <c r="BR215" s="69">
        <v>156374</v>
      </c>
      <c r="BS215" s="73">
        <v>77897</v>
      </c>
      <c r="BT215" s="73">
        <v>77093</v>
      </c>
      <c r="BU215" s="73">
        <v>21453</v>
      </c>
      <c r="BV215" s="73">
        <v>0</v>
      </c>
      <c r="BW215" s="73">
        <v>0</v>
      </c>
      <c r="BX215" s="73">
        <v>4610</v>
      </c>
      <c r="BY215" s="73">
        <v>4260</v>
      </c>
      <c r="BZ215" s="73">
        <v>0</v>
      </c>
      <c r="CA215" s="71">
        <v>341687</v>
      </c>
      <c r="CB215" s="8">
        <v>159261</v>
      </c>
      <c r="CC215" s="10">
        <v>78525</v>
      </c>
      <c r="CD215" s="10">
        <v>48093</v>
      </c>
      <c r="CE215" s="10">
        <v>11167</v>
      </c>
      <c r="CF215" s="10">
        <v>0</v>
      </c>
      <c r="CG215" s="10">
        <v>0</v>
      </c>
      <c r="CH215" s="10">
        <v>5944</v>
      </c>
      <c r="CI215" s="10">
        <v>13830</v>
      </c>
      <c r="CJ215" s="10">
        <v>0</v>
      </c>
      <c r="CK215" s="9">
        <v>316820</v>
      </c>
      <c r="CL215" s="8">
        <v>152747</v>
      </c>
      <c r="CM215" s="10">
        <v>78099</v>
      </c>
      <c r="CN215" s="10">
        <v>54730</v>
      </c>
      <c r="CO215" s="10">
        <v>23315</v>
      </c>
      <c r="CP215" s="10">
        <v>0</v>
      </c>
      <c r="CQ215" s="10">
        <v>0</v>
      </c>
      <c r="CR215" s="10">
        <v>7325</v>
      </c>
      <c r="CS215" s="10">
        <v>0</v>
      </c>
      <c r="CT215" s="10">
        <v>0</v>
      </c>
      <c r="CU215" s="9">
        <v>316216</v>
      </c>
      <c r="CV215" s="8">
        <v>172266</v>
      </c>
      <c r="CW215" s="10">
        <v>86527</v>
      </c>
      <c r="CX215" s="10">
        <v>122631</v>
      </c>
      <c r="CY215" s="10">
        <v>0</v>
      </c>
      <c r="CZ215" s="10">
        <v>0</v>
      </c>
      <c r="DA215" s="10">
        <v>0</v>
      </c>
      <c r="DB215" s="10">
        <v>6680</v>
      </c>
      <c r="DC215" s="10">
        <v>0</v>
      </c>
      <c r="DD215" s="10">
        <v>0</v>
      </c>
      <c r="DE215" s="9">
        <v>388104</v>
      </c>
      <c r="DF215" s="8">
        <v>135624</v>
      </c>
      <c r="DG215" s="10">
        <v>91797</v>
      </c>
      <c r="DH215" s="10">
        <v>149074</v>
      </c>
      <c r="DI215" s="10">
        <v>0</v>
      </c>
      <c r="DJ215" s="10">
        <v>0</v>
      </c>
      <c r="DK215" s="10">
        <v>0</v>
      </c>
      <c r="DL215" s="10">
        <v>6775</v>
      </c>
      <c r="DM215" s="10">
        <v>20420</v>
      </c>
      <c r="DN215" s="10">
        <v>0</v>
      </c>
      <c r="DO215" s="9">
        <v>403690</v>
      </c>
      <c r="DP215" s="8">
        <v>180860</v>
      </c>
      <c r="DQ215" s="10">
        <v>71175</v>
      </c>
      <c r="DR215" s="10">
        <v>4975</v>
      </c>
      <c r="DS215" s="10">
        <v>0</v>
      </c>
      <c r="DT215" s="10">
        <v>0</v>
      </c>
      <c r="DU215" s="10">
        <v>0</v>
      </c>
      <c r="DV215" s="10">
        <v>4651</v>
      </c>
      <c r="DW215" s="10">
        <v>76423</v>
      </c>
      <c r="DX215" s="10">
        <v>0</v>
      </c>
      <c r="DY215" s="9">
        <v>338084</v>
      </c>
      <c r="DZ215" s="8">
        <v>66793</v>
      </c>
      <c r="EA215" s="10">
        <v>85319</v>
      </c>
      <c r="EB215" s="10">
        <v>80547</v>
      </c>
      <c r="EC215" s="10">
        <v>0</v>
      </c>
      <c r="ED215" s="10">
        <v>0</v>
      </c>
      <c r="EE215" s="10">
        <v>0</v>
      </c>
      <c r="EF215" s="10">
        <v>3550</v>
      </c>
      <c r="EG215" s="10">
        <v>0</v>
      </c>
      <c r="EH215" s="10">
        <v>0</v>
      </c>
      <c r="EI215" s="9">
        <v>236209</v>
      </c>
      <c r="EJ215" s="8">
        <v>0</v>
      </c>
      <c r="EK215" s="10">
        <v>0</v>
      </c>
      <c r="EL215" s="10">
        <v>0</v>
      </c>
      <c r="EM215" s="9">
        <v>0</v>
      </c>
      <c r="EN215" s="8">
        <v>0</v>
      </c>
      <c r="EO215" s="10">
        <v>0</v>
      </c>
      <c r="EP215" s="10">
        <v>0</v>
      </c>
      <c r="EQ215" s="9">
        <v>0</v>
      </c>
      <c r="ER215" s="8">
        <v>0</v>
      </c>
      <c r="ES215" s="10">
        <v>0</v>
      </c>
      <c r="ET215" s="10">
        <v>0</v>
      </c>
      <c r="EU215" s="9">
        <v>0</v>
      </c>
      <c r="EV215" s="8">
        <v>0</v>
      </c>
      <c r="EW215" s="10">
        <v>0</v>
      </c>
      <c r="EX215" s="10">
        <v>0</v>
      </c>
      <c r="EY215" s="9">
        <v>0</v>
      </c>
      <c r="EZ215" s="8">
        <v>0</v>
      </c>
      <c r="FA215" s="10">
        <v>0</v>
      </c>
      <c r="FB215" s="10">
        <v>0</v>
      </c>
      <c r="FC215" s="9">
        <v>0</v>
      </c>
      <c r="FD215" s="8">
        <v>0</v>
      </c>
      <c r="FE215" s="10">
        <v>0</v>
      </c>
      <c r="FF215" s="10">
        <v>0</v>
      </c>
      <c r="FG215" s="9">
        <v>0</v>
      </c>
      <c r="FH215" s="8">
        <v>0</v>
      </c>
      <c r="FI215" s="10">
        <v>0</v>
      </c>
      <c r="FJ215" s="10">
        <v>0</v>
      </c>
      <c r="FK215" s="9">
        <v>0</v>
      </c>
      <c r="FL215" s="8">
        <v>0</v>
      </c>
      <c r="FM215" s="10">
        <v>0</v>
      </c>
      <c r="FN215" s="10">
        <v>0</v>
      </c>
      <c r="FO215" s="9">
        <v>0</v>
      </c>
      <c r="FP215" s="8">
        <v>0</v>
      </c>
      <c r="FQ215" s="10">
        <v>0</v>
      </c>
      <c r="FR215" s="10">
        <v>0</v>
      </c>
      <c r="FS215" s="9">
        <v>0</v>
      </c>
      <c r="FT215" s="8">
        <v>0</v>
      </c>
      <c r="FU215" s="10">
        <v>0</v>
      </c>
      <c r="FV215" s="10">
        <v>0</v>
      </c>
      <c r="FW215" s="9">
        <v>0</v>
      </c>
      <c r="FX215" s="8">
        <v>0</v>
      </c>
      <c r="FY215" s="10">
        <v>0</v>
      </c>
      <c r="FZ215" s="10">
        <v>0</v>
      </c>
      <c r="GA215" s="9">
        <v>0</v>
      </c>
      <c r="GB215" s="8">
        <v>78679</v>
      </c>
      <c r="GC215" s="10">
        <v>12000</v>
      </c>
      <c r="GD215" s="13">
        <v>2</v>
      </c>
      <c r="GE215" s="8">
        <v>0</v>
      </c>
      <c r="GF215" s="10">
        <v>0</v>
      </c>
      <c r="GG215" s="13">
        <v>0</v>
      </c>
      <c r="GH215" s="32">
        <v>0</v>
      </c>
      <c r="GI215" s="10">
        <v>0</v>
      </c>
      <c r="GJ215" s="10">
        <v>0</v>
      </c>
      <c r="GK215" s="10">
        <v>0</v>
      </c>
      <c r="GL215" s="10">
        <v>0</v>
      </c>
      <c r="GM215" s="9">
        <v>0</v>
      </c>
      <c r="GN215" s="78">
        <v>216</v>
      </c>
      <c r="GO215" s="12">
        <v>214</v>
      </c>
      <c r="GP215" s="12">
        <v>214</v>
      </c>
      <c r="GQ215" s="12">
        <v>211</v>
      </c>
      <c r="GR215" s="12">
        <v>186</v>
      </c>
      <c r="GS215" s="64">
        <v>183</v>
      </c>
      <c r="GT215" s="12">
        <v>182</v>
      </c>
      <c r="GU215" s="12">
        <v>186</v>
      </c>
      <c r="GV215" s="12">
        <v>182</v>
      </c>
      <c r="GW215" s="12">
        <v>183</v>
      </c>
      <c r="GX215" s="5">
        <v>186</v>
      </c>
      <c r="GY215" s="15">
        <v>71875</v>
      </c>
      <c r="GZ215" s="27">
        <v>0</v>
      </c>
    </row>
    <row r="216" spans="1:208" x14ac:dyDescent="0.25">
      <c r="A216" s="126" t="s">
        <v>115</v>
      </c>
      <c r="B216" s="23" t="s">
        <v>102</v>
      </c>
      <c r="C216" s="8">
        <f t="shared" si="105"/>
        <v>1141.56</v>
      </c>
      <c r="D216" s="10">
        <f t="shared" si="106"/>
        <v>1649.2083333333333</v>
      </c>
      <c r="E216" s="10">
        <f t="shared" si="107"/>
        <v>2035.375</v>
      </c>
      <c r="F216" s="10">
        <f t="shared" si="108"/>
        <v>2171.1923076923076</v>
      </c>
      <c r="G216" s="10">
        <f t="shared" si="113"/>
        <v>2398.4230769230771</v>
      </c>
      <c r="H216" s="10">
        <f t="shared" si="114"/>
        <v>2844.6538461538462</v>
      </c>
      <c r="I216" s="75">
        <f t="shared" si="115"/>
        <v>0</v>
      </c>
      <c r="J216" s="75">
        <f t="shared" si="116"/>
        <v>1968.6666666666667</v>
      </c>
      <c r="K216" s="75">
        <f t="shared" si="127"/>
        <v>2419.3548387096776</v>
      </c>
      <c r="L216" s="75">
        <f t="shared" si="128"/>
        <v>0</v>
      </c>
      <c r="M216" s="35">
        <f t="shared" si="129"/>
        <v>0</v>
      </c>
      <c r="N216" s="8">
        <f t="shared" si="109"/>
        <v>0</v>
      </c>
      <c r="O216" s="10">
        <f t="shared" si="110"/>
        <v>0</v>
      </c>
      <c r="P216" s="10">
        <f t="shared" si="111"/>
        <v>0</v>
      </c>
      <c r="Q216" s="10">
        <f t="shared" si="112"/>
        <v>0</v>
      </c>
      <c r="R216" s="10">
        <f t="shared" si="117"/>
        <v>0</v>
      </c>
      <c r="S216" s="10">
        <f t="shared" si="118"/>
        <v>0</v>
      </c>
      <c r="T216" s="75">
        <f t="shared" si="119"/>
        <v>0</v>
      </c>
      <c r="U216" s="75">
        <f t="shared" si="120"/>
        <v>0</v>
      </c>
      <c r="V216" s="75">
        <f t="shared" si="121"/>
        <v>0</v>
      </c>
      <c r="W216" s="75">
        <f t="shared" si="130"/>
        <v>0</v>
      </c>
      <c r="X216" s="35">
        <f t="shared" si="131"/>
        <v>0</v>
      </c>
      <c r="Y216" s="39">
        <f t="shared" si="122"/>
        <v>0</v>
      </c>
      <c r="Z216" s="46" t="str">
        <f t="shared" si="123"/>
        <v>no estimate</v>
      </c>
      <c r="AA216" s="39" t="e">
        <f t="shared" si="124"/>
        <v>#DIV/0!</v>
      </c>
      <c r="AB216" s="93" t="e">
        <f t="shared" si="125"/>
        <v>#DIV/0!</v>
      </c>
      <c r="AC216" s="40">
        <f t="shared" si="126"/>
        <v>0</v>
      </c>
      <c r="AD216" s="69">
        <v>0</v>
      </c>
      <c r="AE216" s="73">
        <v>0</v>
      </c>
      <c r="AF216" s="73">
        <v>0</v>
      </c>
      <c r="AG216" s="73">
        <v>0</v>
      </c>
      <c r="AH216" s="73">
        <v>0</v>
      </c>
      <c r="AI216" s="73">
        <v>0</v>
      </c>
      <c r="AJ216" s="73">
        <v>0</v>
      </c>
      <c r="AK216" s="73">
        <v>0</v>
      </c>
      <c r="AL216" s="73">
        <v>0</v>
      </c>
      <c r="AM216" s="71">
        <v>0</v>
      </c>
      <c r="AN216" s="69">
        <v>0</v>
      </c>
      <c r="AO216" s="73">
        <v>0</v>
      </c>
      <c r="AP216" s="73">
        <v>0</v>
      </c>
      <c r="AQ216" s="73">
        <v>0</v>
      </c>
      <c r="AR216" s="73">
        <v>0</v>
      </c>
      <c r="AS216" s="73">
        <v>0</v>
      </c>
      <c r="AT216" s="73">
        <v>0</v>
      </c>
      <c r="AU216" s="73">
        <v>0</v>
      </c>
      <c r="AV216" s="73">
        <v>0</v>
      </c>
      <c r="AW216" s="71">
        <v>0</v>
      </c>
      <c r="AX216" s="69">
        <v>75000</v>
      </c>
      <c r="AY216" s="73">
        <v>0</v>
      </c>
      <c r="AZ216" s="73">
        <v>0</v>
      </c>
      <c r="BA216" s="73">
        <v>0</v>
      </c>
      <c r="BB216" s="73">
        <v>0</v>
      </c>
      <c r="BC216" s="73">
        <v>0</v>
      </c>
      <c r="BD216" s="73">
        <v>0</v>
      </c>
      <c r="BE216" s="73">
        <v>0</v>
      </c>
      <c r="BF216" s="73">
        <v>0</v>
      </c>
      <c r="BG216" s="71">
        <v>75000</v>
      </c>
      <c r="BH216" s="69">
        <v>64966</v>
      </c>
      <c r="BI216" s="73">
        <v>0</v>
      </c>
      <c r="BJ216" s="73">
        <v>0</v>
      </c>
      <c r="BK216" s="73">
        <v>0</v>
      </c>
      <c r="BL216" s="73">
        <v>0</v>
      </c>
      <c r="BM216" s="73">
        <v>0</v>
      </c>
      <c r="BN216" s="73">
        <v>0</v>
      </c>
      <c r="BO216" s="73">
        <v>0</v>
      </c>
      <c r="BP216" s="73">
        <v>0</v>
      </c>
      <c r="BQ216" s="71">
        <v>64966</v>
      </c>
      <c r="BR216" s="69">
        <v>0</v>
      </c>
      <c r="BS216" s="73">
        <v>0</v>
      </c>
      <c r="BT216" s="73">
        <v>0</v>
      </c>
      <c r="BU216" s="73">
        <v>0</v>
      </c>
      <c r="BV216" s="73">
        <v>0</v>
      </c>
      <c r="BW216" s="73">
        <v>0</v>
      </c>
      <c r="BX216" s="73">
        <v>0</v>
      </c>
      <c r="BY216" s="73">
        <v>0</v>
      </c>
      <c r="BZ216" s="73">
        <v>0</v>
      </c>
      <c r="CA216" s="71">
        <v>0</v>
      </c>
      <c r="CB216" s="8">
        <v>35243</v>
      </c>
      <c r="CC216" s="10">
        <v>9280</v>
      </c>
      <c r="CD216" s="10">
        <v>29438</v>
      </c>
      <c r="CE216" s="10">
        <v>0</v>
      </c>
      <c r="CF216" s="10">
        <v>0</v>
      </c>
      <c r="CG216" s="10">
        <v>0</v>
      </c>
      <c r="CH216" s="10">
        <v>0</v>
      </c>
      <c r="CI216" s="10">
        <v>0</v>
      </c>
      <c r="CJ216" s="10">
        <v>0</v>
      </c>
      <c r="CK216" s="9">
        <v>73961</v>
      </c>
      <c r="CL216" s="8">
        <v>62359</v>
      </c>
      <c r="CM216" s="10">
        <v>0</v>
      </c>
      <c r="CN216" s="10">
        <v>0</v>
      </c>
      <c r="CO216" s="10">
        <v>0</v>
      </c>
      <c r="CP216" s="10">
        <v>0</v>
      </c>
      <c r="CQ216" s="10">
        <v>0</v>
      </c>
      <c r="CR216" s="10">
        <v>0</v>
      </c>
      <c r="CS216" s="10">
        <v>0</v>
      </c>
      <c r="CT216" s="10">
        <v>0</v>
      </c>
      <c r="CU216" s="9">
        <v>62359</v>
      </c>
      <c r="CV216" s="8">
        <v>43133</v>
      </c>
      <c r="CW216" s="10">
        <v>13318</v>
      </c>
      <c r="CX216" s="10">
        <v>0</v>
      </c>
      <c r="CY216" s="10">
        <v>0</v>
      </c>
      <c r="CZ216" s="10">
        <v>0</v>
      </c>
      <c r="DA216" s="10">
        <v>0</v>
      </c>
      <c r="DB216" s="10">
        <v>0</v>
      </c>
      <c r="DC216" s="10">
        <v>0</v>
      </c>
      <c r="DD216" s="10">
        <v>0</v>
      </c>
      <c r="DE216" s="9">
        <v>56451</v>
      </c>
      <c r="DF216" s="8">
        <v>26996</v>
      </c>
      <c r="DG216" s="10">
        <v>4501</v>
      </c>
      <c r="DH216" s="10">
        <v>17352</v>
      </c>
      <c r="DI216" s="10">
        <v>0</v>
      </c>
      <c r="DJ216" s="10">
        <v>0</v>
      </c>
      <c r="DK216" s="10">
        <v>0</v>
      </c>
      <c r="DL216" s="10">
        <v>0</v>
      </c>
      <c r="DM216" s="10">
        <v>0</v>
      </c>
      <c r="DN216" s="10">
        <v>0</v>
      </c>
      <c r="DO216" s="9">
        <v>48849</v>
      </c>
      <c r="DP216" s="8">
        <v>14552</v>
      </c>
      <c r="DQ216" s="10">
        <v>2680</v>
      </c>
      <c r="DR216" s="10">
        <v>22349</v>
      </c>
      <c r="DS216" s="10">
        <v>0</v>
      </c>
      <c r="DT216" s="10">
        <v>0</v>
      </c>
      <c r="DU216" s="10">
        <v>0</v>
      </c>
      <c r="DV216" s="10">
        <v>0</v>
      </c>
      <c r="DW216" s="10">
        <v>0</v>
      </c>
      <c r="DX216" s="10">
        <v>0</v>
      </c>
      <c r="DY216" s="9">
        <v>39581</v>
      </c>
      <c r="DZ216" s="8">
        <v>10853</v>
      </c>
      <c r="EA216" s="10">
        <v>3561</v>
      </c>
      <c r="EB216" s="10">
        <v>14125</v>
      </c>
      <c r="EC216" s="10">
        <v>0</v>
      </c>
      <c r="ED216" s="10">
        <v>0</v>
      </c>
      <c r="EE216" s="10">
        <v>0</v>
      </c>
      <c r="EF216" s="10">
        <v>0</v>
      </c>
      <c r="EG216" s="10">
        <v>0</v>
      </c>
      <c r="EH216" s="10">
        <v>0</v>
      </c>
      <c r="EI216" s="9">
        <v>28539</v>
      </c>
      <c r="EJ216" s="8">
        <v>0</v>
      </c>
      <c r="EK216" s="10">
        <v>0</v>
      </c>
      <c r="EL216" s="10">
        <v>0</v>
      </c>
      <c r="EM216" s="9">
        <v>0</v>
      </c>
      <c r="EN216" s="8">
        <v>0</v>
      </c>
      <c r="EO216" s="10">
        <v>0</v>
      </c>
      <c r="EP216" s="10">
        <v>0</v>
      </c>
      <c r="EQ216" s="9">
        <v>0</v>
      </c>
      <c r="ER216" s="8">
        <v>0</v>
      </c>
      <c r="ES216" s="10">
        <v>0</v>
      </c>
      <c r="ET216" s="10">
        <v>0</v>
      </c>
      <c r="EU216" s="9">
        <v>0</v>
      </c>
      <c r="EV216" s="8">
        <v>0</v>
      </c>
      <c r="EW216" s="10">
        <v>0</v>
      </c>
      <c r="EX216" s="10">
        <v>0</v>
      </c>
      <c r="EY216" s="9">
        <v>0</v>
      </c>
      <c r="EZ216" s="8">
        <v>0</v>
      </c>
      <c r="FA216" s="10">
        <v>0</v>
      </c>
      <c r="FB216" s="10">
        <v>0</v>
      </c>
      <c r="FC216" s="9">
        <v>0</v>
      </c>
      <c r="FD216" s="8">
        <v>0</v>
      </c>
      <c r="FE216" s="10">
        <v>0</v>
      </c>
      <c r="FF216" s="10">
        <v>0</v>
      </c>
      <c r="FG216" s="9">
        <v>0</v>
      </c>
      <c r="FH216" s="8">
        <v>0</v>
      </c>
      <c r="FI216" s="10">
        <v>0</v>
      </c>
      <c r="FJ216" s="10">
        <v>0</v>
      </c>
      <c r="FK216" s="9">
        <v>0</v>
      </c>
      <c r="FL216" s="8">
        <v>0</v>
      </c>
      <c r="FM216" s="10">
        <v>0</v>
      </c>
      <c r="FN216" s="10">
        <v>0</v>
      </c>
      <c r="FO216" s="9">
        <v>0</v>
      </c>
      <c r="FP216" s="8">
        <v>0</v>
      </c>
      <c r="FQ216" s="10">
        <v>0</v>
      </c>
      <c r="FR216" s="10">
        <v>0</v>
      </c>
      <c r="FS216" s="9">
        <v>0</v>
      </c>
      <c r="FT216" s="8">
        <v>0</v>
      </c>
      <c r="FU216" s="10">
        <v>0</v>
      </c>
      <c r="FV216" s="10">
        <v>0</v>
      </c>
      <c r="FW216" s="9">
        <v>0</v>
      </c>
      <c r="FX216" s="8">
        <v>0</v>
      </c>
      <c r="FY216" s="10">
        <v>0</v>
      </c>
      <c r="FZ216" s="10">
        <v>0</v>
      </c>
      <c r="GA216" s="9">
        <v>0</v>
      </c>
      <c r="GB216" s="8">
        <v>0</v>
      </c>
      <c r="GC216" s="10">
        <v>0</v>
      </c>
      <c r="GD216" s="13">
        <v>0</v>
      </c>
      <c r="GE216" s="8">
        <v>0</v>
      </c>
      <c r="GF216" s="10">
        <v>0</v>
      </c>
      <c r="GG216" s="13">
        <v>0</v>
      </c>
      <c r="GH216" s="32">
        <v>0</v>
      </c>
      <c r="GI216" s="10">
        <v>0</v>
      </c>
      <c r="GJ216" s="10">
        <v>0</v>
      </c>
      <c r="GK216" s="10">
        <v>0</v>
      </c>
      <c r="GL216" s="10">
        <v>0</v>
      </c>
      <c r="GM216" s="9">
        <v>0</v>
      </c>
      <c r="GN216" s="78">
        <v>33</v>
      </c>
      <c r="GO216" s="12">
        <v>33</v>
      </c>
      <c r="GP216" s="12">
        <v>31</v>
      </c>
      <c r="GQ216" s="12">
        <v>33</v>
      </c>
      <c r="GR216" s="12">
        <v>28</v>
      </c>
      <c r="GS216" s="64">
        <v>26</v>
      </c>
      <c r="GT216" s="12">
        <v>26</v>
      </c>
      <c r="GU216" s="12">
        <v>26</v>
      </c>
      <c r="GV216" s="12">
        <v>24</v>
      </c>
      <c r="GW216" s="12">
        <v>24</v>
      </c>
      <c r="GX216" s="5">
        <v>25</v>
      </c>
      <c r="GY216" s="29" t="s">
        <v>532</v>
      </c>
      <c r="GZ216" s="27">
        <v>0</v>
      </c>
    </row>
    <row r="217" spans="1:208" x14ac:dyDescent="0.25">
      <c r="A217" s="4" t="s">
        <v>258</v>
      </c>
      <c r="B217" s="23" t="s">
        <v>277</v>
      </c>
      <c r="C217" s="8">
        <f t="shared" si="105"/>
        <v>1759.2960725075529</v>
      </c>
      <c r="D217" s="10">
        <f t="shared" si="106"/>
        <v>1642.3975903614457</v>
      </c>
      <c r="E217" s="10">
        <f t="shared" si="107"/>
        <v>1704.9654088050315</v>
      </c>
      <c r="F217" s="10">
        <f t="shared" si="108"/>
        <v>1909.3292307692307</v>
      </c>
      <c r="G217" s="10">
        <f t="shared" si="113"/>
        <v>1583.7958579881656</v>
      </c>
      <c r="H217" s="10">
        <f t="shared" si="114"/>
        <v>1845.3491124260354</v>
      </c>
      <c r="I217" s="75">
        <f t="shared" si="115"/>
        <v>2030.5671641791046</v>
      </c>
      <c r="J217" s="75">
        <f t="shared" si="116"/>
        <v>1802.4545454545455</v>
      </c>
      <c r="K217" s="75">
        <f t="shared" si="127"/>
        <v>2209.5103092783506</v>
      </c>
      <c r="L217" s="75">
        <f t="shared" si="128"/>
        <v>804.14948453608247</v>
      </c>
      <c r="M217" s="35">
        <f t="shared" si="129"/>
        <v>849.58734177215194</v>
      </c>
      <c r="N217" s="8">
        <f t="shared" si="109"/>
        <v>3115.7492447129907</v>
      </c>
      <c r="O217" s="10">
        <f t="shared" si="110"/>
        <v>3019.5753012048194</v>
      </c>
      <c r="P217" s="10">
        <f t="shared" si="111"/>
        <v>1865.9559748427673</v>
      </c>
      <c r="Q217" s="10">
        <f t="shared" si="112"/>
        <v>1765.8061538461538</v>
      </c>
      <c r="R217" s="10">
        <f t="shared" si="117"/>
        <v>1639.2573964497042</v>
      </c>
      <c r="S217" s="10">
        <f t="shared" si="118"/>
        <v>1580.7781065088757</v>
      </c>
      <c r="T217" s="75">
        <f t="shared" si="119"/>
        <v>1533.7313432835822</v>
      </c>
      <c r="U217" s="75">
        <f t="shared" si="120"/>
        <v>1279.4025974025974</v>
      </c>
      <c r="V217" s="75">
        <f t="shared" si="121"/>
        <v>1214.7609278350515</v>
      </c>
      <c r="W217" s="75">
        <f t="shared" si="130"/>
        <v>1162.6743298969072</v>
      </c>
      <c r="X217" s="35">
        <f t="shared" si="131"/>
        <v>1085.4499240506329</v>
      </c>
      <c r="Y217" s="39">
        <f t="shared" si="122"/>
        <v>0</v>
      </c>
      <c r="Z217" s="32">
        <f t="shared" si="123"/>
        <v>43688</v>
      </c>
      <c r="AA217" s="39">
        <f t="shared" si="124"/>
        <v>44823.561999999998</v>
      </c>
      <c r="AB217" s="93">
        <f t="shared" si="125"/>
        <v>0.7183032915611679</v>
      </c>
      <c r="AC217" s="40">
        <f t="shared" si="126"/>
        <v>0</v>
      </c>
      <c r="AD217" s="69">
        <v>127505</v>
      </c>
      <c r="AE217" s="73">
        <v>0</v>
      </c>
      <c r="AF217" s="73">
        <v>0</v>
      </c>
      <c r="AG217" s="73">
        <v>208082</v>
      </c>
      <c r="AH217" s="73">
        <v>0</v>
      </c>
      <c r="AI217" s="73">
        <v>0</v>
      </c>
      <c r="AJ217" s="73">
        <v>0</v>
      </c>
      <c r="AK217" s="73">
        <v>570627</v>
      </c>
      <c r="AL217" s="73">
        <v>0</v>
      </c>
      <c r="AM217" s="71">
        <v>906214</v>
      </c>
      <c r="AN217" s="69">
        <v>143738</v>
      </c>
      <c r="AO217" s="73">
        <v>0</v>
      </c>
      <c r="AP217" s="73">
        <v>0</v>
      </c>
      <c r="AQ217" s="73">
        <v>168272</v>
      </c>
      <c r="AR217" s="73">
        <v>0</v>
      </c>
      <c r="AS217" s="73">
        <v>0</v>
      </c>
      <c r="AT217" s="73">
        <v>0</v>
      </c>
      <c r="AU217" s="73">
        <v>358106</v>
      </c>
      <c r="AV217" s="73">
        <v>0</v>
      </c>
      <c r="AW217" s="71">
        <v>670116</v>
      </c>
      <c r="AX217" s="69">
        <v>141918</v>
      </c>
      <c r="AY217" s="73">
        <v>49700</v>
      </c>
      <c r="AZ217" s="73">
        <v>441957</v>
      </c>
      <c r="BA217" s="73">
        <v>168079</v>
      </c>
      <c r="BB217" s="73">
        <v>14005</v>
      </c>
      <c r="BC217" s="73">
        <v>0</v>
      </c>
      <c r="BD217" s="73">
        <v>41631</v>
      </c>
      <c r="BE217" s="73">
        <v>7994</v>
      </c>
      <c r="BF217" s="73">
        <v>0</v>
      </c>
      <c r="BG217" s="71">
        <v>865284</v>
      </c>
      <c r="BH217" s="69">
        <v>114917</v>
      </c>
      <c r="BI217" s="73">
        <v>0</v>
      </c>
      <c r="BJ217" s="73">
        <v>423830</v>
      </c>
      <c r="BK217" s="73">
        <v>124091</v>
      </c>
      <c r="BL217" s="73">
        <v>14414</v>
      </c>
      <c r="BM217" s="73">
        <v>0</v>
      </c>
      <c r="BN217" s="73">
        <v>16693</v>
      </c>
      <c r="BO217" s="73">
        <v>97788</v>
      </c>
      <c r="BP217" s="73">
        <v>0</v>
      </c>
      <c r="BQ217" s="71">
        <v>791733</v>
      </c>
      <c r="BR217" s="69">
        <v>102824</v>
      </c>
      <c r="BS217" s="73">
        <v>0</v>
      </c>
      <c r="BT217" s="73">
        <v>410788</v>
      </c>
      <c r="BU217" s="73">
        <v>144964</v>
      </c>
      <c r="BV217" s="73">
        <v>10187</v>
      </c>
      <c r="BW217" s="73">
        <v>0</v>
      </c>
      <c r="BX217" s="73">
        <v>11477</v>
      </c>
      <c r="BY217" s="73">
        <v>8935</v>
      </c>
      <c r="BZ217" s="73">
        <v>0</v>
      </c>
      <c r="CA217" s="71">
        <v>689175</v>
      </c>
      <c r="CB217" s="8">
        <v>97406</v>
      </c>
      <c r="CC217" s="10">
        <v>0</v>
      </c>
      <c r="CD217" s="10">
        <v>384244</v>
      </c>
      <c r="CE217" s="10">
        <v>114529</v>
      </c>
      <c r="CF217" s="10">
        <v>10856</v>
      </c>
      <c r="CG217" s="10">
        <v>0</v>
      </c>
      <c r="CH217" s="10">
        <v>16693</v>
      </c>
      <c r="CI217" s="10">
        <v>8864</v>
      </c>
      <c r="CJ217" s="10">
        <v>0</v>
      </c>
      <c r="CK217" s="9">
        <v>632592</v>
      </c>
      <c r="CL217" s="8">
        <v>92117</v>
      </c>
      <c r="CM217" s="10">
        <v>0</v>
      </c>
      <c r="CN217" s="10">
        <v>371930</v>
      </c>
      <c r="CO217" s="10">
        <v>54085</v>
      </c>
      <c r="CP217" s="10">
        <v>8673</v>
      </c>
      <c r="CQ217" s="10">
        <v>0</v>
      </c>
      <c r="CR217" s="10">
        <v>8518</v>
      </c>
      <c r="CS217" s="10">
        <v>9207</v>
      </c>
      <c r="CT217" s="10">
        <v>0</v>
      </c>
      <c r="CU217" s="9">
        <v>544530</v>
      </c>
      <c r="CV217" s="8">
        <v>87588</v>
      </c>
      <c r="CW217" s="10">
        <v>0</v>
      </c>
      <c r="CX217" s="10">
        <v>388395</v>
      </c>
      <c r="CY217" s="10">
        <v>60736</v>
      </c>
      <c r="CZ217" s="10">
        <v>16767</v>
      </c>
      <c r="DA217" s="10">
        <v>0</v>
      </c>
      <c r="DB217" s="10">
        <v>67046</v>
      </c>
      <c r="DC217" s="10">
        <v>13858</v>
      </c>
      <c r="DD217" s="10">
        <v>0</v>
      </c>
      <c r="DE217" s="9">
        <v>634390</v>
      </c>
      <c r="DF217" s="8">
        <v>88859</v>
      </c>
      <c r="DG217" s="10">
        <v>0</v>
      </c>
      <c r="DH217" s="10">
        <v>361353</v>
      </c>
      <c r="DI217" s="10">
        <v>68547</v>
      </c>
      <c r="DJ217" s="10">
        <v>11599</v>
      </c>
      <c r="DK217" s="10">
        <v>0</v>
      </c>
      <c r="DL217" s="10">
        <v>11821</v>
      </c>
      <c r="DM217" s="10">
        <v>9877</v>
      </c>
      <c r="DN217" s="10">
        <v>0</v>
      </c>
      <c r="DO217" s="9">
        <v>552056</v>
      </c>
      <c r="DP217" s="8">
        <v>88676</v>
      </c>
      <c r="DQ217" s="10">
        <v>0</v>
      </c>
      <c r="DR217" s="10">
        <v>369229</v>
      </c>
      <c r="DS217" s="10">
        <v>53211</v>
      </c>
      <c r="DT217" s="10">
        <v>15032</v>
      </c>
      <c r="DU217" s="10">
        <v>0</v>
      </c>
      <c r="DV217" s="10">
        <v>19128</v>
      </c>
      <c r="DW217" s="10">
        <v>13774</v>
      </c>
      <c r="DX217" s="10">
        <v>0</v>
      </c>
      <c r="DY217" s="9">
        <v>559050</v>
      </c>
      <c r="DZ217" s="8">
        <v>100667</v>
      </c>
      <c r="EA217" s="10">
        <v>131</v>
      </c>
      <c r="EB217" s="10">
        <v>402344</v>
      </c>
      <c r="EC217" s="10">
        <v>59761</v>
      </c>
      <c r="ED217" s="10">
        <v>13467</v>
      </c>
      <c r="EE217" s="10">
        <v>0</v>
      </c>
      <c r="EF217" s="10">
        <v>5957</v>
      </c>
      <c r="EG217" s="10">
        <v>21177</v>
      </c>
      <c r="EH217" s="10">
        <v>0</v>
      </c>
      <c r="EI217" s="9">
        <v>603504</v>
      </c>
      <c r="EJ217" s="8">
        <v>0</v>
      </c>
      <c r="EK217" s="10">
        <v>428752.72</v>
      </c>
      <c r="EL217" s="10">
        <v>0</v>
      </c>
      <c r="EM217" s="9">
        <v>428752.72</v>
      </c>
      <c r="EN217" s="8">
        <v>0</v>
      </c>
      <c r="EO217" s="10">
        <v>451117.64</v>
      </c>
      <c r="EP217" s="10">
        <v>0</v>
      </c>
      <c r="EQ217" s="9">
        <v>451117.64</v>
      </c>
      <c r="ER217" s="8">
        <v>0</v>
      </c>
      <c r="ES217" s="10">
        <v>471327.24</v>
      </c>
      <c r="ET217" s="10">
        <v>0</v>
      </c>
      <c r="EU217" s="9">
        <v>471327.24</v>
      </c>
      <c r="EV217" s="8">
        <v>0</v>
      </c>
      <c r="EW217" s="10">
        <v>492570</v>
      </c>
      <c r="EX217" s="10">
        <v>0</v>
      </c>
      <c r="EY217" s="9">
        <v>492570</v>
      </c>
      <c r="EZ217" s="8">
        <v>0</v>
      </c>
      <c r="FA217" s="10">
        <v>513800</v>
      </c>
      <c r="FB217" s="10">
        <v>0</v>
      </c>
      <c r="FC217" s="9">
        <v>513800</v>
      </c>
      <c r="FD217" s="8">
        <v>0</v>
      </c>
      <c r="FE217" s="10">
        <v>534303</v>
      </c>
      <c r="FF217" s="10">
        <v>0</v>
      </c>
      <c r="FG217" s="9">
        <v>534303</v>
      </c>
      <c r="FH217" s="8">
        <v>0</v>
      </c>
      <c r="FI217" s="10">
        <v>554069</v>
      </c>
      <c r="FJ217" s="10">
        <v>0</v>
      </c>
      <c r="FK217" s="9">
        <v>554069</v>
      </c>
      <c r="FL217" s="8">
        <v>0</v>
      </c>
      <c r="FM217" s="10">
        <v>573887</v>
      </c>
      <c r="FN217" s="10">
        <v>0</v>
      </c>
      <c r="FO217" s="9">
        <v>573887</v>
      </c>
      <c r="FP217" s="8">
        <v>0</v>
      </c>
      <c r="FQ217" s="10">
        <v>593374</v>
      </c>
      <c r="FR217" s="10">
        <v>0</v>
      </c>
      <c r="FS217" s="9">
        <v>593374</v>
      </c>
      <c r="FT217" s="8">
        <v>0</v>
      </c>
      <c r="FU217" s="10">
        <v>1002499</v>
      </c>
      <c r="FV217" s="10">
        <v>0</v>
      </c>
      <c r="FW217" s="9">
        <v>1002499</v>
      </c>
      <c r="FX217" s="8">
        <v>0</v>
      </c>
      <c r="FY217" s="10">
        <v>1031313</v>
      </c>
      <c r="FZ217" s="10">
        <v>0</v>
      </c>
      <c r="GA217" s="9">
        <v>1031313</v>
      </c>
      <c r="GB217" s="8">
        <v>224117.81</v>
      </c>
      <c r="GC217" s="10">
        <v>0</v>
      </c>
      <c r="GD217" s="13">
        <v>5</v>
      </c>
      <c r="GE217" s="8">
        <v>0</v>
      </c>
      <c r="GF217" s="10">
        <v>0</v>
      </c>
      <c r="GG217" s="13">
        <v>0</v>
      </c>
      <c r="GH217" s="32">
        <v>0</v>
      </c>
      <c r="GI217" s="10">
        <v>0</v>
      </c>
      <c r="GJ217" s="10">
        <v>0</v>
      </c>
      <c r="GK217" s="10">
        <v>0</v>
      </c>
      <c r="GL217" s="10">
        <v>0</v>
      </c>
      <c r="GM217" s="9">
        <v>0</v>
      </c>
      <c r="GN217" s="78">
        <v>395</v>
      </c>
      <c r="GO217" s="12">
        <v>388</v>
      </c>
      <c r="GP217" s="12">
        <v>388</v>
      </c>
      <c r="GQ217" s="12">
        <v>385</v>
      </c>
      <c r="GR217" s="12">
        <v>335</v>
      </c>
      <c r="GS217" s="64">
        <v>338</v>
      </c>
      <c r="GT217" s="12">
        <v>338</v>
      </c>
      <c r="GU217" s="12">
        <v>325</v>
      </c>
      <c r="GV217" s="12">
        <v>318</v>
      </c>
      <c r="GW217" s="12">
        <v>332</v>
      </c>
      <c r="GX217" s="5">
        <v>331</v>
      </c>
      <c r="GY217" s="15">
        <v>43688</v>
      </c>
      <c r="GZ217" s="27">
        <v>0</v>
      </c>
    </row>
    <row r="218" spans="1:208" x14ac:dyDescent="0.25">
      <c r="A218" s="4" t="s">
        <v>250</v>
      </c>
      <c r="B218" s="23" t="s">
        <v>243</v>
      </c>
      <c r="C218" s="8">
        <f t="shared" si="105"/>
        <v>5715.9153239143789</v>
      </c>
      <c r="D218" s="10">
        <f t="shared" si="106"/>
        <v>5739.4726412029513</v>
      </c>
      <c r="E218" s="10">
        <f t="shared" si="107"/>
        <v>6544.4077727272725</v>
      </c>
      <c r="F218" s="10">
        <f t="shared" si="108"/>
        <v>5900.7521562542779</v>
      </c>
      <c r="G218" s="10">
        <f t="shared" si="113"/>
        <v>5908.4554663690606</v>
      </c>
      <c r="H218" s="10">
        <f t="shared" si="114"/>
        <v>5419.0022506564419</v>
      </c>
      <c r="I218" s="75">
        <f t="shared" si="115"/>
        <v>5837.7934308651538</v>
      </c>
      <c r="J218" s="75">
        <f t="shared" si="116"/>
        <v>5845.9401076716013</v>
      </c>
      <c r="K218" s="75">
        <f t="shared" si="127"/>
        <v>5746.9103111018621</v>
      </c>
      <c r="L218" s="75">
        <f t="shared" si="128"/>
        <v>8634.4037790506281</v>
      </c>
      <c r="M218" s="35">
        <f t="shared" si="129"/>
        <v>5176.4630518234162</v>
      </c>
      <c r="N218" s="8">
        <f t="shared" si="109"/>
        <v>6293.8714737986111</v>
      </c>
      <c r="O218" s="10">
        <f t="shared" si="110"/>
        <v>6023.3442242539568</v>
      </c>
      <c r="P218" s="10">
        <f t="shared" si="111"/>
        <v>5739.3363636363638</v>
      </c>
      <c r="Q218" s="10">
        <f t="shared" si="112"/>
        <v>5055.2366175329716</v>
      </c>
      <c r="R218" s="10">
        <f t="shared" si="117"/>
        <v>4571.1207451603213</v>
      </c>
      <c r="S218" s="10">
        <f t="shared" si="118"/>
        <v>4267.7614304172048</v>
      </c>
      <c r="T218" s="75">
        <f t="shared" si="119"/>
        <v>5218.0773462651287</v>
      </c>
      <c r="U218" s="75">
        <f t="shared" si="120"/>
        <v>4375.3761776581423</v>
      </c>
      <c r="V218" s="75">
        <f t="shared" si="121"/>
        <v>4703.0839662886274</v>
      </c>
      <c r="W218" s="75">
        <f t="shared" si="130"/>
        <v>4051.5307130159986</v>
      </c>
      <c r="X218" s="35">
        <f t="shared" si="131"/>
        <v>3937.260076775432</v>
      </c>
      <c r="Y218" s="39">
        <f t="shared" si="122"/>
        <v>162750</v>
      </c>
      <c r="Z218" s="32">
        <f t="shared" si="123"/>
        <v>47506</v>
      </c>
      <c r="AA218" s="39">
        <f t="shared" si="124"/>
        <v>60358.070240295747</v>
      </c>
      <c r="AB218" s="93">
        <f t="shared" si="125"/>
        <v>0.19445389157752732</v>
      </c>
      <c r="AC218" s="40">
        <f t="shared" si="126"/>
        <v>12</v>
      </c>
      <c r="AD218" s="69">
        <v>25171384</v>
      </c>
      <c r="AE218" s="73">
        <v>25455741</v>
      </c>
      <c r="AF218" s="73">
        <v>106718985</v>
      </c>
      <c r="AG218" s="73">
        <v>5032104</v>
      </c>
      <c r="AH218" s="73">
        <v>2181446</v>
      </c>
      <c r="AI218" s="73">
        <v>6600</v>
      </c>
      <c r="AJ218" s="73">
        <v>8037724</v>
      </c>
      <c r="AK218" s="73">
        <v>35062937</v>
      </c>
      <c r="AL218" s="73">
        <v>0</v>
      </c>
      <c r="AM218" s="71">
        <v>207666921</v>
      </c>
      <c r="AN218" s="69">
        <v>26847339</v>
      </c>
      <c r="AO218" s="73">
        <v>22083479</v>
      </c>
      <c r="AP218" s="73">
        <v>181143389</v>
      </c>
      <c r="AQ218" s="73">
        <v>15559083</v>
      </c>
      <c r="AR218" s="73">
        <v>2419423</v>
      </c>
      <c r="AS218" s="73">
        <v>6600</v>
      </c>
      <c r="AT218" s="73">
        <v>14236605</v>
      </c>
      <c r="AU218" s="73">
        <v>33380253</v>
      </c>
      <c r="AV218" s="73">
        <v>0</v>
      </c>
      <c r="AW218" s="71">
        <v>295676171</v>
      </c>
      <c r="AX218" s="69">
        <v>32496955</v>
      </c>
      <c r="AY218" s="73">
        <v>20016436</v>
      </c>
      <c r="AZ218" s="73">
        <v>101953769</v>
      </c>
      <c r="BA218" s="73">
        <v>4636081</v>
      </c>
      <c r="BB218" s="73">
        <v>1020565</v>
      </c>
      <c r="BC218" s="73">
        <v>43900</v>
      </c>
      <c r="BD218" s="73">
        <v>5532959</v>
      </c>
      <c r="BE218" s="73">
        <v>15296689</v>
      </c>
      <c r="BF218" s="73">
        <v>0</v>
      </c>
      <c r="BG218" s="71">
        <v>180997354</v>
      </c>
      <c r="BH218" s="69">
        <v>30674383</v>
      </c>
      <c r="BI218" s="73">
        <v>18675739</v>
      </c>
      <c r="BJ218" s="73">
        <v>103243097</v>
      </c>
      <c r="BK218" s="73">
        <v>4261310</v>
      </c>
      <c r="BL218" s="73">
        <v>1031463</v>
      </c>
      <c r="BM218" s="73">
        <v>22900</v>
      </c>
      <c r="BN218" s="73">
        <v>7145381</v>
      </c>
      <c r="BO218" s="73">
        <v>17327042</v>
      </c>
      <c r="BP218" s="73">
        <v>0</v>
      </c>
      <c r="BQ218" s="71">
        <v>182381315</v>
      </c>
      <c r="BR218" s="69">
        <v>32394312</v>
      </c>
      <c r="BS218" s="73">
        <v>17981447</v>
      </c>
      <c r="BT218" s="73">
        <v>77672273</v>
      </c>
      <c r="BU218" s="73">
        <v>4194074</v>
      </c>
      <c r="BV218" s="73">
        <v>801315</v>
      </c>
      <c r="BW218" s="73">
        <v>44677</v>
      </c>
      <c r="BX218" s="73">
        <v>10165515</v>
      </c>
      <c r="BY218" s="73">
        <v>15850327</v>
      </c>
      <c r="BZ218" s="73">
        <v>0</v>
      </c>
      <c r="CA218" s="71">
        <v>159103940</v>
      </c>
      <c r="CB218" s="8">
        <v>29323817</v>
      </c>
      <c r="CC218" s="10">
        <v>16359266</v>
      </c>
      <c r="CD218" s="10">
        <v>75218252</v>
      </c>
      <c r="CE218" s="10">
        <v>4005813</v>
      </c>
      <c r="CF218" s="10">
        <v>952583</v>
      </c>
      <c r="CG218" s="10">
        <v>35700</v>
      </c>
      <c r="CH218" s="10">
        <v>4122690</v>
      </c>
      <c r="CI218" s="10">
        <v>20201353</v>
      </c>
      <c r="CJ218" s="10">
        <v>0</v>
      </c>
      <c r="CK218" s="9">
        <v>150219474</v>
      </c>
      <c r="CL218" s="8">
        <v>30951486</v>
      </c>
      <c r="CM218" s="10">
        <v>16432666</v>
      </c>
      <c r="CN218" s="10">
        <v>82077771</v>
      </c>
      <c r="CO218" s="10">
        <v>3984151</v>
      </c>
      <c r="CP218" s="10">
        <v>831871</v>
      </c>
      <c r="CQ218" s="10">
        <v>9450</v>
      </c>
      <c r="CR218" s="10">
        <v>3361892</v>
      </c>
      <c r="CS218" s="10">
        <v>14487597</v>
      </c>
      <c r="CT218" s="10">
        <v>0</v>
      </c>
      <c r="CU218" s="9">
        <v>152136884</v>
      </c>
      <c r="CV218" s="8">
        <v>24859578</v>
      </c>
      <c r="CW218" s="10">
        <v>15475338</v>
      </c>
      <c r="CX218" s="10">
        <v>79197409</v>
      </c>
      <c r="CY218" s="10">
        <v>3698394</v>
      </c>
      <c r="CZ218" s="10">
        <v>2736670</v>
      </c>
      <c r="DA218" s="10">
        <v>12850</v>
      </c>
      <c r="DB218" s="10">
        <v>3322943</v>
      </c>
      <c r="DC218" s="10">
        <v>26064300</v>
      </c>
      <c r="DD218" s="10">
        <v>0</v>
      </c>
      <c r="DE218" s="9">
        <v>155367482</v>
      </c>
      <c r="DF218" s="8">
        <v>23427182</v>
      </c>
      <c r="DG218" s="10">
        <v>14081165</v>
      </c>
      <c r="DH218" s="10">
        <v>81353744</v>
      </c>
      <c r="DI218" s="10">
        <v>4575367</v>
      </c>
      <c r="DJ218" s="10">
        <v>17408938</v>
      </c>
      <c r="DK218" s="10">
        <v>9400</v>
      </c>
      <c r="DL218" s="10">
        <v>3121175</v>
      </c>
      <c r="DM218" s="10">
        <v>15173566</v>
      </c>
      <c r="DN218" s="10">
        <v>0</v>
      </c>
      <c r="DO218" s="9">
        <v>159150537</v>
      </c>
      <c r="DP218" s="8">
        <v>23175774</v>
      </c>
      <c r="DQ218" s="10">
        <v>13098704</v>
      </c>
      <c r="DR218" s="10">
        <v>79021721</v>
      </c>
      <c r="DS218" s="10">
        <v>3459913</v>
      </c>
      <c r="DT218" s="10">
        <v>1879973</v>
      </c>
      <c r="DU218" s="10">
        <v>9350</v>
      </c>
      <c r="DV218" s="10">
        <v>3022982</v>
      </c>
      <c r="DW218" s="10">
        <v>19866470</v>
      </c>
      <c r="DX218" s="10">
        <v>0</v>
      </c>
      <c r="DY218" s="9">
        <v>143534887</v>
      </c>
      <c r="DZ218" s="8">
        <v>22166717</v>
      </c>
      <c r="EA218" s="10">
        <v>12860497</v>
      </c>
      <c r="EB218" s="10">
        <v>76703725</v>
      </c>
      <c r="EC218" s="10">
        <v>3384196</v>
      </c>
      <c r="ED218" s="10">
        <v>2944365</v>
      </c>
      <c r="EE218" s="10">
        <v>0</v>
      </c>
      <c r="EF218" s="10">
        <v>2906416</v>
      </c>
      <c r="EG218" s="10">
        <v>14636639</v>
      </c>
      <c r="EH218" s="10">
        <v>0</v>
      </c>
      <c r="EI218" s="9">
        <v>135602555</v>
      </c>
      <c r="EJ218" s="8">
        <v>11672000</v>
      </c>
      <c r="EK218" s="10">
        <v>109500000</v>
      </c>
      <c r="EL218" s="10">
        <v>10112000</v>
      </c>
      <c r="EM218" s="9">
        <v>131284000</v>
      </c>
      <c r="EN218" s="8">
        <v>12687400</v>
      </c>
      <c r="EO218" s="10">
        <v>100291000</v>
      </c>
      <c r="EP218" s="10">
        <v>10099000</v>
      </c>
      <c r="EQ218" s="9">
        <v>123077400</v>
      </c>
      <c r="ER218" s="8">
        <v>0</v>
      </c>
      <c r="ES218" s="10">
        <v>111696000</v>
      </c>
      <c r="ET218" s="10">
        <v>23908020</v>
      </c>
      <c r="EU218" s="9">
        <v>135604020</v>
      </c>
      <c r="EV218" s="8">
        <v>14577400</v>
      </c>
      <c r="EW218" s="10">
        <v>97454971</v>
      </c>
      <c r="EX218" s="10">
        <v>11502000</v>
      </c>
      <c r="EY218" s="9">
        <v>123534371</v>
      </c>
      <c r="EZ218" s="8">
        <v>15462400</v>
      </c>
      <c r="FA218" s="10">
        <v>100789000</v>
      </c>
      <c r="FB218" s="10">
        <v>11795000</v>
      </c>
      <c r="FC218" s="9">
        <v>128046400</v>
      </c>
      <c r="FD218" s="8">
        <v>16322400</v>
      </c>
      <c r="FE218" s="10">
        <v>74003000</v>
      </c>
      <c r="FF218" s="10">
        <v>12071000</v>
      </c>
      <c r="FG218" s="9">
        <v>102396400</v>
      </c>
      <c r="FH218" s="8">
        <v>17147400</v>
      </c>
      <c r="FI218" s="10">
        <v>77116000</v>
      </c>
      <c r="FJ218" s="10">
        <v>12230000</v>
      </c>
      <c r="FK218" s="9">
        <v>106493400</v>
      </c>
      <c r="FL218" s="8">
        <v>17942400</v>
      </c>
      <c r="FM218" s="10">
        <v>80456000</v>
      </c>
      <c r="FN218" s="10">
        <v>12377000</v>
      </c>
      <c r="FO218" s="9">
        <v>110775400</v>
      </c>
      <c r="FP218" s="8">
        <v>19672400</v>
      </c>
      <c r="FQ218" s="10">
        <v>83058000</v>
      </c>
      <c r="FR218" s="10">
        <v>23535000</v>
      </c>
      <c r="FS218" s="9">
        <v>126265400</v>
      </c>
      <c r="FT218" s="8">
        <v>21347400</v>
      </c>
      <c r="FU218" s="10">
        <v>92971000</v>
      </c>
      <c r="FV218" s="10">
        <v>15466598</v>
      </c>
      <c r="FW218" s="9">
        <v>129784998</v>
      </c>
      <c r="FX218" s="8">
        <v>0</v>
      </c>
      <c r="FY218" s="10">
        <v>95453000</v>
      </c>
      <c r="FZ218" s="10">
        <v>37744202</v>
      </c>
      <c r="GA218" s="9">
        <v>133197202</v>
      </c>
      <c r="GB218" s="8">
        <v>32653716</v>
      </c>
      <c r="GC218" s="10">
        <v>17790487.850000001</v>
      </c>
      <c r="GD218" s="13">
        <v>541</v>
      </c>
      <c r="GE218" s="8">
        <v>487181</v>
      </c>
      <c r="GF218" s="10">
        <v>73077.149999999994</v>
      </c>
      <c r="GG218" s="13">
        <v>0</v>
      </c>
      <c r="GH218" s="32">
        <v>0</v>
      </c>
      <c r="GI218" s="10">
        <v>0</v>
      </c>
      <c r="GJ218" s="10">
        <v>0</v>
      </c>
      <c r="GK218" s="10">
        <v>0</v>
      </c>
      <c r="GL218" s="10">
        <v>162750</v>
      </c>
      <c r="GM218" s="9">
        <v>162750</v>
      </c>
      <c r="GN218" s="78">
        <v>33344</v>
      </c>
      <c r="GO218" s="12">
        <v>30378</v>
      </c>
      <c r="GP218" s="12">
        <v>28833</v>
      </c>
      <c r="GQ218" s="12">
        <v>28234</v>
      </c>
      <c r="GR218" s="12">
        <v>24539</v>
      </c>
      <c r="GS218" s="64">
        <v>23993</v>
      </c>
      <c r="GT218" s="12">
        <v>23297</v>
      </c>
      <c r="GU218" s="12">
        <v>21913</v>
      </c>
      <c r="GV218" s="12">
        <v>22000</v>
      </c>
      <c r="GW218" s="12">
        <v>21547</v>
      </c>
      <c r="GX218" s="5">
        <v>21163</v>
      </c>
      <c r="GY218" s="15">
        <v>47506</v>
      </c>
      <c r="GZ218" s="27">
        <v>12</v>
      </c>
    </row>
    <row r="219" spans="1:208" x14ac:dyDescent="0.25">
      <c r="A219" s="4" t="s">
        <v>116</v>
      </c>
      <c r="B219" s="23" t="s">
        <v>102</v>
      </c>
      <c r="C219" s="8">
        <f t="shared" si="105"/>
        <v>2037.5891652207442</v>
      </c>
      <c r="D219" s="10">
        <f t="shared" si="106"/>
        <v>1951.7895346592006</v>
      </c>
      <c r="E219" s="10">
        <f t="shared" si="107"/>
        <v>1913.0683418998667</v>
      </c>
      <c r="F219" s="10">
        <f t="shared" si="108"/>
        <v>2128.2355120653619</v>
      </c>
      <c r="G219" s="10">
        <f t="shared" si="113"/>
        <v>2193.2781249999998</v>
      </c>
      <c r="H219" s="10">
        <f t="shared" si="114"/>
        <v>2187.3911400774537</v>
      </c>
      <c r="I219" s="75">
        <f t="shared" si="115"/>
        <v>3154.5582763857251</v>
      </c>
      <c r="J219" s="75">
        <f t="shared" si="116"/>
        <v>3105.1796361558245</v>
      </c>
      <c r="K219" s="75">
        <f t="shared" si="127"/>
        <v>3016.7784123358083</v>
      </c>
      <c r="L219" s="75">
        <f t="shared" si="128"/>
        <v>2365.8523419649659</v>
      </c>
      <c r="M219" s="35">
        <f t="shared" si="129"/>
        <v>2849.2780539093865</v>
      </c>
      <c r="N219" s="8">
        <f t="shared" si="109"/>
        <v>39.301983805668016</v>
      </c>
      <c r="O219" s="10">
        <f t="shared" si="110"/>
        <v>39.362693570187297</v>
      </c>
      <c r="P219" s="10">
        <f t="shared" si="111"/>
        <v>38.808183894917192</v>
      </c>
      <c r="Q219" s="10">
        <f t="shared" si="112"/>
        <v>38.734446133384004</v>
      </c>
      <c r="R219" s="10">
        <f t="shared" si="117"/>
        <v>38.609732954545457</v>
      </c>
      <c r="S219" s="10">
        <f t="shared" si="118"/>
        <v>38.511266647775578</v>
      </c>
      <c r="T219" s="75">
        <f t="shared" si="119"/>
        <v>1631.1421791951404</v>
      </c>
      <c r="U219" s="75">
        <f t="shared" si="120"/>
        <v>1570.316887322602</v>
      </c>
      <c r="V219" s="75">
        <f t="shared" si="121"/>
        <v>1500.5711022272988</v>
      </c>
      <c r="W219" s="75">
        <f t="shared" si="130"/>
        <v>1468.964204112719</v>
      </c>
      <c r="X219" s="35">
        <f t="shared" si="131"/>
        <v>1440.9290766583827</v>
      </c>
      <c r="Y219" s="39">
        <f t="shared" si="122"/>
        <v>0</v>
      </c>
      <c r="Z219" s="32">
        <f t="shared" si="123"/>
        <v>92268</v>
      </c>
      <c r="AA219" s="39">
        <f t="shared" si="124"/>
        <v>105271.09763822278</v>
      </c>
      <c r="AB219" s="93">
        <f t="shared" si="125"/>
        <v>0.68756616708609464</v>
      </c>
      <c r="AC219" s="40">
        <f t="shared" si="126"/>
        <v>0</v>
      </c>
      <c r="AD219" s="69">
        <v>3462719</v>
      </c>
      <c r="AE219" s="73">
        <v>16664291</v>
      </c>
      <c r="AF219" s="73">
        <v>7356849</v>
      </c>
      <c r="AG219" s="73">
        <v>62041</v>
      </c>
      <c r="AH219" s="73">
        <v>0</v>
      </c>
      <c r="AI219" s="73">
        <v>0</v>
      </c>
      <c r="AJ219" s="73">
        <v>2263247</v>
      </c>
      <c r="AK219" s="73">
        <v>2666763</v>
      </c>
      <c r="AL219" s="73">
        <v>0</v>
      </c>
      <c r="AM219" s="71">
        <v>32475910</v>
      </c>
      <c r="AN219" s="69">
        <v>3030558</v>
      </c>
      <c r="AO219" s="73">
        <v>14203774</v>
      </c>
      <c r="AP219" s="73">
        <v>5518186</v>
      </c>
      <c r="AQ219" s="73">
        <v>55229</v>
      </c>
      <c r="AR219" s="73">
        <v>0</v>
      </c>
      <c r="AS219" s="73">
        <v>0</v>
      </c>
      <c r="AT219" s="73">
        <v>2043166</v>
      </c>
      <c r="AU219" s="73">
        <v>1979881</v>
      </c>
      <c r="AV219" s="73">
        <v>0</v>
      </c>
      <c r="AW219" s="71">
        <v>26830794</v>
      </c>
      <c r="AX219" s="69">
        <v>8566635</v>
      </c>
      <c r="AY219" s="73">
        <v>14488386</v>
      </c>
      <c r="AZ219" s="73">
        <v>6092242</v>
      </c>
      <c r="BA219" s="73">
        <v>113336</v>
      </c>
      <c r="BB219" s="73">
        <v>0</v>
      </c>
      <c r="BC219" s="73">
        <v>0</v>
      </c>
      <c r="BD219" s="73">
        <v>2433675</v>
      </c>
      <c r="BE219" s="73">
        <v>1035580</v>
      </c>
      <c r="BF219" s="73">
        <v>0</v>
      </c>
      <c r="BG219" s="71">
        <v>32729854</v>
      </c>
      <c r="BH219" s="69">
        <v>7021072</v>
      </c>
      <c r="BI219" s="73">
        <v>16517415</v>
      </c>
      <c r="BJ219" s="73">
        <v>6191039</v>
      </c>
      <c r="BK219" s="73">
        <v>52242</v>
      </c>
      <c r="BL219" s="73">
        <v>0</v>
      </c>
      <c r="BM219" s="73">
        <v>0</v>
      </c>
      <c r="BN219" s="73">
        <v>2819513</v>
      </c>
      <c r="BO219" s="73">
        <v>296061</v>
      </c>
      <c r="BP219" s="73">
        <v>0</v>
      </c>
      <c r="BQ219" s="71">
        <v>32897342</v>
      </c>
      <c r="BR219" s="69">
        <v>5885945</v>
      </c>
      <c r="BS219" s="73">
        <v>15955625</v>
      </c>
      <c r="BT219" s="73">
        <v>8371513</v>
      </c>
      <c r="BU219" s="73">
        <v>54500</v>
      </c>
      <c r="BV219" s="73">
        <v>0</v>
      </c>
      <c r="BW219" s="73">
        <v>0</v>
      </c>
      <c r="BX219" s="73">
        <v>2968843</v>
      </c>
      <c r="BY219" s="73">
        <v>868774</v>
      </c>
      <c r="BZ219" s="73">
        <v>0</v>
      </c>
      <c r="CA219" s="71">
        <v>34105200</v>
      </c>
      <c r="CB219" s="8">
        <v>5220090</v>
      </c>
      <c r="CC219" s="10">
        <v>11788018</v>
      </c>
      <c r="CD219" s="10">
        <v>4623395</v>
      </c>
      <c r="CE219" s="10">
        <v>43476</v>
      </c>
      <c r="CF219" s="10">
        <v>0</v>
      </c>
      <c r="CG219" s="10">
        <v>0</v>
      </c>
      <c r="CH219" s="10">
        <v>1482931</v>
      </c>
      <c r="CI219" s="10">
        <v>271150</v>
      </c>
      <c r="CJ219" s="10">
        <v>0</v>
      </c>
      <c r="CK219" s="9">
        <v>23429060</v>
      </c>
      <c r="CL219" s="8">
        <v>6609457</v>
      </c>
      <c r="CM219" s="10">
        <v>11132441</v>
      </c>
      <c r="CN219" s="10">
        <v>4005389</v>
      </c>
      <c r="CO219" s="10">
        <v>50423</v>
      </c>
      <c r="CP219" s="10">
        <v>0</v>
      </c>
      <c r="CQ219" s="10">
        <v>0</v>
      </c>
      <c r="CR219" s="10">
        <v>1363307</v>
      </c>
      <c r="CS219" s="10">
        <v>2083824</v>
      </c>
      <c r="CT219" s="10">
        <v>0</v>
      </c>
      <c r="CU219" s="9">
        <v>25244841</v>
      </c>
      <c r="CV219" s="8">
        <v>5895787</v>
      </c>
      <c r="CW219" s="10">
        <v>11167872</v>
      </c>
      <c r="CX219" s="10">
        <v>3978689</v>
      </c>
      <c r="CY219" s="10">
        <v>48582</v>
      </c>
      <c r="CZ219" s="10">
        <v>0</v>
      </c>
      <c r="DA219" s="10">
        <v>0</v>
      </c>
      <c r="DB219" s="10">
        <v>1310877</v>
      </c>
      <c r="DC219" s="10">
        <v>270405</v>
      </c>
      <c r="DD219" s="10">
        <v>0</v>
      </c>
      <c r="DE219" s="9">
        <v>22672212</v>
      </c>
      <c r="DF219" s="8">
        <v>4008841</v>
      </c>
      <c r="DG219" s="10">
        <v>10621140</v>
      </c>
      <c r="DH219" s="10">
        <v>4272530</v>
      </c>
      <c r="DI219" s="10">
        <v>44246</v>
      </c>
      <c r="DJ219" s="10">
        <v>0</v>
      </c>
      <c r="DK219" s="10">
        <v>0</v>
      </c>
      <c r="DL219" s="10">
        <v>1151939</v>
      </c>
      <c r="DM219" s="10">
        <v>762328</v>
      </c>
      <c r="DN219" s="10">
        <v>0</v>
      </c>
      <c r="DO219" s="9">
        <v>20861024</v>
      </c>
      <c r="DP219" s="8">
        <v>3874291</v>
      </c>
      <c r="DQ219" s="10">
        <v>9770180</v>
      </c>
      <c r="DR219" s="10">
        <v>5315105</v>
      </c>
      <c r="DS219" s="10">
        <v>42655</v>
      </c>
      <c r="DT219" s="10">
        <v>0</v>
      </c>
      <c r="DU219" s="10">
        <v>0</v>
      </c>
      <c r="DV219" s="10">
        <v>1214405</v>
      </c>
      <c r="DW219" s="10">
        <v>313784</v>
      </c>
      <c r="DX219" s="10">
        <v>0</v>
      </c>
      <c r="DY219" s="9">
        <v>20530420</v>
      </c>
      <c r="DZ219" s="8">
        <v>5531333</v>
      </c>
      <c r="EA219" s="10">
        <v>9617027</v>
      </c>
      <c r="EB219" s="10">
        <v>4602596</v>
      </c>
      <c r="EC219" s="10">
        <v>43471</v>
      </c>
      <c r="ED219" s="10">
        <v>0</v>
      </c>
      <c r="EE219" s="10">
        <v>0</v>
      </c>
      <c r="EF219" s="10">
        <v>1343523</v>
      </c>
      <c r="EG219" s="10">
        <v>336889</v>
      </c>
      <c r="EH219" s="10">
        <v>0</v>
      </c>
      <c r="EI219" s="9">
        <v>21474839</v>
      </c>
      <c r="EJ219" s="8">
        <v>15075000</v>
      </c>
      <c r="EK219" s="10">
        <v>0</v>
      </c>
      <c r="EL219" s="10">
        <v>0</v>
      </c>
      <c r="EM219" s="9">
        <v>15075000</v>
      </c>
      <c r="EN219" s="8">
        <v>15430000</v>
      </c>
      <c r="EO219" s="10">
        <v>0</v>
      </c>
      <c r="EP219" s="10">
        <v>0</v>
      </c>
      <c r="EQ219" s="9">
        <v>15430000</v>
      </c>
      <c r="ER219" s="8">
        <v>15765000</v>
      </c>
      <c r="ES219" s="10">
        <v>0</v>
      </c>
      <c r="ET219" s="10">
        <v>0</v>
      </c>
      <c r="EU219" s="9">
        <v>15765000</v>
      </c>
      <c r="EV219" s="8">
        <v>16486757</v>
      </c>
      <c r="EW219" s="10">
        <v>0</v>
      </c>
      <c r="EX219" s="10">
        <v>0</v>
      </c>
      <c r="EY219" s="9">
        <v>16486757</v>
      </c>
      <c r="EZ219" s="8">
        <v>17185714</v>
      </c>
      <c r="FA219" s="10">
        <v>0</v>
      </c>
      <c r="FB219" s="10">
        <v>0</v>
      </c>
      <c r="FC219" s="9">
        <v>17185714</v>
      </c>
      <c r="FD219" s="8">
        <v>407718.78</v>
      </c>
      <c r="FE219" s="10">
        <v>0</v>
      </c>
      <c r="FF219" s="10">
        <v>0</v>
      </c>
      <c r="FG219" s="9">
        <v>407718.78</v>
      </c>
      <c r="FH219" s="8">
        <v>407718.78</v>
      </c>
      <c r="FI219" s="10">
        <v>0</v>
      </c>
      <c r="FJ219" s="10">
        <v>0</v>
      </c>
      <c r="FK219" s="9">
        <v>407718.78</v>
      </c>
      <c r="FL219" s="8">
        <v>407718.78</v>
      </c>
      <c r="FM219" s="10">
        <v>0</v>
      </c>
      <c r="FN219" s="10">
        <v>0</v>
      </c>
      <c r="FO219" s="9">
        <v>407718.78</v>
      </c>
      <c r="FP219" s="8">
        <v>407718.78</v>
      </c>
      <c r="FQ219" s="10">
        <v>0</v>
      </c>
      <c r="FR219" s="10">
        <v>0</v>
      </c>
      <c r="FS219" s="9">
        <v>407718.78</v>
      </c>
      <c r="FT219" s="8">
        <v>407718.78</v>
      </c>
      <c r="FU219" s="10">
        <v>0</v>
      </c>
      <c r="FV219" s="10">
        <v>0</v>
      </c>
      <c r="FW219" s="9">
        <v>407718.78</v>
      </c>
      <c r="FX219" s="8">
        <v>407718.78</v>
      </c>
      <c r="FY219" s="10">
        <v>0</v>
      </c>
      <c r="FZ219" s="10">
        <v>0</v>
      </c>
      <c r="GA219" s="9">
        <v>407718.78</v>
      </c>
      <c r="GB219" s="8">
        <v>11633509</v>
      </c>
      <c r="GC219" s="10">
        <v>5389249</v>
      </c>
      <c r="GD219" s="13">
        <v>110.51</v>
      </c>
      <c r="GE219" s="8">
        <v>59263</v>
      </c>
      <c r="GF219" s="10">
        <v>4626</v>
      </c>
      <c r="GG219" s="13">
        <v>1.85</v>
      </c>
      <c r="GH219" s="32">
        <v>0</v>
      </c>
      <c r="GI219" s="10">
        <v>0</v>
      </c>
      <c r="GJ219" s="10">
        <v>0</v>
      </c>
      <c r="GK219" s="10">
        <v>0</v>
      </c>
      <c r="GL219" s="10">
        <v>0</v>
      </c>
      <c r="GM219" s="9">
        <v>0</v>
      </c>
      <c r="GN219" s="78">
        <v>10462</v>
      </c>
      <c r="GO219" s="12">
        <v>10504</v>
      </c>
      <c r="GP219" s="12">
        <v>10506</v>
      </c>
      <c r="GQ219" s="12">
        <v>10499</v>
      </c>
      <c r="GR219" s="12">
        <v>10536</v>
      </c>
      <c r="GS219" s="64">
        <v>10587</v>
      </c>
      <c r="GT219" s="12">
        <v>10560</v>
      </c>
      <c r="GU219" s="12">
        <v>10526</v>
      </c>
      <c r="GV219" s="12">
        <v>10506</v>
      </c>
      <c r="GW219" s="12">
        <v>10358</v>
      </c>
      <c r="GX219" s="5">
        <v>10374</v>
      </c>
      <c r="GY219" s="15">
        <v>92268</v>
      </c>
      <c r="GZ219" s="27">
        <v>0</v>
      </c>
    </row>
    <row r="220" spans="1:208" x14ac:dyDescent="0.25">
      <c r="A220" s="4" t="s">
        <v>494</v>
      </c>
      <c r="B220" s="23" t="s">
        <v>493</v>
      </c>
      <c r="C220" s="8">
        <f t="shared" si="105"/>
        <v>1975.5278832116787</v>
      </c>
      <c r="D220" s="10">
        <f t="shared" si="106"/>
        <v>1963.0944112067707</v>
      </c>
      <c r="E220" s="10">
        <f t="shared" si="107"/>
        <v>2044.350051327174</v>
      </c>
      <c r="F220" s="10">
        <f t="shared" si="108"/>
        <v>2076.0586005830905</v>
      </c>
      <c r="G220" s="10">
        <f t="shared" si="113"/>
        <v>2154.6153283603921</v>
      </c>
      <c r="H220" s="10">
        <f t="shared" si="114"/>
        <v>1991.4762871646121</v>
      </c>
      <c r="I220" s="75">
        <f t="shared" si="115"/>
        <v>2038.8543449876686</v>
      </c>
      <c r="J220" s="75">
        <f t="shared" si="116"/>
        <v>2105.631145128054</v>
      </c>
      <c r="K220" s="75">
        <f t="shared" si="127"/>
        <v>2211.6786751888435</v>
      </c>
      <c r="L220" s="75">
        <f t="shared" si="128"/>
        <v>4772.1011757874876</v>
      </c>
      <c r="M220" s="35">
        <f t="shared" si="129"/>
        <v>6069.4534616489518</v>
      </c>
      <c r="N220" s="8">
        <f t="shared" si="109"/>
        <v>2445.7005839416061</v>
      </c>
      <c r="O220" s="10">
        <f t="shared" si="110"/>
        <v>3335.8612286589814</v>
      </c>
      <c r="P220" s="10">
        <f t="shared" si="111"/>
        <v>2456.8190350491273</v>
      </c>
      <c r="Q220" s="10">
        <f t="shared" si="112"/>
        <v>2285.1126822157435</v>
      </c>
      <c r="R220" s="10">
        <f t="shared" si="117"/>
        <v>2132.130174052947</v>
      </c>
      <c r="S220" s="10">
        <f t="shared" si="118"/>
        <v>1965.8420203045687</v>
      </c>
      <c r="T220" s="75">
        <f t="shared" si="119"/>
        <v>1786.360365588278</v>
      </c>
      <c r="U220" s="75">
        <f t="shared" si="120"/>
        <v>1660.0383264645277</v>
      </c>
      <c r="V220" s="75">
        <f t="shared" si="121"/>
        <v>156.75987797791981</v>
      </c>
      <c r="W220" s="75">
        <f t="shared" si="130"/>
        <v>151.42313833647844</v>
      </c>
      <c r="X220" s="35">
        <f t="shared" si="131"/>
        <v>146.74633725940822</v>
      </c>
      <c r="Y220" s="39">
        <f t="shared" si="122"/>
        <v>0</v>
      </c>
      <c r="Z220" s="32">
        <f t="shared" si="123"/>
        <v>53578</v>
      </c>
      <c r="AA220" s="39">
        <f t="shared" si="124"/>
        <v>49456.25</v>
      </c>
      <c r="AB220" s="93">
        <f t="shared" si="125"/>
        <v>0.21207275862011277</v>
      </c>
      <c r="AC220" s="40">
        <f t="shared" si="126"/>
        <v>3</v>
      </c>
      <c r="AD220" s="69">
        <v>4247296</v>
      </c>
      <c r="AE220" s="73">
        <v>5160030</v>
      </c>
      <c r="AF220" s="73">
        <v>26307642</v>
      </c>
      <c r="AG220" s="73">
        <v>4688778</v>
      </c>
      <c r="AH220" s="73">
        <v>672051</v>
      </c>
      <c r="AI220" s="73">
        <v>32250</v>
      </c>
      <c r="AJ220" s="73">
        <v>1147488</v>
      </c>
      <c r="AK220" s="73">
        <v>1036398</v>
      </c>
      <c r="AL220" s="73">
        <v>0</v>
      </c>
      <c r="AM220" s="71">
        <v>43291933</v>
      </c>
      <c r="AN220" s="69">
        <v>3762146</v>
      </c>
      <c r="AO220" s="73">
        <v>4673437</v>
      </c>
      <c r="AP220" s="73">
        <v>17999521</v>
      </c>
      <c r="AQ220" s="73">
        <v>4972735</v>
      </c>
      <c r="AR220" s="73">
        <v>320893</v>
      </c>
      <c r="AS220" s="73">
        <v>30250</v>
      </c>
      <c r="AT220" s="73">
        <v>1116023</v>
      </c>
      <c r="AU220" s="73">
        <v>1033654</v>
      </c>
      <c r="AV220" s="73">
        <v>0</v>
      </c>
      <c r="AW220" s="71">
        <v>33908659</v>
      </c>
      <c r="AX220" s="69">
        <v>2239958</v>
      </c>
      <c r="AY220" s="73">
        <v>3890091</v>
      </c>
      <c r="AZ220" s="73">
        <v>7069599</v>
      </c>
      <c r="BA220" s="73">
        <v>1530132</v>
      </c>
      <c r="BB220" s="73">
        <v>41196</v>
      </c>
      <c r="BC220" s="73">
        <v>56961</v>
      </c>
      <c r="BD220" s="73">
        <v>397259</v>
      </c>
      <c r="BE220" s="73">
        <v>3368937</v>
      </c>
      <c r="BF220" s="73">
        <v>0</v>
      </c>
      <c r="BG220" s="71">
        <v>18594133</v>
      </c>
      <c r="BH220" s="69">
        <v>1879769</v>
      </c>
      <c r="BI220" s="73">
        <v>3431942</v>
      </c>
      <c r="BJ220" s="73">
        <v>6976572</v>
      </c>
      <c r="BK220" s="73">
        <v>1403753</v>
      </c>
      <c r="BL220" s="73">
        <v>98550</v>
      </c>
      <c r="BM220" s="73">
        <v>110455</v>
      </c>
      <c r="BN220" s="73">
        <v>404617</v>
      </c>
      <c r="BO220" s="73">
        <v>2442174</v>
      </c>
      <c r="BP220" s="73">
        <v>0</v>
      </c>
      <c r="BQ220" s="71">
        <v>16747832</v>
      </c>
      <c r="BR220" s="69">
        <v>2101840</v>
      </c>
      <c r="BS220" s="73">
        <v>3249244</v>
      </c>
      <c r="BT220" s="73">
        <v>6658962</v>
      </c>
      <c r="BU220" s="73">
        <v>1621702</v>
      </c>
      <c r="BV220" s="73">
        <v>103102</v>
      </c>
      <c r="BW220" s="73">
        <v>29750</v>
      </c>
      <c r="BX220" s="73">
        <v>289223</v>
      </c>
      <c r="BY220" s="73">
        <v>2165286</v>
      </c>
      <c r="BZ220" s="73">
        <v>0</v>
      </c>
      <c r="CA220" s="71">
        <v>16219109</v>
      </c>
      <c r="CB220" s="8">
        <v>1972834</v>
      </c>
      <c r="CC220" s="10">
        <v>2985649</v>
      </c>
      <c r="CD220" s="10">
        <v>6561358</v>
      </c>
      <c r="CE220" s="10">
        <v>1817817</v>
      </c>
      <c r="CF220" s="10">
        <v>122281</v>
      </c>
      <c r="CG220" s="10">
        <v>29750</v>
      </c>
      <c r="CH220" s="10">
        <v>241540</v>
      </c>
      <c r="CI220" s="10">
        <v>2379625</v>
      </c>
      <c r="CJ220" s="10">
        <v>0</v>
      </c>
      <c r="CK220" s="9">
        <v>16110854</v>
      </c>
      <c r="CL220" s="8">
        <v>2030562</v>
      </c>
      <c r="CM220" s="10">
        <v>2994291</v>
      </c>
      <c r="CN220" s="10">
        <v>6840215</v>
      </c>
      <c r="CO220" s="10">
        <v>1979903</v>
      </c>
      <c r="CP220" s="10">
        <v>141952</v>
      </c>
      <c r="CQ220" s="10">
        <v>29750</v>
      </c>
      <c r="CR220" s="10">
        <v>714432</v>
      </c>
      <c r="CS220" s="10">
        <v>3495565</v>
      </c>
      <c r="CT220" s="10">
        <v>0</v>
      </c>
      <c r="CU220" s="9">
        <v>18226670</v>
      </c>
      <c r="CV220" s="8">
        <v>2262392</v>
      </c>
      <c r="CW220" s="10">
        <v>2958286</v>
      </c>
      <c r="CX220" s="10">
        <v>6488418</v>
      </c>
      <c r="CY220" s="10">
        <v>1962356</v>
      </c>
      <c r="CZ220" s="10">
        <v>202979</v>
      </c>
      <c r="DA220" s="10">
        <v>29750</v>
      </c>
      <c r="DB220" s="10">
        <v>337581</v>
      </c>
      <c r="DC220" s="10">
        <v>2886151</v>
      </c>
      <c r="DD220" s="10">
        <v>0</v>
      </c>
      <c r="DE220" s="9">
        <v>17127913</v>
      </c>
      <c r="DF220" s="8">
        <v>1993491</v>
      </c>
      <c r="DG220" s="10">
        <v>2813004</v>
      </c>
      <c r="DH220" s="10">
        <v>6126445</v>
      </c>
      <c r="DI220" s="10">
        <v>2420213</v>
      </c>
      <c r="DJ220" s="10">
        <v>294274</v>
      </c>
      <c r="DK220" s="10">
        <v>29750</v>
      </c>
      <c r="DL220" s="10">
        <v>263246</v>
      </c>
      <c r="DM220" s="10">
        <v>2966090</v>
      </c>
      <c r="DN220" s="10">
        <v>0</v>
      </c>
      <c r="DO220" s="9">
        <v>16906513</v>
      </c>
      <c r="DP220" s="8">
        <v>2316346</v>
      </c>
      <c r="DQ220" s="10">
        <v>2942392</v>
      </c>
      <c r="DR220" s="10">
        <v>5854757</v>
      </c>
      <c r="DS220" s="10">
        <v>1851981</v>
      </c>
      <c r="DT220" s="10">
        <v>233386</v>
      </c>
      <c r="DU220" s="10">
        <v>29750</v>
      </c>
      <c r="DV220" s="10">
        <v>224474</v>
      </c>
      <c r="DW220" s="10">
        <v>2611891</v>
      </c>
      <c r="DX220" s="10">
        <v>0</v>
      </c>
      <c r="DY220" s="9">
        <v>16064977</v>
      </c>
      <c r="DZ220" s="8">
        <v>1734255</v>
      </c>
      <c r="EA220" s="10">
        <v>3000310</v>
      </c>
      <c r="EB220" s="10">
        <v>6349017</v>
      </c>
      <c r="EC220" s="10">
        <v>2124054</v>
      </c>
      <c r="ED220" s="10">
        <v>30203</v>
      </c>
      <c r="EE220" s="10">
        <v>29750</v>
      </c>
      <c r="EF220" s="10">
        <v>264777</v>
      </c>
      <c r="EG220" s="10">
        <v>3769997</v>
      </c>
      <c r="EH220" s="10">
        <v>0</v>
      </c>
      <c r="EI220" s="9">
        <v>17302363</v>
      </c>
      <c r="EJ220" s="8">
        <v>0</v>
      </c>
      <c r="EK220" s="10">
        <v>1021648</v>
      </c>
      <c r="EL220" s="10">
        <v>0</v>
      </c>
      <c r="EM220" s="9">
        <v>1021648</v>
      </c>
      <c r="EN220" s="8">
        <v>0</v>
      </c>
      <c r="EO220" s="10">
        <v>1043154</v>
      </c>
      <c r="EP220" s="10">
        <v>0</v>
      </c>
      <c r="EQ220" s="9">
        <v>1043154</v>
      </c>
      <c r="ER220" s="8">
        <v>0</v>
      </c>
      <c r="ES220" s="10">
        <v>1079135</v>
      </c>
      <c r="ET220" s="10">
        <v>0</v>
      </c>
      <c r="EU220" s="9">
        <v>1079135</v>
      </c>
      <c r="EV220" s="8">
        <v>0</v>
      </c>
      <c r="EW220" s="10">
        <v>11278300.390000001</v>
      </c>
      <c r="EX220" s="10">
        <v>0</v>
      </c>
      <c r="EY220" s="9">
        <v>11278300.390000001</v>
      </c>
      <c r="EZ220" s="8">
        <v>0</v>
      </c>
      <c r="FA220" s="10">
        <v>12313382</v>
      </c>
      <c r="FB220" s="10">
        <v>0</v>
      </c>
      <c r="FC220" s="9">
        <v>12313382</v>
      </c>
      <c r="FD220" s="8">
        <v>0</v>
      </c>
      <c r="FE220" s="10">
        <v>13554480.73</v>
      </c>
      <c r="FF220" s="10">
        <v>0</v>
      </c>
      <c r="FG220" s="9">
        <v>13554480.73</v>
      </c>
      <c r="FH220" s="8">
        <v>0</v>
      </c>
      <c r="FI220" s="10">
        <v>14577374</v>
      </c>
      <c r="FJ220" s="10">
        <v>0</v>
      </c>
      <c r="FK220" s="9">
        <v>14577374</v>
      </c>
      <c r="FL220" s="8">
        <v>0</v>
      </c>
      <c r="FM220" s="10">
        <v>15675873</v>
      </c>
      <c r="FN220" s="10">
        <v>0</v>
      </c>
      <c r="FO220" s="9">
        <v>15675873</v>
      </c>
      <c r="FP220" s="8">
        <v>0</v>
      </c>
      <c r="FQ220" s="10">
        <v>16753049</v>
      </c>
      <c r="FR220" s="10">
        <v>0</v>
      </c>
      <c r="FS220" s="9">
        <v>16753049</v>
      </c>
      <c r="FT220" s="8">
        <v>0</v>
      </c>
      <c r="FU220" s="10">
        <v>22860657</v>
      </c>
      <c r="FV220" s="10">
        <v>0</v>
      </c>
      <c r="FW220" s="9">
        <v>22860657</v>
      </c>
      <c r="FX220" s="8">
        <v>0</v>
      </c>
      <c r="FY220" s="10">
        <v>16753049</v>
      </c>
      <c r="FZ220" s="10">
        <v>0</v>
      </c>
      <c r="GA220" s="9">
        <v>16753049</v>
      </c>
      <c r="GB220" s="8">
        <v>4352150</v>
      </c>
      <c r="GC220" s="10">
        <v>2619743</v>
      </c>
      <c r="GD220" s="13">
        <v>88</v>
      </c>
      <c r="GE220" s="8">
        <v>0</v>
      </c>
      <c r="GF220" s="10">
        <v>0</v>
      </c>
      <c r="GG220" s="13">
        <v>0</v>
      </c>
      <c r="GH220" s="32">
        <v>0</v>
      </c>
      <c r="GI220" s="10">
        <v>0</v>
      </c>
      <c r="GJ220" s="10">
        <v>0</v>
      </c>
      <c r="GK220" s="10">
        <v>0</v>
      </c>
      <c r="GL220" s="10">
        <v>0</v>
      </c>
      <c r="GM220" s="9">
        <v>0</v>
      </c>
      <c r="GN220" s="78">
        <v>6962</v>
      </c>
      <c r="GO220" s="12">
        <v>6889</v>
      </c>
      <c r="GP220" s="12">
        <v>6884</v>
      </c>
      <c r="GQ220" s="12">
        <v>6794</v>
      </c>
      <c r="GR220" s="12">
        <v>6893</v>
      </c>
      <c r="GS220" s="64">
        <v>6895</v>
      </c>
      <c r="GT220" s="12">
        <v>6837</v>
      </c>
      <c r="GU220" s="12">
        <v>6860</v>
      </c>
      <c r="GV220" s="12">
        <v>6819</v>
      </c>
      <c r="GW220" s="12">
        <v>6853</v>
      </c>
      <c r="GX220" s="5">
        <v>6850</v>
      </c>
      <c r="GY220" s="15">
        <v>53578</v>
      </c>
      <c r="GZ220" s="27">
        <v>3</v>
      </c>
    </row>
    <row r="221" spans="1:208" x14ac:dyDescent="0.25">
      <c r="A221" s="4" t="s">
        <v>283</v>
      </c>
      <c r="B221" s="23" t="s">
        <v>284</v>
      </c>
      <c r="C221" s="8">
        <f t="shared" si="105"/>
        <v>4473.3846153846152</v>
      </c>
      <c r="D221" s="10">
        <f t="shared" si="106"/>
        <v>6715.6991964937915</v>
      </c>
      <c r="E221" s="10">
        <f t="shared" si="107"/>
        <v>6188.1160052333189</v>
      </c>
      <c r="F221" s="10">
        <f t="shared" si="108"/>
        <v>5298.2404095760021</v>
      </c>
      <c r="G221" s="10">
        <f t="shared" si="113"/>
        <v>5720.7778254649502</v>
      </c>
      <c r="H221" s="10">
        <f t="shared" si="114"/>
        <v>6312.6642055942066</v>
      </c>
      <c r="I221" s="75">
        <f t="shared" si="115"/>
        <v>12464.945900253593</v>
      </c>
      <c r="J221" s="75">
        <f t="shared" si="116"/>
        <v>7941.2778294986038</v>
      </c>
      <c r="K221" s="75">
        <f t="shared" si="127"/>
        <v>6289.2186460965549</v>
      </c>
      <c r="L221" s="75">
        <f t="shared" si="128"/>
        <v>11556.900888947857</v>
      </c>
      <c r="M221" s="35">
        <f t="shared" si="129"/>
        <v>16822.194768985661</v>
      </c>
      <c r="N221" s="8">
        <f t="shared" si="109"/>
        <v>1928.6200732600732</v>
      </c>
      <c r="O221" s="10">
        <f t="shared" si="110"/>
        <v>1903.5038714390066</v>
      </c>
      <c r="P221" s="10">
        <f t="shared" si="111"/>
        <v>3331.1530745747928</v>
      </c>
      <c r="Q221" s="10">
        <f t="shared" si="112"/>
        <v>2803.1220074992789</v>
      </c>
      <c r="R221" s="10">
        <f t="shared" si="117"/>
        <v>3081.6688125894134</v>
      </c>
      <c r="S221" s="10">
        <f t="shared" si="118"/>
        <v>7390.4331960812151</v>
      </c>
      <c r="T221" s="75">
        <f t="shared" si="119"/>
        <v>6710.0133840518456</v>
      </c>
      <c r="U221" s="75">
        <f t="shared" si="120"/>
        <v>8164.9695438223171</v>
      </c>
      <c r="V221" s="75">
        <f t="shared" si="121"/>
        <v>7550.5515361085254</v>
      </c>
      <c r="W221" s="75">
        <f t="shared" si="130"/>
        <v>6894.8191588165055</v>
      </c>
      <c r="X221" s="35">
        <f t="shared" si="131"/>
        <v>6245.4395910780668</v>
      </c>
      <c r="Y221" s="39">
        <f t="shared" si="122"/>
        <v>0</v>
      </c>
      <c r="Z221" s="32">
        <f t="shared" si="123"/>
        <v>143365</v>
      </c>
      <c r="AA221" s="39">
        <f t="shared" si="124"/>
        <v>103658.29821717989</v>
      </c>
      <c r="AB221" s="93">
        <f t="shared" si="125"/>
        <v>0.25041032962275761</v>
      </c>
      <c r="AC221" s="40">
        <f t="shared" si="126"/>
        <v>2</v>
      </c>
      <c r="AD221" s="69">
        <v>22750861</v>
      </c>
      <c r="AE221" s="73">
        <v>20891705</v>
      </c>
      <c r="AF221" s="73">
        <v>69119090</v>
      </c>
      <c r="AG221" s="73">
        <v>11379862</v>
      </c>
      <c r="AH221" s="73">
        <v>8300</v>
      </c>
      <c r="AI221" s="73">
        <v>0</v>
      </c>
      <c r="AJ221" s="73">
        <v>2554953</v>
      </c>
      <c r="AK221" s="73">
        <v>6065025</v>
      </c>
      <c r="AL221" s="73">
        <v>0</v>
      </c>
      <c r="AM221" s="71">
        <v>132769796</v>
      </c>
      <c r="AN221" s="69">
        <v>25866030</v>
      </c>
      <c r="AO221" s="73">
        <v>17475181</v>
      </c>
      <c r="AP221" s="73">
        <v>34590945</v>
      </c>
      <c r="AQ221" s="73">
        <v>6851350</v>
      </c>
      <c r="AR221" s="73">
        <v>8300</v>
      </c>
      <c r="AS221" s="73">
        <v>0</v>
      </c>
      <c r="AT221" s="73">
        <v>2312556</v>
      </c>
      <c r="AU221" s="73">
        <v>7141097</v>
      </c>
      <c r="AV221" s="73">
        <v>0</v>
      </c>
      <c r="AW221" s="71">
        <v>94245459</v>
      </c>
      <c r="AX221" s="69">
        <v>18135527</v>
      </c>
      <c r="AY221" s="73">
        <v>13891342</v>
      </c>
      <c r="AZ221" s="73">
        <v>10586259</v>
      </c>
      <c r="BA221" s="73">
        <v>1068519</v>
      </c>
      <c r="BB221" s="73">
        <v>8262</v>
      </c>
      <c r="BC221" s="73">
        <v>0</v>
      </c>
      <c r="BD221" s="73">
        <v>3598726</v>
      </c>
      <c r="BE221" s="73">
        <v>7361941</v>
      </c>
      <c r="BF221" s="73">
        <v>0</v>
      </c>
      <c r="BG221" s="71">
        <v>54650576</v>
      </c>
      <c r="BH221" s="69">
        <v>24500444</v>
      </c>
      <c r="BI221" s="73">
        <v>11877145</v>
      </c>
      <c r="BJ221" s="73">
        <v>20124993</v>
      </c>
      <c r="BK221" s="73">
        <v>1630009</v>
      </c>
      <c r="BL221" s="73">
        <v>8117</v>
      </c>
      <c r="BM221" s="73">
        <v>0</v>
      </c>
      <c r="BN221" s="73">
        <v>1569760</v>
      </c>
      <c r="BO221" s="73">
        <v>4801482</v>
      </c>
      <c r="BP221" s="73">
        <v>0</v>
      </c>
      <c r="BQ221" s="71">
        <v>64511950</v>
      </c>
      <c r="BR221" s="69">
        <v>53331936</v>
      </c>
      <c r="BS221" s="73">
        <v>15824190</v>
      </c>
      <c r="BT221" s="73">
        <v>17474866</v>
      </c>
      <c r="BU221" s="73">
        <v>755358</v>
      </c>
      <c r="BV221" s="73">
        <v>8090</v>
      </c>
      <c r="BW221" s="73">
        <v>0</v>
      </c>
      <c r="BX221" s="73">
        <v>1081746</v>
      </c>
      <c r="BY221" s="73">
        <v>4675956</v>
      </c>
      <c r="BZ221" s="73">
        <v>0</v>
      </c>
      <c r="CA221" s="71">
        <v>93152142</v>
      </c>
      <c r="CB221" s="8">
        <v>15943794</v>
      </c>
      <c r="CC221" s="10">
        <v>14285069</v>
      </c>
      <c r="CD221" s="10">
        <v>12238064</v>
      </c>
      <c r="CE221" s="10">
        <v>1033271</v>
      </c>
      <c r="CF221" s="10">
        <v>8062</v>
      </c>
      <c r="CG221" s="10">
        <v>0</v>
      </c>
      <c r="CH221" s="10">
        <v>951834</v>
      </c>
      <c r="CI221" s="10">
        <v>4276570</v>
      </c>
      <c r="CJ221" s="10">
        <v>0</v>
      </c>
      <c r="CK221" s="9">
        <v>48736664</v>
      </c>
      <c r="CL221" s="8">
        <v>13985004</v>
      </c>
      <c r="CM221" s="10">
        <v>11352377</v>
      </c>
      <c r="CN221" s="10">
        <v>12090410</v>
      </c>
      <c r="CO221" s="10">
        <v>1470685</v>
      </c>
      <c r="CP221" s="10">
        <v>8023</v>
      </c>
      <c r="CQ221" s="10">
        <v>0</v>
      </c>
      <c r="CR221" s="10">
        <v>1081738</v>
      </c>
      <c r="CS221" s="10">
        <v>3243240</v>
      </c>
      <c r="CT221" s="10">
        <v>0</v>
      </c>
      <c r="CU221" s="9">
        <v>43231477</v>
      </c>
      <c r="CV221" s="8">
        <v>14077240</v>
      </c>
      <c r="CW221" s="10">
        <v>12345027</v>
      </c>
      <c r="CX221" s="10">
        <v>8141171</v>
      </c>
      <c r="CY221" s="10">
        <v>1124190</v>
      </c>
      <c r="CZ221" s="10">
        <v>7989</v>
      </c>
      <c r="DA221" s="10">
        <v>0</v>
      </c>
      <c r="DB221" s="10">
        <v>1042382</v>
      </c>
      <c r="DC221" s="10">
        <v>4010964</v>
      </c>
      <c r="DD221" s="10">
        <v>0</v>
      </c>
      <c r="DE221" s="9">
        <v>40748963</v>
      </c>
      <c r="DF221" s="8">
        <v>19029256</v>
      </c>
      <c r="DG221" s="10">
        <v>10273824</v>
      </c>
      <c r="DH221" s="10">
        <v>7897926</v>
      </c>
      <c r="DI221" s="10">
        <v>1404719</v>
      </c>
      <c r="DJ221" s="10">
        <v>7967</v>
      </c>
      <c r="DK221" s="10">
        <v>0</v>
      </c>
      <c r="DL221" s="10">
        <v>3954358</v>
      </c>
      <c r="DM221" s="10">
        <v>6072806</v>
      </c>
      <c r="DN221" s="10">
        <v>0</v>
      </c>
      <c r="DO221" s="9">
        <v>48640856</v>
      </c>
      <c r="DP221" s="8">
        <v>26134449</v>
      </c>
      <c r="DQ221" s="10">
        <v>10638636</v>
      </c>
      <c r="DR221" s="10">
        <v>7133228</v>
      </c>
      <c r="DS221" s="10">
        <v>737124</v>
      </c>
      <c r="DT221" s="10">
        <v>7954</v>
      </c>
      <c r="DU221" s="10">
        <v>0</v>
      </c>
      <c r="DV221" s="10">
        <v>1317570</v>
      </c>
      <c r="DW221" s="10">
        <v>6296022</v>
      </c>
      <c r="DX221" s="10">
        <v>0</v>
      </c>
      <c r="DY221" s="9">
        <v>52264983</v>
      </c>
      <c r="DZ221" s="8">
        <v>11740234</v>
      </c>
      <c r="EA221" s="10">
        <v>11332802</v>
      </c>
      <c r="EB221" s="10">
        <v>5887202</v>
      </c>
      <c r="EC221" s="10">
        <v>709706</v>
      </c>
      <c r="ED221" s="10">
        <v>0</v>
      </c>
      <c r="EE221" s="10">
        <v>0</v>
      </c>
      <c r="EF221" s="10">
        <v>860906</v>
      </c>
      <c r="EG221" s="10">
        <v>4486991</v>
      </c>
      <c r="EH221" s="10">
        <v>0</v>
      </c>
      <c r="EI221" s="9">
        <v>35017841</v>
      </c>
      <c r="EJ221" s="8">
        <v>11535000</v>
      </c>
      <c r="EK221" s="10">
        <v>5635651</v>
      </c>
      <c r="EL221" s="10">
        <v>29870000</v>
      </c>
      <c r="EM221" s="9">
        <v>47040651</v>
      </c>
      <c r="EN221" s="8">
        <v>14795000</v>
      </c>
      <c r="EO221" s="10">
        <v>6451252</v>
      </c>
      <c r="EP221" s="10">
        <v>30720000</v>
      </c>
      <c r="EQ221" s="9">
        <v>51966252</v>
      </c>
      <c r="ER221" s="8">
        <v>17900000</v>
      </c>
      <c r="ES221" s="10">
        <v>7237597</v>
      </c>
      <c r="ET221" s="10">
        <v>31635000</v>
      </c>
      <c r="EU221" s="9">
        <v>56772597</v>
      </c>
      <c r="EV221" s="8">
        <v>20860000</v>
      </c>
      <c r="EW221" s="10">
        <v>8007406</v>
      </c>
      <c r="EX221" s="10">
        <v>32525000</v>
      </c>
      <c r="EY221" s="9">
        <v>61392406</v>
      </c>
      <c r="EZ221" s="8">
        <v>11327501</v>
      </c>
      <c r="FA221" s="10">
        <v>2760174</v>
      </c>
      <c r="FB221" s="10">
        <v>33540000</v>
      </c>
      <c r="FC221" s="9">
        <v>47627675</v>
      </c>
      <c r="FD221" s="8">
        <v>14642665</v>
      </c>
      <c r="FE221" s="10">
        <v>2983156</v>
      </c>
      <c r="FF221" s="10">
        <v>34425000</v>
      </c>
      <c r="FG221" s="9">
        <v>52050821</v>
      </c>
      <c r="FH221" s="8">
        <v>18340885</v>
      </c>
      <c r="FI221" s="10">
        <v>3199980</v>
      </c>
      <c r="FJ221" s="10">
        <v>0</v>
      </c>
      <c r="FK221" s="9">
        <v>21540865</v>
      </c>
      <c r="FL221" s="8">
        <v>16026031</v>
      </c>
      <c r="FM221" s="10">
        <v>3410817</v>
      </c>
      <c r="FN221" s="10">
        <v>0</v>
      </c>
      <c r="FO221" s="9">
        <v>19436848</v>
      </c>
      <c r="FP221" s="8">
        <v>19299172</v>
      </c>
      <c r="FQ221" s="10">
        <v>3615830</v>
      </c>
      <c r="FR221" s="10">
        <v>0</v>
      </c>
      <c r="FS221" s="9">
        <v>22915002</v>
      </c>
      <c r="FT221" s="8">
        <v>9214300</v>
      </c>
      <c r="FU221" s="10">
        <v>3815184</v>
      </c>
      <c r="FV221" s="10">
        <v>0</v>
      </c>
      <c r="FW221" s="9">
        <v>13029484</v>
      </c>
      <c r="FX221" s="8">
        <v>9153800</v>
      </c>
      <c r="FY221" s="10">
        <v>4009032</v>
      </c>
      <c r="FZ221" s="10">
        <v>0</v>
      </c>
      <c r="GA221" s="9">
        <v>13162832</v>
      </c>
      <c r="GB221" s="8">
        <v>12791434</v>
      </c>
      <c r="GC221" s="10">
        <v>8924892</v>
      </c>
      <c r="GD221" s="13">
        <v>123.4</v>
      </c>
      <c r="GE221" s="8">
        <v>88719</v>
      </c>
      <c r="GF221" s="10">
        <v>6787</v>
      </c>
      <c r="GG221" s="13">
        <v>0</v>
      </c>
      <c r="GH221" s="32">
        <v>0</v>
      </c>
      <c r="GI221" s="10">
        <v>0</v>
      </c>
      <c r="GJ221" s="10">
        <v>0</v>
      </c>
      <c r="GK221" s="10">
        <v>0</v>
      </c>
      <c r="GL221" s="10">
        <v>0</v>
      </c>
      <c r="GM221" s="9">
        <v>0</v>
      </c>
      <c r="GN221" s="78">
        <v>7532</v>
      </c>
      <c r="GO221" s="12">
        <v>7537</v>
      </c>
      <c r="GP221" s="12">
        <v>7519</v>
      </c>
      <c r="GQ221" s="12">
        <v>7519</v>
      </c>
      <c r="GR221" s="12">
        <v>7098</v>
      </c>
      <c r="GS221" s="64">
        <v>7043</v>
      </c>
      <c r="GT221" s="12">
        <v>6990</v>
      </c>
      <c r="GU221" s="12">
        <v>6934</v>
      </c>
      <c r="GV221" s="12">
        <v>6879</v>
      </c>
      <c r="GW221" s="12">
        <v>6845</v>
      </c>
      <c r="GX221" s="5">
        <v>6825</v>
      </c>
      <c r="GY221" s="15">
        <v>143365</v>
      </c>
      <c r="GZ221" s="27">
        <v>2</v>
      </c>
    </row>
    <row r="222" spans="1:208" x14ac:dyDescent="0.25">
      <c r="A222" s="4" t="s">
        <v>482</v>
      </c>
      <c r="B222" s="23" t="s">
        <v>437</v>
      </c>
      <c r="C222" s="8">
        <f t="shared" si="105"/>
        <v>1469.4039619766345</v>
      </c>
      <c r="D222" s="10">
        <f t="shared" si="106"/>
        <v>1447.9698010591098</v>
      </c>
      <c r="E222" s="10">
        <f t="shared" si="107"/>
        <v>2244.6180439014565</v>
      </c>
      <c r="F222" s="10">
        <f t="shared" si="108"/>
        <v>2057.996107152283</v>
      </c>
      <c r="G222" s="10">
        <f t="shared" si="113"/>
        <v>1674.8029975783757</v>
      </c>
      <c r="H222" s="10">
        <f t="shared" si="114"/>
        <v>1608.6138476130257</v>
      </c>
      <c r="I222" s="75">
        <f t="shared" si="115"/>
        <v>1730.8527687702669</v>
      </c>
      <c r="J222" s="75">
        <f t="shared" si="116"/>
        <v>1982.8859705730511</v>
      </c>
      <c r="K222" s="75">
        <f t="shared" si="127"/>
        <v>2047.5705926764817</v>
      </c>
      <c r="L222" s="75">
        <f t="shared" si="128"/>
        <v>3608.6849098000976</v>
      </c>
      <c r="M222" s="35">
        <f t="shared" si="129"/>
        <v>3424.2118312571465</v>
      </c>
      <c r="N222" s="8">
        <f t="shared" si="109"/>
        <v>103.91118206225963</v>
      </c>
      <c r="O222" s="10">
        <f t="shared" si="110"/>
        <v>100.54386718190926</v>
      </c>
      <c r="P222" s="10">
        <f t="shared" si="111"/>
        <v>246.5597100087266</v>
      </c>
      <c r="Q222" s="10">
        <f t="shared" si="112"/>
        <v>865.06993929796784</v>
      </c>
      <c r="R222" s="10">
        <f t="shared" si="117"/>
        <v>1148.1772367301526</v>
      </c>
      <c r="S222" s="10">
        <f t="shared" si="118"/>
        <v>1692.5441669301297</v>
      </c>
      <c r="T222" s="75">
        <f t="shared" si="119"/>
        <v>1330.4914567223746</v>
      </c>
      <c r="U222" s="75">
        <f t="shared" si="120"/>
        <v>1165.5439468249872</v>
      </c>
      <c r="V222" s="75">
        <f t="shared" si="121"/>
        <v>1062.2688435887756</v>
      </c>
      <c r="W222" s="75">
        <f t="shared" si="130"/>
        <v>949.8598854217455</v>
      </c>
      <c r="X222" s="35">
        <f t="shared" si="131"/>
        <v>807.68086898958893</v>
      </c>
      <c r="Y222" s="39">
        <f t="shared" si="122"/>
        <v>0</v>
      </c>
      <c r="Z222" s="32">
        <f t="shared" si="123"/>
        <v>77214</v>
      </c>
      <c r="AA222" s="39">
        <f t="shared" si="124"/>
        <v>71100.487106017186</v>
      </c>
      <c r="AB222" s="93">
        <f t="shared" si="125"/>
        <v>0.2966533314872894</v>
      </c>
      <c r="AC222" s="40">
        <f t="shared" si="126"/>
        <v>0</v>
      </c>
      <c r="AD222" s="69">
        <v>5319134</v>
      </c>
      <c r="AE222" s="73">
        <v>26127706</v>
      </c>
      <c r="AF222" s="73">
        <v>15434815</v>
      </c>
      <c r="AG222" s="73">
        <v>7872838</v>
      </c>
      <c r="AH222" s="73">
        <v>0</v>
      </c>
      <c r="AI222" s="73">
        <v>0</v>
      </c>
      <c r="AJ222" s="73">
        <v>2145635</v>
      </c>
      <c r="AK222" s="73">
        <v>3417116</v>
      </c>
      <c r="AL222" s="73">
        <v>0</v>
      </c>
      <c r="AM222" s="71">
        <v>60317244</v>
      </c>
      <c r="AN222" s="69">
        <v>5223774</v>
      </c>
      <c r="AO222" s="73">
        <v>25627106</v>
      </c>
      <c r="AP222" s="73">
        <v>18873940</v>
      </c>
      <c r="AQ222" s="73">
        <v>7491853</v>
      </c>
      <c r="AR222" s="73">
        <v>0</v>
      </c>
      <c r="AS222" s="73">
        <v>0</v>
      </c>
      <c r="AT222" s="73">
        <v>1994629</v>
      </c>
      <c r="AU222" s="73">
        <v>7478897</v>
      </c>
      <c r="AV222" s="73">
        <v>0</v>
      </c>
      <c r="AW222" s="71">
        <v>66690199</v>
      </c>
      <c r="AX222" s="69">
        <v>5633930</v>
      </c>
      <c r="AY222" s="73">
        <v>13886004</v>
      </c>
      <c r="AZ222" s="73">
        <v>7251131</v>
      </c>
      <c r="BA222" s="73">
        <v>3643358</v>
      </c>
      <c r="BB222" s="73">
        <v>0</v>
      </c>
      <c r="BC222" s="73">
        <v>0</v>
      </c>
      <c r="BD222" s="73">
        <v>2129664</v>
      </c>
      <c r="BE222" s="73">
        <v>2449057</v>
      </c>
      <c r="BF222" s="73">
        <v>0</v>
      </c>
      <c r="BG222" s="71">
        <v>34993144</v>
      </c>
      <c r="BH222" s="69">
        <v>4186039</v>
      </c>
      <c r="BI222" s="73">
        <v>14854825</v>
      </c>
      <c r="BJ222" s="73">
        <v>6448713</v>
      </c>
      <c r="BK222" s="73">
        <v>3291787</v>
      </c>
      <c r="BL222" s="73">
        <v>0</v>
      </c>
      <c r="BM222" s="73">
        <v>0</v>
      </c>
      <c r="BN222" s="73">
        <v>1945437</v>
      </c>
      <c r="BO222" s="73">
        <v>4792572</v>
      </c>
      <c r="BP222" s="73">
        <v>0</v>
      </c>
      <c r="BQ222" s="71">
        <v>35519373</v>
      </c>
      <c r="BR222" s="69">
        <v>4447855</v>
      </c>
      <c r="BS222" s="73">
        <v>12403081</v>
      </c>
      <c r="BT222" s="73">
        <v>5708730</v>
      </c>
      <c r="BU222" s="73">
        <v>3207394</v>
      </c>
      <c r="BV222" s="73">
        <v>0</v>
      </c>
      <c r="BW222" s="73">
        <v>0</v>
      </c>
      <c r="BX222" s="73">
        <v>1988895</v>
      </c>
      <c r="BY222" s="73">
        <v>1631668</v>
      </c>
      <c r="BZ222" s="73">
        <v>0</v>
      </c>
      <c r="CA222" s="71">
        <v>29387623</v>
      </c>
      <c r="CB222" s="8">
        <v>4426421</v>
      </c>
      <c r="CC222" s="10">
        <v>11005797</v>
      </c>
      <c r="CD222" s="10">
        <v>5512730</v>
      </c>
      <c r="CE222" s="10">
        <v>2573895</v>
      </c>
      <c r="CF222" s="10">
        <v>0</v>
      </c>
      <c r="CG222" s="10">
        <v>0</v>
      </c>
      <c r="CH222" s="10">
        <v>1921385</v>
      </c>
      <c r="CI222" s="10">
        <v>1938252</v>
      </c>
      <c r="CJ222" s="10">
        <v>0</v>
      </c>
      <c r="CK222" s="9">
        <v>27378480</v>
      </c>
      <c r="CL222" s="8">
        <v>4275760</v>
      </c>
      <c r="CM222" s="10">
        <v>11222596</v>
      </c>
      <c r="CN222" s="10">
        <v>5263084</v>
      </c>
      <c r="CO222" s="10">
        <v>2730155</v>
      </c>
      <c r="CP222" s="10">
        <v>0</v>
      </c>
      <c r="CQ222" s="10">
        <v>0</v>
      </c>
      <c r="CR222" s="10">
        <v>2097720</v>
      </c>
      <c r="CS222" s="10">
        <v>2197568</v>
      </c>
      <c r="CT222" s="10">
        <v>0</v>
      </c>
      <c r="CU222" s="9">
        <v>27786883</v>
      </c>
      <c r="CV222" s="8">
        <v>4612911</v>
      </c>
      <c r="CW222" s="10">
        <v>9541975</v>
      </c>
      <c r="CX222" s="10">
        <v>4498588</v>
      </c>
      <c r="CY222" s="10">
        <v>7578793</v>
      </c>
      <c r="CZ222" s="10">
        <v>0</v>
      </c>
      <c r="DA222" s="10">
        <v>0</v>
      </c>
      <c r="DB222" s="10">
        <v>4958722</v>
      </c>
      <c r="DC222" s="10">
        <v>2359728</v>
      </c>
      <c r="DD222" s="10">
        <v>0</v>
      </c>
      <c r="DE222" s="9">
        <v>33550717</v>
      </c>
      <c r="DF222" s="8">
        <v>3721185</v>
      </c>
      <c r="DG222" s="10">
        <v>9489414</v>
      </c>
      <c r="DH222" s="10">
        <v>10738865</v>
      </c>
      <c r="DI222" s="10">
        <v>6973268</v>
      </c>
      <c r="DJ222" s="10">
        <v>0</v>
      </c>
      <c r="DK222" s="10">
        <v>0</v>
      </c>
      <c r="DL222" s="10">
        <v>2515343</v>
      </c>
      <c r="DM222" s="10">
        <v>1690413</v>
      </c>
      <c r="DN222" s="10">
        <v>0</v>
      </c>
      <c r="DO222" s="9">
        <v>35128488</v>
      </c>
      <c r="DP222" s="8">
        <v>3870457</v>
      </c>
      <c r="DQ222" s="10">
        <v>8955408</v>
      </c>
      <c r="DR222" s="10">
        <v>3720547</v>
      </c>
      <c r="DS222" s="10">
        <v>2614460</v>
      </c>
      <c r="DT222" s="10">
        <v>0</v>
      </c>
      <c r="DU222" s="10">
        <v>0</v>
      </c>
      <c r="DV222" s="10">
        <v>1073058</v>
      </c>
      <c r="DW222" s="10">
        <v>1508294</v>
      </c>
      <c r="DX222" s="10">
        <v>0</v>
      </c>
      <c r="DY222" s="9">
        <v>21742224</v>
      </c>
      <c r="DZ222" s="8">
        <v>3624615</v>
      </c>
      <c r="EA222" s="10">
        <v>8950229</v>
      </c>
      <c r="EB222" s="10">
        <v>3673531</v>
      </c>
      <c r="EC222" s="10">
        <v>3050687</v>
      </c>
      <c r="ED222" s="10">
        <v>0</v>
      </c>
      <c r="EE222" s="10">
        <v>0</v>
      </c>
      <c r="EF222" s="10">
        <v>950794</v>
      </c>
      <c r="EG222" s="10">
        <v>1628025</v>
      </c>
      <c r="EH222" s="10">
        <v>0</v>
      </c>
      <c r="EI222" s="9">
        <v>21877881</v>
      </c>
      <c r="EJ222" s="8">
        <v>0</v>
      </c>
      <c r="EK222" s="10">
        <v>9504744</v>
      </c>
      <c r="EL222" s="10">
        <v>3916489</v>
      </c>
      <c r="EM222" s="9">
        <v>13421233</v>
      </c>
      <c r="EN222" s="8">
        <v>0</v>
      </c>
      <c r="EO222" s="10">
        <v>10018106</v>
      </c>
      <c r="EP222" s="10">
        <v>5567195</v>
      </c>
      <c r="EQ222" s="9">
        <v>15585301</v>
      </c>
      <c r="ER222" s="8">
        <v>0</v>
      </c>
      <c r="ES222" s="10">
        <v>9702666</v>
      </c>
      <c r="ET222" s="10">
        <v>7181035</v>
      </c>
      <c r="EU222" s="9">
        <v>16883701</v>
      </c>
      <c r="EV222" s="8">
        <v>0</v>
      </c>
      <c r="EW222" s="10">
        <v>9293948</v>
      </c>
      <c r="EX222" s="10">
        <v>8767321</v>
      </c>
      <c r="EY222" s="9">
        <v>18061269</v>
      </c>
      <c r="EZ222" s="8">
        <v>0</v>
      </c>
      <c r="FA222" s="10">
        <v>11110759</v>
      </c>
      <c r="FB222" s="10">
        <v>10225002</v>
      </c>
      <c r="FC222" s="9">
        <v>21335761</v>
      </c>
      <c r="FD222" s="8">
        <v>0</v>
      </c>
      <c r="FE222" s="10">
        <v>13398565</v>
      </c>
      <c r="FF222" s="10">
        <v>13369021</v>
      </c>
      <c r="FG222" s="9">
        <v>26767586</v>
      </c>
      <c r="FH222" s="8">
        <v>0</v>
      </c>
      <c r="FI222" s="10">
        <v>5731000</v>
      </c>
      <c r="FJ222" s="10">
        <v>11812000</v>
      </c>
      <c r="FK222" s="9">
        <v>17543000</v>
      </c>
      <c r="FL222" s="8">
        <v>0</v>
      </c>
      <c r="FM222" s="10">
        <v>1895000</v>
      </c>
      <c r="FN222" s="10">
        <v>11216000</v>
      </c>
      <c r="FO222" s="9">
        <v>13111000</v>
      </c>
      <c r="FP222" s="8">
        <v>0</v>
      </c>
      <c r="FQ222" s="10">
        <v>1313000</v>
      </c>
      <c r="FR222" s="10">
        <v>2360000</v>
      </c>
      <c r="FS222" s="9">
        <v>3673000</v>
      </c>
      <c r="FT222" s="8">
        <v>0</v>
      </c>
      <c r="FU222" s="10">
        <v>0</v>
      </c>
      <c r="FV222" s="10">
        <v>1405000</v>
      </c>
      <c r="FW222" s="9">
        <v>1405000</v>
      </c>
      <c r="FX222" s="8">
        <v>0</v>
      </c>
      <c r="FY222" s="10">
        <v>0</v>
      </c>
      <c r="FZ222" s="10">
        <v>1432000</v>
      </c>
      <c r="GA222" s="9">
        <v>1432000</v>
      </c>
      <c r="GB222" s="8">
        <v>12407035</v>
      </c>
      <c r="GC222" s="10">
        <v>5136868</v>
      </c>
      <c r="GD222" s="13">
        <v>174.5</v>
      </c>
      <c r="GE222" s="8">
        <v>19800</v>
      </c>
      <c r="GF222" s="10">
        <v>1527</v>
      </c>
      <c r="GG222" s="13">
        <v>0</v>
      </c>
      <c r="GH222" s="32">
        <v>0</v>
      </c>
      <c r="GI222" s="10">
        <v>0</v>
      </c>
      <c r="GJ222" s="10">
        <v>0</v>
      </c>
      <c r="GK222" s="10">
        <v>0</v>
      </c>
      <c r="GL222" s="10">
        <v>0</v>
      </c>
      <c r="GM222" s="9">
        <v>0</v>
      </c>
      <c r="GN222" s="78">
        <v>16617</v>
      </c>
      <c r="GO222" s="12">
        <v>16408</v>
      </c>
      <c r="GP222" s="12">
        <v>15894</v>
      </c>
      <c r="GQ222" s="12">
        <v>15496</v>
      </c>
      <c r="GR222" s="12">
        <v>16036</v>
      </c>
      <c r="GS222" s="64">
        <v>15815</v>
      </c>
      <c r="GT222" s="12">
        <v>15279</v>
      </c>
      <c r="GU222" s="12">
        <v>15156</v>
      </c>
      <c r="GV222" s="12">
        <v>14897</v>
      </c>
      <c r="GW222" s="12">
        <v>13974</v>
      </c>
      <c r="GX222" s="5">
        <v>13781</v>
      </c>
      <c r="GY222" s="15">
        <v>77214</v>
      </c>
      <c r="GZ222" s="27">
        <v>0</v>
      </c>
    </row>
    <row r="223" spans="1:208" x14ac:dyDescent="0.25">
      <c r="A223" s="126" t="s">
        <v>392</v>
      </c>
      <c r="B223" s="23" t="s">
        <v>372</v>
      </c>
      <c r="C223" s="8">
        <f t="shared" si="105"/>
        <v>756.58938108702478</v>
      </c>
      <c r="D223" s="10">
        <f t="shared" si="106"/>
        <v>1119.602872307212</v>
      </c>
      <c r="E223" s="10">
        <f t="shared" si="107"/>
        <v>846.88107612350962</v>
      </c>
      <c r="F223" s="10">
        <f t="shared" si="108"/>
        <v>0</v>
      </c>
      <c r="G223" s="10">
        <f t="shared" si="113"/>
        <v>1424.4231678486997</v>
      </c>
      <c r="H223" s="10">
        <f t="shared" si="114"/>
        <v>1559.9262632197415</v>
      </c>
      <c r="I223" s="75">
        <f t="shared" si="115"/>
        <v>1893.0688849970811</v>
      </c>
      <c r="J223" s="75">
        <f t="shared" si="116"/>
        <v>1979.9514649304529</v>
      </c>
      <c r="K223" s="75">
        <f t="shared" si="127"/>
        <v>2164.8319999999999</v>
      </c>
      <c r="L223" s="75">
        <f t="shared" si="128"/>
        <v>0</v>
      </c>
      <c r="M223" s="35">
        <f t="shared" si="129"/>
        <v>0</v>
      </c>
      <c r="N223" s="8">
        <f t="shared" si="109"/>
        <v>0</v>
      </c>
      <c r="O223" s="10">
        <f t="shared" si="110"/>
        <v>504.80018732438339</v>
      </c>
      <c r="P223" s="10">
        <f t="shared" si="111"/>
        <v>502.10180372974628</v>
      </c>
      <c r="Q223" s="10">
        <f t="shared" si="112"/>
        <v>417.75820535983138</v>
      </c>
      <c r="R223" s="10">
        <f t="shared" si="117"/>
        <v>332.44680851063828</v>
      </c>
      <c r="S223" s="10">
        <f t="shared" si="118"/>
        <v>279.9647473560517</v>
      </c>
      <c r="T223" s="75">
        <f t="shared" si="119"/>
        <v>89.316987740805601</v>
      </c>
      <c r="U223" s="75">
        <f t="shared" si="120"/>
        <v>0</v>
      </c>
      <c r="V223" s="75">
        <f t="shared" si="121"/>
        <v>0</v>
      </c>
      <c r="W223" s="75">
        <f t="shared" si="130"/>
        <v>0</v>
      </c>
      <c r="X223" s="35">
        <f t="shared" si="131"/>
        <v>0</v>
      </c>
      <c r="Y223" s="39">
        <f t="shared" si="122"/>
        <v>0</v>
      </c>
      <c r="Z223" s="32">
        <f t="shared" si="123"/>
        <v>113654</v>
      </c>
      <c r="AA223" s="39" t="e">
        <f t="shared" si="124"/>
        <v>#DIV/0!</v>
      </c>
      <c r="AB223" s="93" t="e">
        <f t="shared" si="125"/>
        <v>#DIV/0!</v>
      </c>
      <c r="AC223" s="40">
        <f t="shared" si="126"/>
        <v>1</v>
      </c>
      <c r="AD223" s="69">
        <v>0</v>
      </c>
      <c r="AE223" s="73">
        <v>0</v>
      </c>
      <c r="AF223" s="73">
        <v>0</v>
      </c>
      <c r="AG223" s="73">
        <v>0</v>
      </c>
      <c r="AH223" s="73">
        <v>0</v>
      </c>
      <c r="AI223" s="73">
        <v>0</v>
      </c>
      <c r="AJ223" s="73">
        <v>0</v>
      </c>
      <c r="AK223" s="73">
        <v>0</v>
      </c>
      <c r="AL223" s="73">
        <v>0</v>
      </c>
      <c r="AM223" s="71">
        <v>0</v>
      </c>
      <c r="AN223" s="69">
        <v>0</v>
      </c>
      <c r="AO223" s="73">
        <v>0</v>
      </c>
      <c r="AP223" s="73">
        <v>0</v>
      </c>
      <c r="AQ223" s="73">
        <v>0</v>
      </c>
      <c r="AR223" s="73">
        <v>0</v>
      </c>
      <c r="AS223" s="73">
        <v>0</v>
      </c>
      <c r="AT223" s="73">
        <v>0</v>
      </c>
      <c r="AU223" s="73">
        <v>0</v>
      </c>
      <c r="AV223" s="73">
        <v>0</v>
      </c>
      <c r="AW223" s="71">
        <v>0</v>
      </c>
      <c r="AX223" s="69">
        <v>2049280</v>
      </c>
      <c r="AY223" s="73">
        <v>1035096</v>
      </c>
      <c r="AZ223" s="73">
        <v>2581922</v>
      </c>
      <c r="BA223" s="73">
        <v>1640010</v>
      </c>
      <c r="BB223" s="73">
        <v>0</v>
      </c>
      <c r="BC223" s="73">
        <v>0</v>
      </c>
      <c r="BD223" s="73">
        <v>0</v>
      </c>
      <c r="BE223" s="73">
        <v>2562106</v>
      </c>
      <c r="BF223" s="73">
        <v>0</v>
      </c>
      <c r="BG223" s="71">
        <v>9868414</v>
      </c>
      <c r="BH223" s="69">
        <v>1792986</v>
      </c>
      <c r="BI223" s="73">
        <v>881885</v>
      </c>
      <c r="BJ223" s="73">
        <v>2282246</v>
      </c>
      <c r="BK223" s="73">
        <v>1733139</v>
      </c>
      <c r="BL223" s="73">
        <v>0</v>
      </c>
      <c r="BM223" s="73">
        <v>0</v>
      </c>
      <c r="BN223" s="73">
        <v>0</v>
      </c>
      <c r="BO223" s="73">
        <v>1883511</v>
      </c>
      <c r="BP223" s="73">
        <v>0</v>
      </c>
      <c r="BQ223" s="71">
        <v>8573767</v>
      </c>
      <c r="BR223" s="69">
        <v>1298744</v>
      </c>
      <c r="BS223" s="73">
        <v>1119128</v>
      </c>
      <c r="BT223" s="73">
        <v>4067782</v>
      </c>
      <c r="BU223" s="73">
        <v>0</v>
      </c>
      <c r="BV223" s="73">
        <v>0</v>
      </c>
      <c r="BW223" s="73">
        <v>0</v>
      </c>
      <c r="BX223" s="73">
        <v>0</v>
      </c>
      <c r="BY223" s="73">
        <v>1919645</v>
      </c>
      <c r="BZ223" s="73">
        <v>0</v>
      </c>
      <c r="CA223" s="71">
        <v>8405299</v>
      </c>
      <c r="CB223" s="8">
        <v>1544740</v>
      </c>
      <c r="CC223" s="10">
        <v>665819</v>
      </c>
      <c r="CD223" s="10">
        <v>2933151</v>
      </c>
      <c r="CE223" s="10">
        <v>166279</v>
      </c>
      <c r="CF223" s="10">
        <v>0</v>
      </c>
      <c r="CG223" s="10">
        <v>0</v>
      </c>
      <c r="CH223" s="10">
        <v>0</v>
      </c>
      <c r="CI223" s="10">
        <v>490683</v>
      </c>
      <c r="CJ223" s="10">
        <v>0</v>
      </c>
      <c r="CK223" s="9">
        <v>5800672</v>
      </c>
      <c r="CL223" s="8">
        <v>1504901</v>
      </c>
      <c r="CM223" s="10">
        <v>710240</v>
      </c>
      <c r="CN223" s="10">
        <v>2285005</v>
      </c>
      <c r="CO223" s="10">
        <v>320102</v>
      </c>
      <c r="CP223" s="10">
        <v>0</v>
      </c>
      <c r="CQ223" s="10">
        <v>0</v>
      </c>
      <c r="CR223" s="10">
        <v>0</v>
      </c>
      <c r="CS223" s="10">
        <v>0</v>
      </c>
      <c r="CT223" s="10">
        <v>0</v>
      </c>
      <c r="CU223" s="9">
        <v>4820248</v>
      </c>
      <c r="CV223" s="8">
        <v>0</v>
      </c>
      <c r="CW223" s="10">
        <v>0</v>
      </c>
      <c r="CX223" s="10">
        <v>0</v>
      </c>
      <c r="CY223" s="10">
        <v>0</v>
      </c>
      <c r="CZ223" s="10">
        <v>0</v>
      </c>
      <c r="DA223" s="10">
        <v>0</v>
      </c>
      <c r="DB223" s="10">
        <v>0</v>
      </c>
      <c r="DC223" s="10">
        <v>0</v>
      </c>
      <c r="DD223" s="10">
        <v>0</v>
      </c>
      <c r="DE223" s="9">
        <v>0</v>
      </c>
      <c r="DF223" s="8">
        <v>948468</v>
      </c>
      <c r="DG223" s="10">
        <v>294621</v>
      </c>
      <c r="DH223" s="10">
        <v>578781</v>
      </c>
      <c r="DI223" s="10">
        <v>948278</v>
      </c>
      <c r="DJ223" s="10">
        <v>0</v>
      </c>
      <c r="DK223" s="10">
        <v>0</v>
      </c>
      <c r="DL223" s="10">
        <v>0</v>
      </c>
      <c r="DM223" s="10">
        <v>92547</v>
      </c>
      <c r="DN223" s="10">
        <v>0</v>
      </c>
      <c r="DO223" s="9">
        <v>2862695</v>
      </c>
      <c r="DP223" s="8">
        <v>910437</v>
      </c>
      <c r="DQ223" s="10">
        <v>290048</v>
      </c>
      <c r="DR223" s="10">
        <v>435614</v>
      </c>
      <c r="DS223" s="10">
        <v>1949989</v>
      </c>
      <c r="DT223" s="10">
        <v>0</v>
      </c>
      <c r="DU223" s="10">
        <v>0</v>
      </c>
      <c r="DV223" s="10">
        <v>0</v>
      </c>
      <c r="DW223" s="10">
        <v>473135</v>
      </c>
      <c r="DX223" s="10">
        <v>0</v>
      </c>
      <c r="DY223" s="9">
        <v>4059223</v>
      </c>
      <c r="DZ223" s="8">
        <v>1424052</v>
      </c>
      <c r="EA223" s="10">
        <v>285459</v>
      </c>
      <c r="EB223" s="10">
        <v>441522</v>
      </c>
      <c r="EC223" s="10">
        <v>257191</v>
      </c>
      <c r="ED223" s="10">
        <v>0</v>
      </c>
      <c r="EE223" s="10">
        <v>0</v>
      </c>
      <c r="EF223" s="10">
        <v>0</v>
      </c>
      <c r="EG223" s="10">
        <v>40000</v>
      </c>
      <c r="EH223" s="10">
        <v>0</v>
      </c>
      <c r="EI223" s="9">
        <v>2448224</v>
      </c>
      <c r="EJ223" s="8">
        <v>0</v>
      </c>
      <c r="EK223" s="10">
        <v>0</v>
      </c>
      <c r="EL223" s="10">
        <v>0</v>
      </c>
      <c r="EM223" s="9">
        <v>0</v>
      </c>
      <c r="EN223" s="8">
        <v>0</v>
      </c>
      <c r="EO223" s="10">
        <v>0</v>
      </c>
      <c r="EP223" s="10">
        <v>0</v>
      </c>
      <c r="EQ223" s="9">
        <v>0</v>
      </c>
      <c r="ER223" s="8">
        <v>0</v>
      </c>
      <c r="ES223" s="10">
        <v>0</v>
      </c>
      <c r="ET223" s="10">
        <v>0</v>
      </c>
      <c r="EU223" s="9">
        <v>0</v>
      </c>
      <c r="EV223" s="8">
        <v>0</v>
      </c>
      <c r="EW223" s="10">
        <v>0</v>
      </c>
      <c r="EX223" s="10">
        <v>0</v>
      </c>
      <c r="EY223" s="9">
        <v>0</v>
      </c>
      <c r="EZ223" s="8">
        <v>0</v>
      </c>
      <c r="FA223" s="10">
        <v>0</v>
      </c>
      <c r="FB223" s="10">
        <v>306000</v>
      </c>
      <c r="FC223" s="9">
        <v>306000</v>
      </c>
      <c r="FD223" s="8">
        <v>0</v>
      </c>
      <c r="FE223" s="10">
        <v>0</v>
      </c>
      <c r="FF223" s="10">
        <v>953000</v>
      </c>
      <c r="FG223" s="9">
        <v>953000</v>
      </c>
      <c r="FH223" s="8">
        <v>0</v>
      </c>
      <c r="FI223" s="10">
        <v>0</v>
      </c>
      <c r="FJ223" s="10">
        <v>1125000</v>
      </c>
      <c r="FK223" s="9">
        <v>1125000</v>
      </c>
      <c r="FL223" s="8">
        <v>0</v>
      </c>
      <c r="FM223" s="10">
        <v>0</v>
      </c>
      <c r="FN223" s="10">
        <v>1387375</v>
      </c>
      <c r="FO223" s="9">
        <v>1387375</v>
      </c>
      <c r="FP223" s="8">
        <v>0</v>
      </c>
      <c r="FQ223" s="10">
        <v>0</v>
      </c>
      <c r="FR223" s="10">
        <v>1642375</v>
      </c>
      <c r="FS223" s="9">
        <v>1642375</v>
      </c>
      <c r="FT223" s="8">
        <v>0</v>
      </c>
      <c r="FU223" s="10">
        <v>0</v>
      </c>
      <c r="FV223" s="10">
        <v>1616875</v>
      </c>
      <c r="FW223" s="9">
        <v>1616875</v>
      </c>
      <c r="FX223" s="8">
        <v>0</v>
      </c>
      <c r="FY223" s="10">
        <v>0</v>
      </c>
      <c r="FZ223" s="10">
        <v>0</v>
      </c>
      <c r="GA223" s="9">
        <v>0</v>
      </c>
      <c r="GB223" s="8">
        <v>0</v>
      </c>
      <c r="GC223" s="10">
        <v>0</v>
      </c>
      <c r="GD223" s="13">
        <v>0</v>
      </c>
      <c r="GE223" s="8">
        <v>0</v>
      </c>
      <c r="GF223" s="10">
        <v>0</v>
      </c>
      <c r="GG223" s="13">
        <v>0</v>
      </c>
      <c r="GH223" s="32">
        <v>0</v>
      </c>
      <c r="GI223" s="10">
        <v>0</v>
      </c>
      <c r="GJ223" s="10">
        <v>0</v>
      </c>
      <c r="GK223" s="10">
        <v>0</v>
      </c>
      <c r="GL223" s="10">
        <v>0</v>
      </c>
      <c r="GM223" s="9">
        <v>0</v>
      </c>
      <c r="GN223" s="78">
        <v>3374</v>
      </c>
      <c r="GO223" s="12">
        <v>3373</v>
      </c>
      <c r="GP223" s="12">
        <v>3375</v>
      </c>
      <c r="GQ223" s="12">
        <v>3379</v>
      </c>
      <c r="GR223" s="12">
        <v>3426</v>
      </c>
      <c r="GS223" s="64">
        <v>3404</v>
      </c>
      <c r="GT223" s="12">
        <v>3384</v>
      </c>
      <c r="GU223" s="12">
        <v>3321</v>
      </c>
      <c r="GV223" s="12">
        <v>3271</v>
      </c>
      <c r="GW223" s="12">
        <v>3203</v>
      </c>
      <c r="GX223" s="5">
        <v>3183</v>
      </c>
      <c r="GY223" s="15">
        <v>113654</v>
      </c>
      <c r="GZ223" s="27">
        <v>1</v>
      </c>
    </row>
    <row r="224" spans="1:208" x14ac:dyDescent="0.25">
      <c r="A224" s="4" t="s">
        <v>73</v>
      </c>
      <c r="B224" s="23" t="s">
        <v>72</v>
      </c>
      <c r="C224" s="8">
        <f t="shared" si="105"/>
        <v>1048.6381371932032</v>
      </c>
      <c r="D224" s="10">
        <f t="shared" si="106"/>
        <v>1053.0873645460672</v>
      </c>
      <c r="E224" s="10">
        <f t="shared" si="107"/>
        <v>1214.1738673867387</v>
      </c>
      <c r="F224" s="10">
        <f t="shared" si="108"/>
        <v>1552.1922892720306</v>
      </c>
      <c r="G224" s="10">
        <f t="shared" si="113"/>
        <v>3019.7517810804434</v>
      </c>
      <c r="H224" s="10">
        <f t="shared" si="114"/>
        <v>2275.4264555669051</v>
      </c>
      <c r="I224" s="75">
        <f t="shared" si="115"/>
        <v>1847.865941670786</v>
      </c>
      <c r="J224" s="75">
        <f t="shared" si="116"/>
        <v>2874.7375166179208</v>
      </c>
      <c r="K224" s="75">
        <f t="shared" si="127"/>
        <v>3018.2154337469242</v>
      </c>
      <c r="L224" s="75">
        <f t="shared" si="128"/>
        <v>3320.6771852156903</v>
      </c>
      <c r="M224" s="35">
        <f t="shared" si="129"/>
        <v>2552.2633893666925</v>
      </c>
      <c r="N224" s="8">
        <f t="shared" si="109"/>
        <v>0</v>
      </c>
      <c r="O224" s="10">
        <f t="shared" si="110"/>
        <v>395.6082853735677</v>
      </c>
      <c r="P224" s="10">
        <f t="shared" si="111"/>
        <v>545.68216821682165</v>
      </c>
      <c r="Q224" s="10">
        <f t="shared" si="112"/>
        <v>1132.7293103448276</v>
      </c>
      <c r="R224" s="10">
        <f t="shared" si="117"/>
        <v>1783.0191554611936</v>
      </c>
      <c r="S224" s="10">
        <f t="shared" si="118"/>
        <v>3251.9427477017366</v>
      </c>
      <c r="T224" s="75">
        <f t="shared" si="119"/>
        <v>2999.8254305486898</v>
      </c>
      <c r="U224" s="75">
        <f t="shared" si="120"/>
        <v>3177.0335549056103</v>
      </c>
      <c r="V224" s="75">
        <f t="shared" si="121"/>
        <v>2861.6123574681956</v>
      </c>
      <c r="W224" s="75">
        <f t="shared" si="130"/>
        <v>2447.2987573355294</v>
      </c>
      <c r="X224" s="35">
        <f t="shared" si="131"/>
        <v>1899.7703772478499</v>
      </c>
      <c r="Y224" s="39">
        <f t="shared" si="122"/>
        <v>0</v>
      </c>
      <c r="Z224" s="32">
        <f t="shared" si="123"/>
        <v>83093</v>
      </c>
      <c r="AA224" s="39">
        <f t="shared" si="124"/>
        <v>0</v>
      </c>
      <c r="AB224" s="93">
        <f t="shared" si="125"/>
        <v>0</v>
      </c>
      <c r="AC224" s="40">
        <f t="shared" si="126"/>
        <v>1</v>
      </c>
      <c r="AD224" s="69">
        <v>12100213</v>
      </c>
      <c r="AE224" s="73">
        <v>7953376</v>
      </c>
      <c r="AF224" s="73">
        <v>24251639</v>
      </c>
      <c r="AG224" s="73">
        <v>2917777</v>
      </c>
      <c r="AH224" s="73">
        <v>2029132</v>
      </c>
      <c r="AI224" s="73">
        <v>0</v>
      </c>
      <c r="AJ224" s="73">
        <v>2977381</v>
      </c>
      <c r="AK224" s="73">
        <v>0</v>
      </c>
      <c r="AL224" s="73">
        <v>0</v>
      </c>
      <c r="AM224" s="71">
        <v>52229518</v>
      </c>
      <c r="AN224" s="69">
        <v>15609749</v>
      </c>
      <c r="AO224" s="73">
        <v>7597119</v>
      </c>
      <c r="AP224" s="73">
        <v>31373913</v>
      </c>
      <c r="AQ224" s="73">
        <v>4667279</v>
      </c>
      <c r="AR224" s="73">
        <v>2163583</v>
      </c>
      <c r="AS224" s="73">
        <v>0</v>
      </c>
      <c r="AT224" s="73">
        <v>3095832</v>
      </c>
      <c r="AU224" s="73">
        <v>0</v>
      </c>
      <c r="AV224" s="73">
        <v>0</v>
      </c>
      <c r="AW224" s="71">
        <v>64507475</v>
      </c>
      <c r="AX224" s="69">
        <v>12405518</v>
      </c>
      <c r="AY224" s="73">
        <v>27384224</v>
      </c>
      <c r="AZ224" s="73">
        <v>12879904</v>
      </c>
      <c r="BA224" s="73">
        <v>1439681</v>
      </c>
      <c r="BB224" s="73">
        <v>700281</v>
      </c>
      <c r="BC224" s="73">
        <v>0</v>
      </c>
      <c r="BD224" s="73">
        <v>2841325</v>
      </c>
      <c r="BE224" s="73">
        <v>5151329</v>
      </c>
      <c r="BF224" s="73">
        <v>0</v>
      </c>
      <c r="BG224" s="71">
        <v>62802262</v>
      </c>
      <c r="BH224" s="69">
        <v>7423512</v>
      </c>
      <c r="BI224" s="73">
        <v>29272177</v>
      </c>
      <c r="BJ224" s="73">
        <v>11786022</v>
      </c>
      <c r="BK224" s="73">
        <v>2932809</v>
      </c>
      <c r="BL224" s="73">
        <v>341204</v>
      </c>
      <c r="BM224" s="73">
        <v>0</v>
      </c>
      <c r="BN224" s="73">
        <v>2303715</v>
      </c>
      <c r="BO224" s="73">
        <v>4486795</v>
      </c>
      <c r="BP224" s="73">
        <v>0</v>
      </c>
      <c r="BQ224" s="71">
        <v>58546234</v>
      </c>
      <c r="BR224" s="69">
        <v>6509470</v>
      </c>
      <c r="BS224" s="73">
        <v>15630477</v>
      </c>
      <c r="BT224" s="73">
        <v>11064966</v>
      </c>
      <c r="BU224" s="73">
        <v>1474623</v>
      </c>
      <c r="BV224" s="73">
        <v>424803</v>
      </c>
      <c r="BW224" s="73">
        <v>0</v>
      </c>
      <c r="BX224" s="73">
        <v>2277989</v>
      </c>
      <c r="BY224" s="73">
        <v>2522555</v>
      </c>
      <c r="BZ224" s="73">
        <v>0</v>
      </c>
      <c r="CA224" s="71">
        <v>39904883</v>
      </c>
      <c r="CB224" s="8">
        <v>7353892</v>
      </c>
      <c r="CC224" s="10">
        <v>20510599</v>
      </c>
      <c r="CD224" s="10">
        <v>11102590</v>
      </c>
      <c r="CE224" s="10">
        <v>3341328</v>
      </c>
      <c r="CF224" s="10">
        <v>427745</v>
      </c>
      <c r="CG224" s="10">
        <v>0</v>
      </c>
      <c r="CH224" s="10">
        <v>1816696</v>
      </c>
      <c r="CI224" s="10">
        <v>1739892</v>
      </c>
      <c r="CJ224" s="10">
        <v>0</v>
      </c>
      <c r="CK224" s="9">
        <v>46292742</v>
      </c>
      <c r="CL224" s="8">
        <v>6197336</v>
      </c>
      <c r="CM224" s="10">
        <v>44747033</v>
      </c>
      <c r="CN224" s="10">
        <v>10062033</v>
      </c>
      <c r="CO224" s="10">
        <v>1136018</v>
      </c>
      <c r="CP224" s="10">
        <v>135360</v>
      </c>
      <c r="CQ224" s="10">
        <v>0</v>
      </c>
      <c r="CR224" s="10">
        <v>1725859</v>
      </c>
      <c r="CS224" s="10">
        <v>2425314</v>
      </c>
      <c r="CT224" s="10">
        <v>0</v>
      </c>
      <c r="CU224" s="9">
        <v>66428953</v>
      </c>
      <c r="CV224" s="8">
        <v>6137060</v>
      </c>
      <c r="CW224" s="10">
        <v>6196636</v>
      </c>
      <c r="CX224" s="10">
        <v>8514168</v>
      </c>
      <c r="CY224" s="10">
        <v>7999125</v>
      </c>
      <c r="CZ224" s="10">
        <v>683496</v>
      </c>
      <c r="DA224" s="10">
        <v>0</v>
      </c>
      <c r="DB224" s="10">
        <v>2879290</v>
      </c>
      <c r="DC224" s="10">
        <v>3285047</v>
      </c>
      <c r="DD224" s="10">
        <v>0</v>
      </c>
      <c r="DE224" s="9">
        <v>35694822</v>
      </c>
      <c r="DF224" s="8">
        <v>5418741</v>
      </c>
      <c r="DG224" s="10">
        <v>4859284</v>
      </c>
      <c r="DH224" s="10">
        <v>8381688</v>
      </c>
      <c r="DI224" s="10">
        <v>3243940</v>
      </c>
      <c r="DJ224" s="10">
        <v>422957</v>
      </c>
      <c r="DK224" s="10">
        <v>0</v>
      </c>
      <c r="DL224" s="10">
        <v>1954439</v>
      </c>
      <c r="DM224" s="10">
        <v>1145809</v>
      </c>
      <c r="DN224" s="10">
        <v>0</v>
      </c>
      <c r="DO224" s="9">
        <v>25426858</v>
      </c>
      <c r="DP224" s="8">
        <v>4078286</v>
      </c>
      <c r="DQ224" s="10">
        <v>4625228</v>
      </c>
      <c r="DR224" s="10">
        <v>8103694</v>
      </c>
      <c r="DS224" s="10">
        <v>1256743</v>
      </c>
      <c r="DT224" s="10">
        <v>432244</v>
      </c>
      <c r="DU224" s="10">
        <v>0</v>
      </c>
      <c r="DV224" s="10">
        <v>1814701</v>
      </c>
      <c r="DW224" s="10">
        <v>2324432</v>
      </c>
      <c r="DX224" s="10">
        <v>0</v>
      </c>
      <c r="DY224" s="9">
        <v>22635328</v>
      </c>
      <c r="DZ224" s="8">
        <v>4422121</v>
      </c>
      <c r="EA224" s="10">
        <v>4561007</v>
      </c>
      <c r="EB224" s="10">
        <v>8231502</v>
      </c>
      <c r="EC224" s="10">
        <v>892824</v>
      </c>
      <c r="ED224" s="10">
        <v>230303</v>
      </c>
      <c r="EE224" s="10">
        <v>0</v>
      </c>
      <c r="EF224" s="10">
        <v>1657675</v>
      </c>
      <c r="EG224" s="10">
        <v>531295</v>
      </c>
      <c r="EH224" s="10">
        <v>0</v>
      </c>
      <c r="EI224" s="9">
        <v>20526727</v>
      </c>
      <c r="EJ224" s="8">
        <v>24373530</v>
      </c>
      <c r="EK224" s="10">
        <v>14503371</v>
      </c>
      <c r="EL224" s="10">
        <v>0</v>
      </c>
      <c r="EM224" s="9">
        <v>38876901</v>
      </c>
      <c r="EN224" s="8">
        <v>28601689.23</v>
      </c>
      <c r="EO224" s="10">
        <v>18939536.43</v>
      </c>
      <c r="EP224" s="10">
        <v>0</v>
      </c>
      <c r="EQ224" s="9">
        <v>47541225.659999996</v>
      </c>
      <c r="ER224" s="8">
        <v>32383269.23</v>
      </c>
      <c r="ES224" s="10">
        <v>22276388.41</v>
      </c>
      <c r="ET224" s="10">
        <v>0</v>
      </c>
      <c r="EU224" s="9">
        <v>54659657.640000001</v>
      </c>
      <c r="EV224" s="8">
        <v>36082719</v>
      </c>
      <c r="EW224" s="10">
        <v>23661397</v>
      </c>
      <c r="EX224" s="10">
        <v>0</v>
      </c>
      <c r="EY224" s="9">
        <v>59744116</v>
      </c>
      <c r="EZ224" s="8">
        <v>39192909.229999997</v>
      </c>
      <c r="FA224" s="10">
        <v>21493559.23</v>
      </c>
      <c r="FB224" s="10">
        <v>0</v>
      </c>
      <c r="FC224" s="9">
        <v>60686468.459999993</v>
      </c>
      <c r="FD224" s="8">
        <v>41418780</v>
      </c>
      <c r="FE224" s="10">
        <v>22254259</v>
      </c>
      <c r="FF224" s="10">
        <v>0</v>
      </c>
      <c r="FG224" s="9">
        <v>63673039</v>
      </c>
      <c r="FH224" s="8">
        <v>10793154</v>
      </c>
      <c r="FI224" s="10">
        <v>26997937</v>
      </c>
      <c r="FJ224" s="10">
        <v>0</v>
      </c>
      <c r="FK224" s="9">
        <v>37791091</v>
      </c>
      <c r="FL224" s="8">
        <v>5669331</v>
      </c>
      <c r="FM224" s="10">
        <v>17982057</v>
      </c>
      <c r="FN224" s="10">
        <v>0</v>
      </c>
      <c r="FO224" s="9">
        <v>23651388</v>
      </c>
      <c r="FP224" s="8">
        <v>2041732</v>
      </c>
      <c r="FQ224" s="10">
        <v>8870820</v>
      </c>
      <c r="FR224" s="10">
        <v>0</v>
      </c>
      <c r="FS224" s="9">
        <v>10912552</v>
      </c>
      <c r="FT224" s="8">
        <v>515097</v>
      </c>
      <c r="FU224" s="10">
        <v>7115000</v>
      </c>
      <c r="FV224" s="10">
        <v>0</v>
      </c>
      <c r="FW224" s="9">
        <v>7630097</v>
      </c>
      <c r="FX224" s="8">
        <v>0</v>
      </c>
      <c r="FY224" s="10">
        <v>0</v>
      </c>
      <c r="FZ224" s="10">
        <v>0</v>
      </c>
      <c r="GA224" s="9">
        <v>0</v>
      </c>
      <c r="GB224" s="8">
        <v>0</v>
      </c>
      <c r="GC224" s="10">
        <v>0</v>
      </c>
      <c r="GD224" s="13">
        <v>213.5</v>
      </c>
      <c r="GE224" s="8">
        <v>0</v>
      </c>
      <c r="GF224" s="10">
        <v>0</v>
      </c>
      <c r="GG224" s="13">
        <v>8</v>
      </c>
      <c r="GH224" s="32">
        <v>0</v>
      </c>
      <c r="GI224" s="10">
        <v>0</v>
      </c>
      <c r="GJ224" s="10">
        <v>0</v>
      </c>
      <c r="GK224" s="10">
        <v>0</v>
      </c>
      <c r="GL224" s="10">
        <v>0</v>
      </c>
      <c r="GM224" s="9">
        <v>0</v>
      </c>
      <c r="GN224" s="78">
        <v>20464</v>
      </c>
      <c r="GO224" s="12">
        <v>19426</v>
      </c>
      <c r="GP224" s="12">
        <v>19101</v>
      </c>
      <c r="GQ224" s="12">
        <v>18805</v>
      </c>
      <c r="GR224" s="12">
        <v>20230</v>
      </c>
      <c r="GS224" s="64">
        <v>19580</v>
      </c>
      <c r="GT224" s="12">
        <v>21195</v>
      </c>
      <c r="GU224" s="12">
        <v>20880</v>
      </c>
      <c r="GV224" s="12">
        <v>19998</v>
      </c>
      <c r="GW224" s="12">
        <v>19287</v>
      </c>
      <c r="GX224" s="5">
        <v>19068</v>
      </c>
      <c r="GY224" s="15">
        <v>83093</v>
      </c>
      <c r="GZ224" s="27">
        <v>1</v>
      </c>
    </row>
    <row r="225" spans="1:208" x14ac:dyDescent="0.25">
      <c r="A225" s="4" t="s">
        <v>70</v>
      </c>
      <c r="B225" s="23" t="s">
        <v>69</v>
      </c>
      <c r="C225" s="8">
        <f t="shared" si="105"/>
        <v>1205.1899607843138</v>
      </c>
      <c r="D225" s="10">
        <f t="shared" si="106"/>
        <v>981.3916018662519</v>
      </c>
      <c r="E225" s="10">
        <f t="shared" si="107"/>
        <v>946.5561240310077</v>
      </c>
      <c r="F225" s="10">
        <f t="shared" si="108"/>
        <v>957.35051388249735</v>
      </c>
      <c r="G225" s="10">
        <f t="shared" si="113"/>
        <v>998.93267091798907</v>
      </c>
      <c r="H225" s="10">
        <f t="shared" si="114"/>
        <v>978.54218772459399</v>
      </c>
      <c r="I225" s="75">
        <f t="shared" si="115"/>
        <v>1001.9650709713331</v>
      </c>
      <c r="J225" s="75">
        <f t="shared" si="116"/>
        <v>1079.4575910662059</v>
      </c>
      <c r="K225" s="75">
        <f t="shared" si="127"/>
        <v>1426.4305263157894</v>
      </c>
      <c r="L225" s="75">
        <f t="shared" si="128"/>
        <v>3225.7347175651275</v>
      </c>
      <c r="M225" s="35">
        <f t="shared" si="129"/>
        <v>3075.0326636262789</v>
      </c>
      <c r="N225" s="8">
        <f t="shared" si="109"/>
        <v>565.33333333333337</v>
      </c>
      <c r="O225" s="10">
        <f t="shared" si="110"/>
        <v>707.31819595645413</v>
      </c>
      <c r="P225" s="10">
        <f t="shared" si="111"/>
        <v>774.21937984496128</v>
      </c>
      <c r="Q225" s="10">
        <f t="shared" si="112"/>
        <v>700.50836017794143</v>
      </c>
      <c r="R225" s="10">
        <f t="shared" si="117"/>
        <v>644.66187157051752</v>
      </c>
      <c r="S225" s="10">
        <f t="shared" si="118"/>
        <v>593.12232284030472</v>
      </c>
      <c r="T225" s="75">
        <f t="shared" si="119"/>
        <v>540.17909824659057</v>
      </c>
      <c r="U225" s="75">
        <f t="shared" si="120"/>
        <v>497.09864397766552</v>
      </c>
      <c r="V225" s="75">
        <f t="shared" si="121"/>
        <v>560.54526315789474</v>
      </c>
      <c r="W225" s="75">
        <f t="shared" si="130"/>
        <v>516.87064740778953</v>
      </c>
      <c r="X225" s="35">
        <f t="shared" si="131"/>
        <v>454.51731788487615</v>
      </c>
      <c r="Y225" s="39">
        <f t="shared" si="122"/>
        <v>0</v>
      </c>
      <c r="Z225" s="32">
        <f t="shared" si="123"/>
        <v>63640</v>
      </c>
      <c r="AA225" s="39">
        <f t="shared" si="124"/>
        <v>72981.139534883725</v>
      </c>
      <c r="AB225" s="93">
        <f t="shared" si="125"/>
        <v>0.18663342548382206</v>
      </c>
      <c r="AC225" s="40">
        <f t="shared" si="126"/>
        <v>1</v>
      </c>
      <c r="AD225" s="69">
        <v>3451324</v>
      </c>
      <c r="AE225" s="73">
        <v>2926129</v>
      </c>
      <c r="AF225" s="73">
        <v>16476461</v>
      </c>
      <c r="AG225" s="73">
        <v>879950</v>
      </c>
      <c r="AH225" s="73">
        <v>0</v>
      </c>
      <c r="AI225" s="73">
        <v>0</v>
      </c>
      <c r="AJ225" s="73">
        <v>1213876</v>
      </c>
      <c r="AK225" s="73">
        <v>0</v>
      </c>
      <c r="AL225" s="73">
        <v>0</v>
      </c>
      <c r="AM225" s="71">
        <v>24947740</v>
      </c>
      <c r="AN225" s="69">
        <v>2678481</v>
      </c>
      <c r="AO225" s="73">
        <v>3050800</v>
      </c>
      <c r="AP225" s="73">
        <v>17180530</v>
      </c>
      <c r="AQ225" s="73">
        <v>896299</v>
      </c>
      <c r="AR225" s="73">
        <v>0</v>
      </c>
      <c r="AS225" s="73">
        <v>0</v>
      </c>
      <c r="AT225" s="73">
        <v>1206237</v>
      </c>
      <c r="AU225" s="73">
        <v>0</v>
      </c>
      <c r="AV225" s="73">
        <v>0</v>
      </c>
      <c r="AW225" s="71">
        <v>25012347</v>
      </c>
      <c r="AX225" s="69">
        <v>1327343</v>
      </c>
      <c r="AY225" s="73">
        <v>2928844</v>
      </c>
      <c r="AZ225" s="73">
        <v>4580485</v>
      </c>
      <c r="BA225" s="73">
        <v>1766364</v>
      </c>
      <c r="BB225" s="73">
        <v>0</v>
      </c>
      <c r="BC225" s="73">
        <v>0</v>
      </c>
      <c r="BD225" s="73">
        <v>237836</v>
      </c>
      <c r="BE225" s="73">
        <v>204280</v>
      </c>
      <c r="BF225" s="73">
        <v>0</v>
      </c>
      <c r="BG225" s="71">
        <v>11045152</v>
      </c>
      <c r="BH225" s="69">
        <v>1168467</v>
      </c>
      <c r="BI225" s="73">
        <v>2099951</v>
      </c>
      <c r="BJ225" s="73">
        <v>4001760</v>
      </c>
      <c r="BK225" s="73">
        <v>621051</v>
      </c>
      <c r="BL225" s="73">
        <v>0</v>
      </c>
      <c r="BM225" s="73">
        <v>0</v>
      </c>
      <c r="BN225" s="73">
        <v>228451</v>
      </c>
      <c r="BO225" s="73">
        <v>677993</v>
      </c>
      <c r="BP225" s="73">
        <v>0</v>
      </c>
      <c r="BQ225" s="71">
        <v>8797673</v>
      </c>
      <c r="BR225" s="69">
        <v>1111933</v>
      </c>
      <c r="BS225" s="73">
        <v>1805279</v>
      </c>
      <c r="BT225" s="73">
        <v>3510266</v>
      </c>
      <c r="BU225" s="73">
        <v>507512</v>
      </c>
      <c r="BV225" s="73">
        <v>0</v>
      </c>
      <c r="BW225" s="73">
        <v>0</v>
      </c>
      <c r="BX225" s="73">
        <v>265131</v>
      </c>
      <c r="BY225" s="73">
        <v>92362</v>
      </c>
      <c r="BZ225" s="73">
        <v>0</v>
      </c>
      <c r="CA225" s="71">
        <v>7292483</v>
      </c>
      <c r="CB225" s="8">
        <v>963094</v>
      </c>
      <c r="CC225" s="10">
        <v>1731817</v>
      </c>
      <c r="CD225" s="10">
        <v>3614800</v>
      </c>
      <c r="CE225" s="10">
        <v>358148</v>
      </c>
      <c r="CF225" s="10">
        <v>0</v>
      </c>
      <c r="CG225" s="10">
        <v>0</v>
      </c>
      <c r="CH225" s="10">
        <v>139859</v>
      </c>
      <c r="CI225" s="10">
        <v>100500</v>
      </c>
      <c r="CJ225" s="10">
        <v>0</v>
      </c>
      <c r="CK225" s="9">
        <v>6908218</v>
      </c>
      <c r="CL225" s="8">
        <v>998725</v>
      </c>
      <c r="CM225" s="10">
        <v>1755240</v>
      </c>
      <c r="CN225" s="10">
        <v>3371620</v>
      </c>
      <c r="CO225" s="10">
        <v>447480</v>
      </c>
      <c r="CP225" s="10">
        <v>0</v>
      </c>
      <c r="CQ225" s="10">
        <v>0</v>
      </c>
      <c r="CR225" s="10">
        <v>162738</v>
      </c>
      <c r="CS225" s="10">
        <v>108810</v>
      </c>
      <c r="CT225" s="10">
        <v>0</v>
      </c>
      <c r="CU225" s="9">
        <v>6844613</v>
      </c>
      <c r="CV225" s="8">
        <v>935336</v>
      </c>
      <c r="CW225" s="10">
        <v>1807047</v>
      </c>
      <c r="CX225" s="10">
        <v>3006857</v>
      </c>
      <c r="CY225" s="10">
        <v>352371</v>
      </c>
      <c r="CZ225" s="10">
        <v>0</v>
      </c>
      <c r="DA225" s="10">
        <v>0</v>
      </c>
      <c r="DB225" s="10">
        <v>139357</v>
      </c>
      <c r="DC225" s="10">
        <v>307398</v>
      </c>
      <c r="DD225" s="10">
        <v>0</v>
      </c>
      <c r="DE225" s="9">
        <v>6548366</v>
      </c>
      <c r="DF225" s="8">
        <v>841320</v>
      </c>
      <c r="DG225" s="10">
        <v>1653983</v>
      </c>
      <c r="DH225" s="10">
        <v>2792233</v>
      </c>
      <c r="DI225" s="10">
        <v>605568</v>
      </c>
      <c r="DJ225" s="10">
        <v>0</v>
      </c>
      <c r="DK225" s="10">
        <v>52000</v>
      </c>
      <c r="DL225" s="10">
        <v>160183</v>
      </c>
      <c r="DM225" s="10">
        <v>129026</v>
      </c>
      <c r="DN225" s="10">
        <v>0</v>
      </c>
      <c r="DO225" s="9">
        <v>6234313</v>
      </c>
      <c r="DP225" s="8">
        <v>837562</v>
      </c>
      <c r="DQ225" s="10">
        <v>2008724</v>
      </c>
      <c r="DR225" s="10">
        <v>2914164</v>
      </c>
      <c r="DS225" s="10">
        <v>372204</v>
      </c>
      <c r="DT225" s="10">
        <v>0</v>
      </c>
      <c r="DU225" s="10">
        <v>52000</v>
      </c>
      <c r="DV225" s="10">
        <v>125694</v>
      </c>
      <c r="DW225" s="10">
        <v>185463</v>
      </c>
      <c r="DX225" s="10">
        <v>0</v>
      </c>
      <c r="DY225" s="9">
        <v>6495811</v>
      </c>
      <c r="DZ225" s="8">
        <v>1409729</v>
      </c>
      <c r="EA225" s="10">
        <v>2921879</v>
      </c>
      <c r="EB225" s="10">
        <v>2518990</v>
      </c>
      <c r="EC225" s="10">
        <v>632733</v>
      </c>
      <c r="ED225" s="10">
        <v>0</v>
      </c>
      <c r="EE225" s="10">
        <v>52000</v>
      </c>
      <c r="EF225" s="10">
        <v>147755</v>
      </c>
      <c r="EG225" s="10">
        <v>147506</v>
      </c>
      <c r="EH225" s="10">
        <v>0</v>
      </c>
      <c r="EI225" s="9">
        <v>7830592</v>
      </c>
      <c r="EJ225" s="8">
        <v>1352628</v>
      </c>
      <c r="EK225" s="10">
        <v>2334871</v>
      </c>
      <c r="EL225" s="10">
        <v>0</v>
      </c>
      <c r="EM225" s="9">
        <v>3687499</v>
      </c>
      <c r="EN225" s="8">
        <v>1397628</v>
      </c>
      <c r="EO225" s="10">
        <v>2610187</v>
      </c>
      <c r="EP225" s="10">
        <v>0</v>
      </c>
      <c r="EQ225" s="9">
        <v>4007815</v>
      </c>
      <c r="ER225" s="8">
        <v>1441628</v>
      </c>
      <c r="ES225" s="10">
        <v>2818516</v>
      </c>
      <c r="ET225" s="10">
        <v>0</v>
      </c>
      <c r="EU225" s="9">
        <v>4260144</v>
      </c>
      <c r="EV225" s="8">
        <v>1483628</v>
      </c>
      <c r="EW225" s="10">
        <v>2255548</v>
      </c>
      <c r="EX225" s="10">
        <v>0</v>
      </c>
      <c r="EY225" s="9">
        <v>3739176</v>
      </c>
      <c r="EZ225" s="8">
        <v>1524628</v>
      </c>
      <c r="FA225" s="10">
        <v>2357099</v>
      </c>
      <c r="FB225" s="10">
        <v>0</v>
      </c>
      <c r="FC225" s="9">
        <v>3881727</v>
      </c>
      <c r="FD225" s="8">
        <v>1564628</v>
      </c>
      <c r="FE225" s="10">
        <v>2561724</v>
      </c>
      <c r="FF225" s="10">
        <v>0</v>
      </c>
      <c r="FG225" s="9">
        <v>4126352</v>
      </c>
      <c r="FH225" s="8">
        <v>1602628</v>
      </c>
      <c r="FI225" s="10">
        <v>2744327</v>
      </c>
      <c r="FJ225" s="10">
        <v>0</v>
      </c>
      <c r="FK225" s="9">
        <v>4346955</v>
      </c>
      <c r="FL225" s="8">
        <v>1639628</v>
      </c>
      <c r="FM225" s="10">
        <v>2926986</v>
      </c>
      <c r="FN225" s="10">
        <v>0</v>
      </c>
      <c r="FO225" s="9">
        <v>4566614</v>
      </c>
      <c r="FP225" s="8">
        <v>1675628</v>
      </c>
      <c r="FQ225" s="10">
        <v>3318087</v>
      </c>
      <c r="FR225" s="10">
        <v>0</v>
      </c>
      <c r="FS225" s="9">
        <v>4993715</v>
      </c>
      <c r="FT225" s="8">
        <v>1211656</v>
      </c>
      <c r="FU225" s="10">
        <v>3336400</v>
      </c>
      <c r="FV225" s="10">
        <v>0</v>
      </c>
      <c r="FW225" s="9">
        <v>4548056</v>
      </c>
      <c r="FX225" s="8">
        <v>0</v>
      </c>
      <c r="FY225" s="10">
        <v>3604000</v>
      </c>
      <c r="FZ225" s="10">
        <v>0</v>
      </c>
      <c r="GA225" s="9">
        <v>3604000</v>
      </c>
      <c r="GB225" s="8">
        <v>3138189</v>
      </c>
      <c r="GC225" s="10">
        <v>1529951</v>
      </c>
      <c r="GD225" s="13">
        <v>43</v>
      </c>
      <c r="GE225" s="8">
        <v>0</v>
      </c>
      <c r="GF225" s="10">
        <v>0</v>
      </c>
      <c r="GG225" s="13">
        <v>0</v>
      </c>
      <c r="GH225" s="32">
        <v>0</v>
      </c>
      <c r="GI225" s="10">
        <v>0</v>
      </c>
      <c r="GJ225" s="10">
        <v>0</v>
      </c>
      <c r="GK225" s="10">
        <v>0</v>
      </c>
      <c r="GL225" s="10">
        <v>0</v>
      </c>
      <c r="GM225" s="9">
        <v>0</v>
      </c>
      <c r="GN225" s="78">
        <v>8113</v>
      </c>
      <c r="GO225" s="12">
        <v>7754</v>
      </c>
      <c r="GP225" s="12">
        <v>7600</v>
      </c>
      <c r="GQ225" s="12">
        <v>7522</v>
      </c>
      <c r="GR225" s="12">
        <v>7186</v>
      </c>
      <c r="GS225" s="64">
        <v>6957</v>
      </c>
      <c r="GT225" s="12">
        <v>6743</v>
      </c>
      <c r="GU225" s="12">
        <v>6519</v>
      </c>
      <c r="GV225" s="12">
        <v>6450</v>
      </c>
      <c r="GW225" s="12">
        <v>6430</v>
      </c>
      <c r="GX225" s="5">
        <v>6375</v>
      </c>
      <c r="GY225" s="15">
        <v>63640</v>
      </c>
      <c r="GZ225" s="27">
        <v>1</v>
      </c>
    </row>
    <row r="226" spans="1:208" x14ac:dyDescent="0.25">
      <c r="A226" s="4" t="s">
        <v>428</v>
      </c>
      <c r="B226" s="23" t="s">
        <v>417</v>
      </c>
      <c r="C226" s="8">
        <f t="shared" si="105"/>
        <v>3847.8489474901689</v>
      </c>
      <c r="D226" s="10">
        <f t="shared" si="106"/>
        <v>3292.3598249251327</v>
      </c>
      <c r="E226" s="10">
        <f t="shared" si="107"/>
        <v>3517.413872301332</v>
      </c>
      <c r="F226" s="10">
        <f t="shared" si="108"/>
        <v>3383.8873626373625</v>
      </c>
      <c r="G226" s="10">
        <f t="shared" si="113"/>
        <v>3877.8274146120789</v>
      </c>
      <c r="H226" s="10">
        <f t="shared" si="114"/>
        <v>3535.268734435137</v>
      </c>
      <c r="I226" s="75">
        <f t="shared" si="115"/>
        <v>3802.0272093546209</v>
      </c>
      <c r="J226" s="75">
        <f t="shared" si="116"/>
        <v>5123.0398893463707</v>
      </c>
      <c r="K226" s="75">
        <f t="shared" si="127"/>
        <v>5638.3663366336632</v>
      </c>
      <c r="L226" s="75">
        <f t="shared" si="128"/>
        <v>5000.7961942914371</v>
      </c>
      <c r="M226" s="35">
        <f t="shared" si="129"/>
        <v>4696.1932101847233</v>
      </c>
      <c r="N226" s="8">
        <f t="shared" si="109"/>
        <v>97.82697201017811</v>
      </c>
      <c r="O226" s="10">
        <f t="shared" si="110"/>
        <v>113.91315365123243</v>
      </c>
      <c r="P226" s="10">
        <f t="shared" si="111"/>
        <v>256.70142397795132</v>
      </c>
      <c r="Q226" s="10">
        <f t="shared" si="112"/>
        <v>516.02380952380952</v>
      </c>
      <c r="R226" s="10">
        <f t="shared" si="117"/>
        <v>1170.5862926939606</v>
      </c>
      <c r="S226" s="10">
        <f t="shared" si="118"/>
        <v>370.04754358161648</v>
      </c>
      <c r="T226" s="75">
        <f t="shared" si="119"/>
        <v>5441.6253654148868</v>
      </c>
      <c r="U226" s="75">
        <f t="shared" si="120"/>
        <v>5898.5867215645912</v>
      </c>
      <c r="V226" s="75">
        <f t="shared" si="121"/>
        <v>5696.9515105356686</v>
      </c>
      <c r="W226" s="75">
        <f t="shared" si="130"/>
        <v>0</v>
      </c>
      <c r="X226" s="35">
        <f t="shared" si="131"/>
        <v>4910.1347978032954</v>
      </c>
      <c r="Y226" s="39">
        <f t="shared" si="122"/>
        <v>0</v>
      </c>
      <c r="Z226" s="32">
        <f t="shared" si="123"/>
        <v>79798</v>
      </c>
      <c r="AA226" s="39">
        <f t="shared" si="124"/>
        <v>74041.428571428565</v>
      </c>
      <c r="AB226" s="93">
        <f t="shared" si="125"/>
        <v>0.43033207531299472</v>
      </c>
      <c r="AC226" s="40">
        <f t="shared" si="126"/>
        <v>0</v>
      </c>
      <c r="AD226" s="69">
        <v>4182225</v>
      </c>
      <c r="AE226" s="73">
        <v>5619040</v>
      </c>
      <c r="AF226" s="73">
        <v>3901930</v>
      </c>
      <c r="AG226" s="73">
        <v>2014295</v>
      </c>
      <c r="AH226" s="73">
        <v>0</v>
      </c>
      <c r="AI226" s="73">
        <v>0</v>
      </c>
      <c r="AJ226" s="73">
        <v>3095460</v>
      </c>
      <c r="AK226" s="73">
        <v>23864320</v>
      </c>
      <c r="AL226" s="73">
        <v>0</v>
      </c>
      <c r="AM226" s="71">
        <v>42677270</v>
      </c>
      <c r="AN226" s="69">
        <v>4278657</v>
      </c>
      <c r="AO226" s="73">
        <v>5134193</v>
      </c>
      <c r="AP226" s="73">
        <v>4426671</v>
      </c>
      <c r="AQ226" s="73">
        <v>3004672</v>
      </c>
      <c r="AR226" s="73">
        <v>0</v>
      </c>
      <c r="AS226" s="73">
        <v>0</v>
      </c>
      <c r="AT226" s="73">
        <v>3128987</v>
      </c>
      <c r="AU226" s="73">
        <v>29358672</v>
      </c>
      <c r="AV226" s="73">
        <v>0</v>
      </c>
      <c r="AW226" s="71">
        <v>49331852</v>
      </c>
      <c r="AX226" s="69">
        <v>3618844</v>
      </c>
      <c r="AY226" s="73">
        <v>4229595</v>
      </c>
      <c r="AZ226" s="73">
        <v>7573824</v>
      </c>
      <c r="BA226" s="73">
        <v>1091544</v>
      </c>
      <c r="BB226" s="73">
        <v>0</v>
      </c>
      <c r="BC226" s="73">
        <v>0</v>
      </c>
      <c r="BD226" s="73">
        <v>5695718</v>
      </c>
      <c r="BE226" s="73">
        <v>5825112</v>
      </c>
      <c r="BF226" s="73">
        <v>0</v>
      </c>
      <c r="BG226" s="71">
        <v>28034637</v>
      </c>
      <c r="BH226" s="69">
        <v>4278929.78</v>
      </c>
      <c r="BI226" s="73">
        <v>4566329.2300000004</v>
      </c>
      <c r="BJ226" s="73">
        <v>4803120</v>
      </c>
      <c r="BK226" s="73">
        <v>674171</v>
      </c>
      <c r="BL226" s="73">
        <v>0</v>
      </c>
      <c r="BM226" s="73">
        <v>0</v>
      </c>
      <c r="BN226" s="73">
        <v>5585583</v>
      </c>
      <c r="BO226" s="73">
        <v>0</v>
      </c>
      <c r="BP226" s="73">
        <v>0</v>
      </c>
      <c r="BQ226" s="71">
        <v>19908133.009999998</v>
      </c>
      <c r="BR226" s="69">
        <v>4301209</v>
      </c>
      <c r="BS226" s="73">
        <v>4331902</v>
      </c>
      <c r="BT226" s="73">
        <v>3936705</v>
      </c>
      <c r="BU226" s="73">
        <v>429077</v>
      </c>
      <c r="BV226" s="73">
        <v>0</v>
      </c>
      <c r="BW226" s="73">
        <v>0</v>
      </c>
      <c r="BX226" s="73">
        <v>3908722</v>
      </c>
      <c r="BY226" s="73">
        <v>2335574</v>
      </c>
      <c r="BZ226" s="73">
        <v>0</v>
      </c>
      <c r="CA226" s="71">
        <v>19243189</v>
      </c>
      <c r="CB226" s="8">
        <v>4135211</v>
      </c>
      <c r="CC226" s="10">
        <v>3495135</v>
      </c>
      <c r="CD226" s="10">
        <v>4252286</v>
      </c>
      <c r="CE226" s="10">
        <v>453047</v>
      </c>
      <c r="CF226" s="10">
        <v>0</v>
      </c>
      <c r="CG226" s="10">
        <v>0</v>
      </c>
      <c r="CH226" s="10">
        <v>3279603</v>
      </c>
      <c r="CI226" s="10">
        <v>1206501</v>
      </c>
      <c r="CJ226" s="10">
        <v>0</v>
      </c>
      <c r="CK226" s="9">
        <v>16821783</v>
      </c>
      <c r="CL226" s="8">
        <v>7201104</v>
      </c>
      <c r="CM226" s="10">
        <v>3015961</v>
      </c>
      <c r="CN226" s="10">
        <v>3037547</v>
      </c>
      <c r="CO226" s="10">
        <v>431145</v>
      </c>
      <c r="CP226" s="10">
        <v>0</v>
      </c>
      <c r="CQ226" s="10">
        <v>0</v>
      </c>
      <c r="CR226" s="10">
        <v>3458118</v>
      </c>
      <c r="CS226" s="10">
        <v>1121322</v>
      </c>
      <c r="CT226" s="10">
        <v>0</v>
      </c>
      <c r="CU226" s="9">
        <v>18265197</v>
      </c>
      <c r="CV226" s="8">
        <v>5492094</v>
      </c>
      <c r="CW226" s="10">
        <v>2819032</v>
      </c>
      <c r="CX226" s="10">
        <v>2192642</v>
      </c>
      <c r="CY226" s="10">
        <v>533196</v>
      </c>
      <c r="CZ226" s="10">
        <v>0</v>
      </c>
      <c r="DA226" s="10">
        <v>0</v>
      </c>
      <c r="DB226" s="10">
        <v>3743856</v>
      </c>
      <c r="DC226" s="10">
        <v>2413750</v>
      </c>
      <c r="DD226" s="10">
        <v>0</v>
      </c>
      <c r="DE226" s="9">
        <v>17194570</v>
      </c>
      <c r="DF226" s="8">
        <v>5283195</v>
      </c>
      <c r="DG226" s="10">
        <v>3368021</v>
      </c>
      <c r="DH226" s="10">
        <v>2138301</v>
      </c>
      <c r="DI226" s="10">
        <v>346420</v>
      </c>
      <c r="DJ226" s="10">
        <v>0</v>
      </c>
      <c r="DK226" s="10">
        <v>0</v>
      </c>
      <c r="DL226" s="10">
        <v>4178883</v>
      </c>
      <c r="DM226" s="10">
        <v>1972749</v>
      </c>
      <c r="DN226" s="10">
        <v>0</v>
      </c>
      <c r="DO226" s="9">
        <v>17287569</v>
      </c>
      <c r="DP226" s="8">
        <v>5326378</v>
      </c>
      <c r="DQ226" s="10">
        <v>2696831</v>
      </c>
      <c r="DR226" s="10">
        <v>2059234</v>
      </c>
      <c r="DS226" s="10">
        <v>351320</v>
      </c>
      <c r="DT226" s="10">
        <v>0</v>
      </c>
      <c r="DU226" s="10">
        <v>0</v>
      </c>
      <c r="DV226" s="10">
        <v>3858371</v>
      </c>
      <c r="DW226" s="10">
        <v>831145</v>
      </c>
      <c r="DX226" s="10">
        <v>0</v>
      </c>
      <c r="DY226" s="9">
        <v>15123279</v>
      </c>
      <c r="DZ226" s="8">
        <v>8229110</v>
      </c>
      <c r="EA226" s="10">
        <v>2559147</v>
      </c>
      <c r="EB226" s="10">
        <v>2548934</v>
      </c>
      <c r="EC226" s="10">
        <v>2109239</v>
      </c>
      <c r="ED226" s="10">
        <v>0</v>
      </c>
      <c r="EE226" s="10">
        <v>0</v>
      </c>
      <c r="EF226" s="10">
        <v>1187821</v>
      </c>
      <c r="EG226" s="10">
        <v>0</v>
      </c>
      <c r="EH226" s="10">
        <v>0</v>
      </c>
      <c r="EI226" s="9">
        <v>16634251</v>
      </c>
      <c r="EJ226" s="8">
        <v>3740000</v>
      </c>
      <c r="EK226" s="10">
        <v>15930000</v>
      </c>
      <c r="EL226" s="10">
        <v>0</v>
      </c>
      <c r="EM226" s="9">
        <v>19670000</v>
      </c>
      <c r="EN226" s="8">
        <v>0</v>
      </c>
      <c r="EO226" s="10">
        <v>0</v>
      </c>
      <c r="EP226" s="10">
        <v>0</v>
      </c>
      <c r="EQ226" s="9">
        <v>0</v>
      </c>
      <c r="ER226" s="8">
        <v>4340021</v>
      </c>
      <c r="ES226" s="10">
        <v>18100271</v>
      </c>
      <c r="ET226" s="10">
        <v>0</v>
      </c>
      <c r="EU226" s="9">
        <v>22440292</v>
      </c>
      <c r="EV226" s="8">
        <v>4412908</v>
      </c>
      <c r="EW226" s="10">
        <v>18509000</v>
      </c>
      <c r="EX226" s="10">
        <v>0</v>
      </c>
      <c r="EY226" s="9">
        <v>22921908</v>
      </c>
      <c r="EZ226" s="8">
        <v>4745908</v>
      </c>
      <c r="FA226" s="10">
        <v>19453000</v>
      </c>
      <c r="FB226" s="10">
        <v>0</v>
      </c>
      <c r="FC226" s="9">
        <v>24198908</v>
      </c>
      <c r="FD226" s="8">
        <v>0</v>
      </c>
      <c r="FE226" s="10">
        <v>595800</v>
      </c>
      <c r="FF226" s="10">
        <v>1038700</v>
      </c>
      <c r="FG226" s="9">
        <v>1634500</v>
      </c>
      <c r="FH226" s="8">
        <v>0</v>
      </c>
      <c r="FI226" s="10">
        <v>2761412</v>
      </c>
      <c r="FJ226" s="10">
        <v>2413750</v>
      </c>
      <c r="FK226" s="9">
        <v>5175162</v>
      </c>
      <c r="FL226" s="8">
        <v>0</v>
      </c>
      <c r="FM226" s="10">
        <v>599942</v>
      </c>
      <c r="FN226" s="10">
        <v>1654050</v>
      </c>
      <c r="FO226" s="9">
        <v>2253992</v>
      </c>
      <c r="FP226" s="8">
        <v>0</v>
      </c>
      <c r="FQ226" s="10">
        <v>533533</v>
      </c>
      <c r="FR226" s="10">
        <v>584145</v>
      </c>
      <c r="FS226" s="9">
        <v>1117678</v>
      </c>
      <c r="FT226" s="8">
        <v>0</v>
      </c>
      <c r="FU226" s="10">
        <v>102124</v>
      </c>
      <c r="FV226" s="10">
        <v>392373</v>
      </c>
      <c r="FW226" s="9">
        <v>494497</v>
      </c>
      <c r="FX226" s="8">
        <v>0</v>
      </c>
      <c r="FY226" s="10">
        <v>105584</v>
      </c>
      <c r="FZ226" s="10">
        <v>317322</v>
      </c>
      <c r="GA226" s="9">
        <v>422906</v>
      </c>
      <c r="GB226" s="8">
        <v>5182900</v>
      </c>
      <c r="GC226" s="10">
        <v>2794300</v>
      </c>
      <c r="GD226" s="13">
        <v>70</v>
      </c>
      <c r="GE226" s="8">
        <v>461400</v>
      </c>
      <c r="GF226" s="10">
        <v>156500</v>
      </c>
      <c r="GG226" s="13">
        <v>20</v>
      </c>
      <c r="GH226" s="32">
        <v>0</v>
      </c>
      <c r="GI226" s="10">
        <v>0</v>
      </c>
      <c r="GJ226" s="10">
        <v>0</v>
      </c>
      <c r="GK226" s="10">
        <v>0</v>
      </c>
      <c r="GL226" s="10">
        <v>0</v>
      </c>
      <c r="GM226" s="9">
        <v>0</v>
      </c>
      <c r="GN226" s="78">
        <v>4006</v>
      </c>
      <c r="GO226" s="12">
        <v>3994</v>
      </c>
      <c r="GP226" s="12">
        <v>3939</v>
      </c>
      <c r="GQ226" s="12">
        <v>3886</v>
      </c>
      <c r="GR226" s="12">
        <v>4447</v>
      </c>
      <c r="GS226" s="64">
        <v>4417</v>
      </c>
      <c r="GT226" s="12">
        <v>4421</v>
      </c>
      <c r="GU226" s="12">
        <v>4368</v>
      </c>
      <c r="GV226" s="12">
        <v>4354</v>
      </c>
      <c r="GW226" s="12">
        <v>4341</v>
      </c>
      <c r="GX226" s="5">
        <v>4323</v>
      </c>
      <c r="GY226" s="15">
        <v>79798</v>
      </c>
      <c r="GZ226" s="27">
        <v>0</v>
      </c>
    </row>
    <row r="227" spans="1:208" x14ac:dyDescent="0.25">
      <c r="A227" s="4" t="s">
        <v>277</v>
      </c>
      <c r="B227" s="23" t="s">
        <v>277</v>
      </c>
      <c r="C227" s="8">
        <f t="shared" si="105"/>
        <v>2290.9139264990331</v>
      </c>
      <c r="D227" s="10">
        <f t="shared" si="106"/>
        <v>2264.7102254165306</v>
      </c>
      <c r="E227" s="10">
        <f t="shared" si="107"/>
        <v>2253.0988830486203</v>
      </c>
      <c r="F227" s="10">
        <f t="shared" si="108"/>
        <v>2125.4617676266139</v>
      </c>
      <c r="G227" s="10">
        <f t="shared" si="113"/>
        <v>2314.253164556962</v>
      </c>
      <c r="H227" s="10">
        <f t="shared" si="114"/>
        <v>2765.6507671781187</v>
      </c>
      <c r="I227" s="75">
        <f t="shared" si="115"/>
        <v>3160.3004484304934</v>
      </c>
      <c r="J227" s="75">
        <f t="shared" si="116"/>
        <v>3229.562646960027</v>
      </c>
      <c r="K227" s="75">
        <f t="shared" si="127"/>
        <v>2807.6522318454363</v>
      </c>
      <c r="L227" s="75">
        <f t="shared" si="128"/>
        <v>1321.7444593687039</v>
      </c>
      <c r="M227" s="35">
        <f t="shared" si="129"/>
        <v>2128.984375</v>
      </c>
      <c r="N227" s="8">
        <f t="shared" si="109"/>
        <v>1271.04166344294</v>
      </c>
      <c r="O227" s="10">
        <f t="shared" si="110"/>
        <v>1262.1538712838942</v>
      </c>
      <c r="P227" s="10">
        <f t="shared" si="111"/>
        <v>1242.1294349540078</v>
      </c>
      <c r="Q227" s="10">
        <f t="shared" si="112"/>
        <v>1223.2820258192651</v>
      </c>
      <c r="R227" s="10">
        <f t="shared" si="117"/>
        <v>1170.3758519961052</v>
      </c>
      <c r="S227" s="10">
        <f t="shared" si="118"/>
        <v>1171.5196797865244</v>
      </c>
      <c r="T227" s="75">
        <f t="shared" si="119"/>
        <v>0</v>
      </c>
      <c r="U227" s="75">
        <f t="shared" si="120"/>
        <v>1097.9051729929461</v>
      </c>
      <c r="V227" s="75">
        <f t="shared" si="121"/>
        <v>0</v>
      </c>
      <c r="W227" s="75">
        <f t="shared" si="130"/>
        <v>0</v>
      </c>
      <c r="X227" s="35">
        <f t="shared" si="131"/>
        <v>1152.0585347222222</v>
      </c>
      <c r="Y227" s="39">
        <f t="shared" si="122"/>
        <v>0</v>
      </c>
      <c r="Z227" s="32">
        <f t="shared" si="123"/>
        <v>31025</v>
      </c>
      <c r="AA227" s="39">
        <f t="shared" si="124"/>
        <v>43556.976744186046</v>
      </c>
      <c r="AB227" s="93">
        <f t="shared" si="125"/>
        <v>0.79809611156064741</v>
      </c>
      <c r="AC227" s="40">
        <f t="shared" si="126"/>
        <v>1</v>
      </c>
      <c r="AD227" s="69">
        <v>424385</v>
      </c>
      <c r="AE227" s="73">
        <v>2837905</v>
      </c>
      <c r="AF227" s="73">
        <v>0</v>
      </c>
      <c r="AG227" s="73">
        <v>2620250</v>
      </c>
      <c r="AH227" s="73">
        <v>248935</v>
      </c>
      <c r="AI227" s="73">
        <v>0</v>
      </c>
      <c r="AJ227" s="73">
        <v>0</v>
      </c>
      <c r="AK227" s="73">
        <v>0</v>
      </c>
      <c r="AL227" s="73">
        <v>0</v>
      </c>
      <c r="AM227" s="71">
        <v>6131475</v>
      </c>
      <c r="AN227" s="69">
        <v>442415</v>
      </c>
      <c r="AO227" s="73">
        <v>2547605</v>
      </c>
      <c r="AP227" s="73">
        <v>0</v>
      </c>
      <c r="AQ227" s="73">
        <v>792865</v>
      </c>
      <c r="AR227" s="73">
        <v>153270</v>
      </c>
      <c r="AS227" s="73">
        <v>0</v>
      </c>
      <c r="AT227" s="73">
        <v>0</v>
      </c>
      <c r="AU227" s="73">
        <v>0</v>
      </c>
      <c r="AV227" s="73">
        <v>0</v>
      </c>
      <c r="AW227" s="71">
        <v>3936155</v>
      </c>
      <c r="AX227" s="69">
        <v>954806</v>
      </c>
      <c r="AY227" s="73">
        <v>2708646</v>
      </c>
      <c r="AZ227" s="73">
        <v>3676119</v>
      </c>
      <c r="BA227" s="73">
        <v>936826</v>
      </c>
      <c r="BB227" s="73">
        <v>670</v>
      </c>
      <c r="BC227" s="73">
        <v>0</v>
      </c>
      <c r="BD227" s="73">
        <v>151505</v>
      </c>
      <c r="BE227" s="73">
        <v>1676344</v>
      </c>
      <c r="BF227" s="73">
        <v>0</v>
      </c>
      <c r="BG227" s="71">
        <v>10104916</v>
      </c>
      <c r="BH227" s="69">
        <v>919714</v>
      </c>
      <c r="BI227" s="73">
        <v>2576572</v>
      </c>
      <c r="BJ227" s="73">
        <v>4909892</v>
      </c>
      <c r="BK227" s="73">
        <v>1046123</v>
      </c>
      <c r="BL227" s="73">
        <v>14854</v>
      </c>
      <c r="BM227" s="73">
        <v>0</v>
      </c>
      <c r="BN227" s="73">
        <v>147253</v>
      </c>
      <c r="BO227" s="73">
        <v>195800</v>
      </c>
      <c r="BP227" s="73">
        <v>0</v>
      </c>
      <c r="BQ227" s="71">
        <v>9810208</v>
      </c>
      <c r="BR227" s="69">
        <v>471874</v>
      </c>
      <c r="BS227" s="73">
        <v>2941542</v>
      </c>
      <c r="BT227" s="73">
        <v>5544669</v>
      </c>
      <c r="BU227" s="73">
        <v>0</v>
      </c>
      <c r="BV227" s="73">
        <v>203626</v>
      </c>
      <c r="BW227" s="73">
        <v>0</v>
      </c>
      <c r="BX227" s="73">
        <v>0</v>
      </c>
      <c r="BY227" s="73">
        <v>989701</v>
      </c>
      <c r="BZ227" s="73">
        <v>0</v>
      </c>
      <c r="CA227" s="71">
        <v>10151412</v>
      </c>
      <c r="CB227" s="8">
        <v>652247</v>
      </c>
      <c r="CC227" s="10">
        <v>2034849</v>
      </c>
      <c r="CD227" s="10">
        <v>4191558</v>
      </c>
      <c r="CE227" s="10">
        <v>1173182</v>
      </c>
      <c r="CF227" s="10">
        <v>239585</v>
      </c>
      <c r="CG227" s="10">
        <v>0</v>
      </c>
      <c r="CH227" s="10">
        <v>0</v>
      </c>
      <c r="CI227" s="10">
        <v>1048898</v>
      </c>
      <c r="CJ227" s="10">
        <v>0</v>
      </c>
      <c r="CK227" s="9">
        <v>9340319</v>
      </c>
      <c r="CL227" s="8">
        <v>684049</v>
      </c>
      <c r="CM227" s="10">
        <v>2028384</v>
      </c>
      <c r="CN227" s="10">
        <v>3225213</v>
      </c>
      <c r="CO227" s="10">
        <v>1003959</v>
      </c>
      <c r="CP227" s="10">
        <v>188609</v>
      </c>
      <c r="CQ227" s="10">
        <v>0</v>
      </c>
      <c r="CR227" s="10">
        <v>0</v>
      </c>
      <c r="CS227" s="10">
        <v>1076232</v>
      </c>
      <c r="CT227" s="10">
        <v>0</v>
      </c>
      <c r="CU227" s="9">
        <v>8206446</v>
      </c>
      <c r="CV227" s="8">
        <v>389549</v>
      </c>
      <c r="CW227" s="10">
        <v>2076478</v>
      </c>
      <c r="CX227" s="10">
        <v>3132695</v>
      </c>
      <c r="CY227" s="10">
        <v>617650</v>
      </c>
      <c r="CZ227" s="10">
        <v>197463</v>
      </c>
      <c r="DA227" s="10">
        <v>0</v>
      </c>
      <c r="DB227" s="10">
        <v>7185</v>
      </c>
      <c r="DC227" s="10">
        <v>901736</v>
      </c>
      <c r="DD227" s="10">
        <v>0</v>
      </c>
      <c r="DE227" s="9">
        <v>7322756</v>
      </c>
      <c r="DF227" s="8">
        <v>880686</v>
      </c>
      <c r="DG227" s="10">
        <v>2024327</v>
      </c>
      <c r="DH227" s="10">
        <v>2983570</v>
      </c>
      <c r="DI227" s="10">
        <v>568644</v>
      </c>
      <c r="DJ227" s="10">
        <v>323865</v>
      </c>
      <c r="DK227" s="10">
        <v>0</v>
      </c>
      <c r="DL227" s="10">
        <v>77341</v>
      </c>
      <c r="DM227" s="10">
        <v>1539362</v>
      </c>
      <c r="DN227" s="10">
        <v>0</v>
      </c>
      <c r="DO227" s="9">
        <v>8397795</v>
      </c>
      <c r="DP227" s="8">
        <v>1082537</v>
      </c>
      <c r="DQ227" s="10">
        <v>1851137</v>
      </c>
      <c r="DR227" s="10">
        <v>2869231</v>
      </c>
      <c r="DS227" s="10">
        <v>558455</v>
      </c>
      <c r="DT227" s="10">
        <v>411139</v>
      </c>
      <c r="DU227" s="10">
        <v>43754</v>
      </c>
      <c r="DV227" s="10">
        <v>116025</v>
      </c>
      <c r="DW227" s="10">
        <v>1290412</v>
      </c>
      <c r="DX227" s="10">
        <v>0</v>
      </c>
      <c r="DY227" s="9">
        <v>8222690</v>
      </c>
      <c r="DZ227" s="8">
        <v>1200087</v>
      </c>
      <c r="EA227" s="10">
        <v>1733791</v>
      </c>
      <c r="EB227" s="10">
        <v>3065308</v>
      </c>
      <c r="EC227" s="10">
        <v>542501</v>
      </c>
      <c r="ED227" s="10">
        <v>230494</v>
      </c>
      <c r="EE227" s="10">
        <v>153265</v>
      </c>
      <c r="EF227" s="10">
        <v>180969</v>
      </c>
      <c r="EG227" s="10">
        <v>1277552</v>
      </c>
      <c r="EH227" s="10">
        <v>0</v>
      </c>
      <c r="EI227" s="9">
        <v>8383967</v>
      </c>
      <c r="EJ227" s="8">
        <v>217542.16</v>
      </c>
      <c r="EK227" s="10">
        <v>3100386.42</v>
      </c>
      <c r="EL227" s="10">
        <v>0</v>
      </c>
      <c r="EM227" s="9">
        <v>3317928.58</v>
      </c>
      <c r="EN227" s="8">
        <v>0</v>
      </c>
      <c r="EO227" s="10">
        <v>0</v>
      </c>
      <c r="EP227" s="10">
        <v>0</v>
      </c>
      <c r="EQ227" s="9">
        <v>0</v>
      </c>
      <c r="ER227" s="8">
        <v>0</v>
      </c>
      <c r="ES227" s="10">
        <v>0</v>
      </c>
      <c r="ET227" s="10">
        <v>0</v>
      </c>
      <c r="EU227" s="9">
        <v>0</v>
      </c>
      <c r="EV227" s="8">
        <v>104463.7</v>
      </c>
      <c r="EW227" s="10">
        <v>3164000</v>
      </c>
      <c r="EX227" s="10">
        <v>0</v>
      </c>
      <c r="EY227" s="9">
        <v>3268463.7</v>
      </c>
      <c r="EZ227" s="8">
        <v>0</v>
      </c>
      <c r="FA227" s="10">
        <v>0</v>
      </c>
      <c r="FB227" s="10">
        <v>0</v>
      </c>
      <c r="FC227" s="9">
        <v>0</v>
      </c>
      <c r="FD227" s="8">
        <v>110216</v>
      </c>
      <c r="FE227" s="10">
        <v>3402000</v>
      </c>
      <c r="FF227" s="10">
        <v>0</v>
      </c>
      <c r="FG227" s="9">
        <v>3512216</v>
      </c>
      <c r="FH227" s="8">
        <v>112928</v>
      </c>
      <c r="FI227" s="10">
        <v>3493000</v>
      </c>
      <c r="FJ227" s="10">
        <v>0</v>
      </c>
      <c r="FK227" s="9">
        <v>3605928</v>
      </c>
      <c r="FL227" s="8">
        <v>115535</v>
      </c>
      <c r="FM227" s="10">
        <v>3580000</v>
      </c>
      <c r="FN227" s="10">
        <v>0</v>
      </c>
      <c r="FO227" s="9">
        <v>3695535</v>
      </c>
      <c r="FP227" s="8">
        <v>118042</v>
      </c>
      <c r="FQ227" s="10">
        <v>3663000</v>
      </c>
      <c r="FR227" s="10">
        <v>0</v>
      </c>
      <c r="FS227" s="9">
        <v>3781042</v>
      </c>
      <c r="FT227" s="8">
        <v>120453</v>
      </c>
      <c r="FU227" s="10">
        <v>3743000</v>
      </c>
      <c r="FV227" s="10">
        <v>0</v>
      </c>
      <c r="FW227" s="9">
        <v>3863453</v>
      </c>
      <c r="FX227" s="8">
        <v>122771.24</v>
      </c>
      <c r="FY227" s="10">
        <v>3820000</v>
      </c>
      <c r="FZ227" s="10">
        <v>0</v>
      </c>
      <c r="GA227" s="9">
        <v>3942771.24</v>
      </c>
      <c r="GB227" s="8">
        <v>1872950</v>
      </c>
      <c r="GC227" s="10">
        <v>1268480</v>
      </c>
      <c r="GD227" s="13">
        <v>43</v>
      </c>
      <c r="GE227" s="8">
        <v>0</v>
      </c>
      <c r="GF227" s="10">
        <v>0</v>
      </c>
      <c r="GG227" s="13">
        <v>0</v>
      </c>
      <c r="GH227" s="32">
        <v>0</v>
      </c>
      <c r="GI227" s="10">
        <v>0</v>
      </c>
      <c r="GJ227" s="10">
        <v>0</v>
      </c>
      <c r="GK227" s="10">
        <v>0</v>
      </c>
      <c r="GL227" s="10">
        <v>0</v>
      </c>
      <c r="GM227" s="9">
        <v>0</v>
      </c>
      <c r="GN227" s="78">
        <v>2880</v>
      </c>
      <c r="GO227" s="12">
        <v>2978</v>
      </c>
      <c r="GP227" s="12">
        <v>3002</v>
      </c>
      <c r="GQ227" s="12">
        <v>2977</v>
      </c>
      <c r="GR227" s="12">
        <v>2899</v>
      </c>
      <c r="GS227" s="64">
        <v>2998</v>
      </c>
      <c r="GT227" s="12">
        <v>3081</v>
      </c>
      <c r="GU227" s="12">
        <v>3021</v>
      </c>
      <c r="GV227" s="12">
        <v>3044</v>
      </c>
      <c r="GW227" s="12">
        <v>3061</v>
      </c>
      <c r="GX227" s="5">
        <v>3102</v>
      </c>
      <c r="GY227" s="15">
        <v>31025</v>
      </c>
      <c r="GZ227" s="27">
        <v>1</v>
      </c>
    </row>
    <row r="228" spans="1:208" x14ac:dyDescent="0.25">
      <c r="A228" s="4" t="s">
        <v>361</v>
      </c>
      <c r="B228" s="23" t="s">
        <v>355</v>
      </c>
      <c r="C228" s="8">
        <f t="shared" si="105"/>
        <v>3054.3898604594478</v>
      </c>
      <c r="D228" s="10">
        <f t="shared" si="106"/>
        <v>2279.9200329276182</v>
      </c>
      <c r="E228" s="10">
        <f t="shared" si="107"/>
        <v>2286.6862711671779</v>
      </c>
      <c r="F228" s="10">
        <f t="shared" si="108"/>
        <v>2459.6570312051031</v>
      </c>
      <c r="G228" s="10">
        <f t="shared" si="113"/>
        <v>2241.7201805286913</v>
      </c>
      <c r="H228" s="10">
        <f t="shared" si="114"/>
        <v>2141.5530906332956</v>
      </c>
      <c r="I228" s="75">
        <f t="shared" si="115"/>
        <v>2199.1938616018565</v>
      </c>
      <c r="J228" s="75">
        <f t="shared" si="116"/>
        <v>2479.5456638526475</v>
      </c>
      <c r="K228" s="75">
        <f t="shared" si="127"/>
        <v>2606.0871440032088</v>
      </c>
      <c r="L228" s="75">
        <f t="shared" si="128"/>
        <v>4386.3978661590863</v>
      </c>
      <c r="M228" s="35">
        <f t="shared" si="129"/>
        <v>2979.7425406646043</v>
      </c>
      <c r="N228" s="8">
        <f t="shared" si="109"/>
        <v>0</v>
      </c>
      <c r="O228" s="10">
        <f t="shared" si="110"/>
        <v>2059.1521138354797</v>
      </c>
      <c r="P228" s="10">
        <f t="shared" si="111"/>
        <v>1927.2076372315037</v>
      </c>
      <c r="Q228" s="10">
        <f t="shared" si="112"/>
        <v>1878.9150048847766</v>
      </c>
      <c r="R228" s="10">
        <f t="shared" si="117"/>
        <v>1687.8895336342146</v>
      </c>
      <c r="S228" s="10">
        <f t="shared" si="118"/>
        <v>1412.3530527114144</v>
      </c>
      <c r="T228" s="75">
        <f t="shared" si="119"/>
        <v>1357.2206697295505</v>
      </c>
      <c r="U228" s="75">
        <f t="shared" si="120"/>
        <v>1546.4319263238681</v>
      </c>
      <c r="V228" s="75">
        <f t="shared" si="121"/>
        <v>1748.5442238267149</v>
      </c>
      <c r="W228" s="75">
        <f t="shared" si="130"/>
        <v>1773.8242837106793</v>
      </c>
      <c r="X228" s="35">
        <f t="shared" si="131"/>
        <v>1796.1091208462228</v>
      </c>
      <c r="Y228" s="39">
        <f t="shared" si="122"/>
        <v>0</v>
      </c>
      <c r="Z228" s="32">
        <f t="shared" si="123"/>
        <v>93318</v>
      </c>
      <c r="AA228" s="39">
        <f t="shared" si="124"/>
        <v>65791.139917695473</v>
      </c>
      <c r="AB228" s="93">
        <f t="shared" si="125"/>
        <v>0.26921832073471424</v>
      </c>
      <c r="AC228" s="40">
        <f t="shared" si="126"/>
        <v>1</v>
      </c>
      <c r="AD228" s="69">
        <v>11235000</v>
      </c>
      <c r="AE228" s="73">
        <v>19711000</v>
      </c>
      <c r="AF228" s="73">
        <v>18414000</v>
      </c>
      <c r="AG228" s="73">
        <v>3457000</v>
      </c>
      <c r="AH228" s="73">
        <v>0</v>
      </c>
      <c r="AI228" s="73">
        <v>0</v>
      </c>
      <c r="AJ228" s="73">
        <v>6903000</v>
      </c>
      <c r="AK228" s="73">
        <v>5479000</v>
      </c>
      <c r="AL228" s="73">
        <v>0</v>
      </c>
      <c r="AM228" s="71">
        <v>65199000</v>
      </c>
      <c r="AN228" s="69">
        <v>12626876</v>
      </c>
      <c r="AO228" s="73">
        <v>18258092</v>
      </c>
      <c r="AP228" s="73">
        <v>44091391</v>
      </c>
      <c r="AQ228" s="73">
        <v>5270956</v>
      </c>
      <c r="AR228" s="73">
        <v>0</v>
      </c>
      <c r="AS228" s="73">
        <v>0</v>
      </c>
      <c r="AT228" s="73">
        <v>7322732</v>
      </c>
      <c r="AU228" s="73">
        <v>6377400</v>
      </c>
      <c r="AV228" s="73">
        <v>0</v>
      </c>
      <c r="AW228" s="71">
        <v>93947447</v>
      </c>
      <c r="AX228" s="69">
        <v>8982438</v>
      </c>
      <c r="AY228" s="73">
        <v>21342603</v>
      </c>
      <c r="AZ228" s="73">
        <v>12354142</v>
      </c>
      <c r="BA228" s="73">
        <v>3194813</v>
      </c>
      <c r="BB228" s="73">
        <v>0</v>
      </c>
      <c r="BC228" s="73">
        <v>0</v>
      </c>
      <c r="BD228" s="73">
        <v>6101806</v>
      </c>
      <c r="BE228" s="73">
        <v>449200</v>
      </c>
      <c r="BF228" s="73">
        <v>0</v>
      </c>
      <c r="BG228" s="71">
        <v>52425002</v>
      </c>
      <c r="BH228" s="69">
        <v>8679606</v>
      </c>
      <c r="BI228" s="73">
        <v>19438276</v>
      </c>
      <c r="BJ228" s="73">
        <v>11419434</v>
      </c>
      <c r="BK228" s="73">
        <v>2475767</v>
      </c>
      <c r="BL228" s="73">
        <v>0</v>
      </c>
      <c r="BM228" s="73">
        <v>0</v>
      </c>
      <c r="BN228" s="73">
        <v>6449637</v>
      </c>
      <c r="BO228" s="73">
        <v>431100</v>
      </c>
      <c r="BP228" s="73">
        <v>0</v>
      </c>
      <c r="BQ228" s="71">
        <v>48893820</v>
      </c>
      <c r="BR228" s="69">
        <v>11622019</v>
      </c>
      <c r="BS228" s="73">
        <v>14599233</v>
      </c>
      <c r="BT228" s="73">
        <v>10475156</v>
      </c>
      <c r="BU228" s="73">
        <v>3169031</v>
      </c>
      <c r="BV228" s="73">
        <v>0</v>
      </c>
      <c r="BW228" s="73">
        <v>0</v>
      </c>
      <c r="BX228" s="73">
        <v>6566141</v>
      </c>
      <c r="BY228" s="73">
        <v>429016</v>
      </c>
      <c r="BZ228" s="73">
        <v>0</v>
      </c>
      <c r="CA228" s="71">
        <v>46860596</v>
      </c>
      <c r="CB228" s="8">
        <v>8797072</v>
      </c>
      <c r="CC228" s="10">
        <v>16181363</v>
      </c>
      <c r="CD228" s="10">
        <v>10480116</v>
      </c>
      <c r="CE228" s="10">
        <v>2958857</v>
      </c>
      <c r="CF228" s="10">
        <v>33756</v>
      </c>
      <c r="CG228" s="10">
        <v>0</v>
      </c>
      <c r="CH228" s="10">
        <v>6727040</v>
      </c>
      <c r="CI228" s="10">
        <v>435207</v>
      </c>
      <c r="CJ228" s="10">
        <v>0</v>
      </c>
      <c r="CK228" s="9">
        <v>45613411</v>
      </c>
      <c r="CL228" s="8">
        <v>9579030</v>
      </c>
      <c r="CM228" s="10">
        <v>15933977</v>
      </c>
      <c r="CN228" s="10">
        <v>9690391</v>
      </c>
      <c r="CO228" s="10">
        <v>2266310</v>
      </c>
      <c r="CP228" s="10">
        <v>0</v>
      </c>
      <c r="CQ228" s="10">
        <v>0</v>
      </c>
      <c r="CR228" s="10">
        <v>4253188</v>
      </c>
      <c r="CS228" s="10">
        <v>527214</v>
      </c>
      <c r="CT228" s="10">
        <v>0</v>
      </c>
      <c r="CU228" s="9">
        <v>42250110</v>
      </c>
      <c r="CV228" s="8">
        <v>8862877</v>
      </c>
      <c r="CW228" s="10">
        <v>15345619</v>
      </c>
      <c r="CX228" s="10">
        <v>10874312</v>
      </c>
      <c r="CY228" s="10">
        <v>3462403</v>
      </c>
      <c r="CZ228" s="10">
        <v>0</v>
      </c>
      <c r="DA228" s="10">
        <v>0</v>
      </c>
      <c r="DB228" s="10">
        <v>4255281</v>
      </c>
      <c r="DC228" s="10">
        <v>537822</v>
      </c>
      <c r="DD228" s="10">
        <v>0</v>
      </c>
      <c r="DE228" s="9">
        <v>43338314</v>
      </c>
      <c r="DF228" s="8">
        <v>9033729</v>
      </c>
      <c r="DG228" s="10">
        <v>14517122</v>
      </c>
      <c r="DH228" s="10">
        <v>9289041</v>
      </c>
      <c r="DI228" s="10">
        <v>3109969</v>
      </c>
      <c r="DJ228" s="10">
        <v>0</v>
      </c>
      <c r="DK228" s="10">
        <v>0</v>
      </c>
      <c r="DL228" s="10">
        <v>4291244</v>
      </c>
      <c r="DM228" s="10">
        <v>1418715</v>
      </c>
      <c r="DN228" s="10">
        <v>0</v>
      </c>
      <c r="DO228" s="9">
        <v>41659820</v>
      </c>
      <c r="DP228" s="8">
        <v>7693077</v>
      </c>
      <c r="DQ228" s="10">
        <v>13061114</v>
      </c>
      <c r="DR228" s="10">
        <v>9198109</v>
      </c>
      <c r="DS228" s="10">
        <v>4800552</v>
      </c>
      <c r="DT228" s="10">
        <v>0</v>
      </c>
      <c r="DU228" s="10">
        <v>0</v>
      </c>
      <c r="DV228" s="10">
        <v>4021748</v>
      </c>
      <c r="DW228" s="10">
        <v>837538</v>
      </c>
      <c r="DX228" s="10">
        <v>0</v>
      </c>
      <c r="DY228" s="9">
        <v>39612138</v>
      </c>
      <c r="DZ228" s="8">
        <v>21048705</v>
      </c>
      <c r="EA228" s="10">
        <v>13260355</v>
      </c>
      <c r="EB228" s="10">
        <v>8318041</v>
      </c>
      <c r="EC228" s="10">
        <v>3097439</v>
      </c>
      <c r="ED228" s="10">
        <v>0</v>
      </c>
      <c r="EE228" s="10">
        <v>0</v>
      </c>
      <c r="EF228" s="10">
        <v>4401052</v>
      </c>
      <c r="EG228" s="10">
        <v>507530</v>
      </c>
      <c r="EH228" s="10">
        <v>0</v>
      </c>
      <c r="EI228" s="9">
        <v>50633122</v>
      </c>
      <c r="EJ228" s="8">
        <v>6900000</v>
      </c>
      <c r="EK228" s="10">
        <v>19882619</v>
      </c>
      <c r="EL228" s="10">
        <v>9215000</v>
      </c>
      <c r="EM228" s="9">
        <v>35997619</v>
      </c>
      <c r="EN228" s="8">
        <v>7485000</v>
      </c>
      <c r="EO228" s="10">
        <v>18077628</v>
      </c>
      <c r="EP228" s="10">
        <v>9850000</v>
      </c>
      <c r="EQ228" s="9">
        <v>35412628</v>
      </c>
      <c r="ER228" s="8">
        <v>8050000</v>
      </c>
      <c r="ES228" s="10">
        <v>16382966</v>
      </c>
      <c r="ET228" s="10">
        <v>10440000</v>
      </c>
      <c r="EU228" s="9">
        <v>34872966</v>
      </c>
      <c r="EV228" s="8">
        <v>8600000</v>
      </c>
      <c r="EW228" s="10">
        <v>10635012</v>
      </c>
      <c r="EX228" s="10">
        <v>10990000</v>
      </c>
      <c r="EY228" s="9">
        <v>30225012</v>
      </c>
      <c r="EZ228" s="8">
        <v>9125000</v>
      </c>
      <c r="FA228" s="10">
        <v>8030000</v>
      </c>
      <c r="FB228" s="10">
        <v>11500000</v>
      </c>
      <c r="FC228" s="9">
        <v>28655000</v>
      </c>
      <c r="FD228" s="8">
        <v>9365000</v>
      </c>
      <c r="FE228" s="10">
        <v>8460000</v>
      </c>
      <c r="FF228" s="10">
        <v>11970000</v>
      </c>
      <c r="FG228" s="9">
        <v>29795000</v>
      </c>
      <c r="FH228" s="8">
        <v>10135000</v>
      </c>
      <c r="FI228" s="10">
        <v>8875000</v>
      </c>
      <c r="FJ228" s="10">
        <v>12405000</v>
      </c>
      <c r="FK228" s="9">
        <v>31415000</v>
      </c>
      <c r="FL228" s="8">
        <v>10615000</v>
      </c>
      <c r="FM228" s="10">
        <v>9280000</v>
      </c>
      <c r="FN228" s="10">
        <v>12800000</v>
      </c>
      <c r="FO228" s="9">
        <v>32695000</v>
      </c>
      <c r="FP228" s="8">
        <v>11080000</v>
      </c>
      <c r="FQ228" s="10">
        <v>9675000</v>
      </c>
      <c r="FR228" s="10">
        <v>13160000</v>
      </c>
      <c r="FS228" s="9">
        <v>33915000</v>
      </c>
      <c r="FT228" s="8">
        <v>11535000</v>
      </c>
      <c r="FU228" s="10">
        <v>10000000</v>
      </c>
      <c r="FV228" s="10">
        <v>13485000</v>
      </c>
      <c r="FW228" s="9">
        <v>35020000</v>
      </c>
      <c r="FX228" s="8">
        <v>0</v>
      </c>
      <c r="FY228" s="10">
        <v>0</v>
      </c>
      <c r="FZ228" s="10">
        <v>0</v>
      </c>
      <c r="GA228" s="9">
        <v>0</v>
      </c>
      <c r="GB228" s="8">
        <v>15987247</v>
      </c>
      <c r="GC228" s="10">
        <v>7508663</v>
      </c>
      <c r="GD228" s="13">
        <v>243</v>
      </c>
      <c r="GE228" s="8">
        <v>73898</v>
      </c>
      <c r="GF228" s="10">
        <v>5653</v>
      </c>
      <c r="GG228" s="13">
        <v>9</v>
      </c>
      <c r="GH228" s="32">
        <v>0</v>
      </c>
      <c r="GI228" s="10">
        <v>0</v>
      </c>
      <c r="GJ228" s="10">
        <v>0</v>
      </c>
      <c r="GK228" s="10">
        <v>0</v>
      </c>
      <c r="GL228" s="10">
        <v>0</v>
      </c>
      <c r="GM228" s="9">
        <v>0</v>
      </c>
      <c r="GN228" s="78">
        <v>20042</v>
      </c>
      <c r="GO228" s="12">
        <v>19964</v>
      </c>
      <c r="GP228" s="12">
        <v>19944</v>
      </c>
      <c r="GQ228" s="12">
        <v>19545</v>
      </c>
      <c r="GR228" s="12">
        <v>21113</v>
      </c>
      <c r="GS228" s="64">
        <v>21096</v>
      </c>
      <c r="GT228" s="12">
        <v>18612</v>
      </c>
      <c r="GU228" s="12">
        <v>17401</v>
      </c>
      <c r="GV228" s="12">
        <v>17598</v>
      </c>
      <c r="GW228" s="12">
        <v>17007</v>
      </c>
      <c r="GX228" s="5">
        <v>16411</v>
      </c>
      <c r="GY228" s="15">
        <v>93318</v>
      </c>
      <c r="GZ228" s="27">
        <v>1</v>
      </c>
    </row>
    <row r="229" spans="1:208" x14ac:dyDescent="0.25">
      <c r="A229" s="4" t="s">
        <v>91</v>
      </c>
      <c r="B229" s="23" t="s">
        <v>85</v>
      </c>
      <c r="C229" s="8">
        <f t="shared" si="105"/>
        <v>589.87594936708865</v>
      </c>
      <c r="D229" s="10">
        <f t="shared" si="106"/>
        <v>514.59263233190268</v>
      </c>
      <c r="E229" s="10">
        <f t="shared" si="107"/>
        <v>611.9442669506567</v>
      </c>
      <c r="F229" s="10">
        <f t="shared" si="108"/>
        <v>937.25610607117937</v>
      </c>
      <c r="G229" s="10">
        <f t="shared" si="113"/>
        <v>631.69299758537431</v>
      </c>
      <c r="H229" s="10">
        <f t="shared" si="114"/>
        <v>604.3235985229943</v>
      </c>
      <c r="I229" s="75">
        <f t="shared" si="115"/>
        <v>790.98120672601385</v>
      </c>
      <c r="J229" s="75">
        <f t="shared" si="116"/>
        <v>804.42866688940865</v>
      </c>
      <c r="K229" s="75">
        <f t="shared" si="127"/>
        <v>991.30341172573696</v>
      </c>
      <c r="L229" s="75">
        <f t="shared" si="128"/>
        <v>1170.7722997080766</v>
      </c>
      <c r="M229" s="35">
        <f t="shared" si="129"/>
        <v>2250.2219371391916</v>
      </c>
      <c r="N229" s="8">
        <f t="shared" si="109"/>
        <v>0</v>
      </c>
      <c r="O229" s="10">
        <f t="shared" si="110"/>
        <v>0</v>
      </c>
      <c r="P229" s="10">
        <f t="shared" si="111"/>
        <v>0</v>
      </c>
      <c r="Q229" s="10">
        <f t="shared" si="112"/>
        <v>137.58967201674807</v>
      </c>
      <c r="R229" s="10">
        <f t="shared" si="117"/>
        <v>215.33459813728871</v>
      </c>
      <c r="S229" s="10">
        <f t="shared" si="118"/>
        <v>180.41456864719706</v>
      </c>
      <c r="T229" s="75">
        <f t="shared" si="119"/>
        <v>0</v>
      </c>
      <c r="U229" s="75">
        <f t="shared" si="120"/>
        <v>0</v>
      </c>
      <c r="V229" s="75">
        <f t="shared" si="121"/>
        <v>0</v>
      </c>
      <c r="W229" s="75">
        <f t="shared" si="130"/>
        <v>0</v>
      </c>
      <c r="X229" s="35">
        <f t="shared" si="131"/>
        <v>0</v>
      </c>
      <c r="Y229" s="39">
        <f t="shared" si="122"/>
        <v>0</v>
      </c>
      <c r="Z229" s="32">
        <f t="shared" si="123"/>
        <v>123345</v>
      </c>
      <c r="AA229" s="39">
        <f t="shared" si="124"/>
        <v>59947.368421052633</v>
      </c>
      <c r="AB229" s="93">
        <f t="shared" si="125"/>
        <v>0.48034335035050646</v>
      </c>
      <c r="AC229" s="40">
        <f t="shared" si="126"/>
        <v>0</v>
      </c>
      <c r="AD229" s="69">
        <v>1350675</v>
      </c>
      <c r="AE229" s="73">
        <v>1369042</v>
      </c>
      <c r="AF229" s="73">
        <v>136047</v>
      </c>
      <c r="AG229" s="73">
        <v>4053928</v>
      </c>
      <c r="AH229" s="73">
        <v>0</v>
      </c>
      <c r="AI229" s="73">
        <v>0</v>
      </c>
      <c r="AJ229" s="73">
        <v>54000</v>
      </c>
      <c r="AK229" s="73">
        <v>1077767</v>
      </c>
      <c r="AL229" s="73">
        <v>52500</v>
      </c>
      <c r="AM229" s="71">
        <v>8093959</v>
      </c>
      <c r="AN229" s="69">
        <v>1223691</v>
      </c>
      <c r="AO229" s="73">
        <v>978944</v>
      </c>
      <c r="AP229" s="73">
        <v>136607</v>
      </c>
      <c r="AQ229" s="73">
        <v>1123989</v>
      </c>
      <c r="AR229" s="73">
        <v>0</v>
      </c>
      <c r="AS229" s="73">
        <v>0</v>
      </c>
      <c r="AT229" s="73">
        <v>81260</v>
      </c>
      <c r="AU229" s="73">
        <v>1350194</v>
      </c>
      <c r="AV229" s="73">
        <v>65000</v>
      </c>
      <c r="AW229" s="71">
        <v>4959685</v>
      </c>
      <c r="AX229" s="69">
        <v>721411</v>
      </c>
      <c r="AY229" s="73">
        <v>1856070</v>
      </c>
      <c r="AZ229" s="73">
        <v>60271</v>
      </c>
      <c r="BA229" s="73">
        <v>333277</v>
      </c>
      <c r="BB229" s="73">
        <v>0</v>
      </c>
      <c r="BC229" s="73">
        <v>0</v>
      </c>
      <c r="BD229" s="73">
        <v>21716</v>
      </c>
      <c r="BE229" s="73">
        <v>0</v>
      </c>
      <c r="BF229" s="73">
        <v>0</v>
      </c>
      <c r="BG229" s="71">
        <v>2992745</v>
      </c>
      <c r="BH229" s="69">
        <v>635935</v>
      </c>
      <c r="BI229" s="73">
        <v>1213461</v>
      </c>
      <c r="BJ229" s="73">
        <v>0</v>
      </c>
      <c r="BK229" s="73">
        <v>488430</v>
      </c>
      <c r="BL229" s="73">
        <v>0</v>
      </c>
      <c r="BM229" s="73">
        <v>0</v>
      </c>
      <c r="BN229" s="73">
        <v>69829</v>
      </c>
      <c r="BO229" s="73">
        <v>0</v>
      </c>
      <c r="BP229" s="73">
        <v>0</v>
      </c>
      <c r="BQ229" s="71">
        <v>2407655</v>
      </c>
      <c r="BR229" s="69">
        <v>465184</v>
      </c>
      <c r="BS229" s="73">
        <v>1045011</v>
      </c>
      <c r="BT229" s="73">
        <v>0</v>
      </c>
      <c r="BU229" s="73">
        <v>707213</v>
      </c>
      <c r="BV229" s="73">
        <v>0</v>
      </c>
      <c r="BW229" s="73">
        <v>0</v>
      </c>
      <c r="BX229" s="73">
        <v>181638</v>
      </c>
      <c r="BY229" s="73">
        <v>0</v>
      </c>
      <c r="BZ229" s="73">
        <v>0</v>
      </c>
      <c r="CA229" s="71">
        <v>2399046</v>
      </c>
      <c r="CB229" s="8">
        <v>417944</v>
      </c>
      <c r="CC229" s="10">
        <v>864128</v>
      </c>
      <c r="CD229" s="10">
        <v>69644</v>
      </c>
      <c r="CE229" s="10">
        <v>377784</v>
      </c>
      <c r="CF229" s="10">
        <v>0</v>
      </c>
      <c r="CG229" s="10">
        <v>0</v>
      </c>
      <c r="CH229" s="10">
        <v>70780</v>
      </c>
      <c r="CI229" s="10">
        <v>0</v>
      </c>
      <c r="CJ229" s="10">
        <v>0</v>
      </c>
      <c r="CK229" s="9">
        <v>1800280</v>
      </c>
      <c r="CL229" s="8">
        <v>460708</v>
      </c>
      <c r="CM229" s="10">
        <v>763725</v>
      </c>
      <c r="CN229" s="10">
        <v>96999</v>
      </c>
      <c r="CO229" s="10">
        <v>437879</v>
      </c>
      <c r="CP229" s="10">
        <v>0</v>
      </c>
      <c r="CQ229" s="10">
        <v>0</v>
      </c>
      <c r="CR229" s="10">
        <v>71967</v>
      </c>
      <c r="CS229" s="10">
        <v>0</v>
      </c>
      <c r="CT229" s="10">
        <v>0</v>
      </c>
      <c r="CU229" s="9">
        <v>1831278</v>
      </c>
      <c r="CV229" s="8">
        <v>469323</v>
      </c>
      <c r="CW229" s="10">
        <v>1093990</v>
      </c>
      <c r="CX229" s="10">
        <v>219394</v>
      </c>
      <c r="CY229" s="10">
        <v>823701</v>
      </c>
      <c r="CZ229" s="10">
        <v>0</v>
      </c>
      <c r="DA229" s="10">
        <v>0</v>
      </c>
      <c r="DB229" s="10">
        <v>79768</v>
      </c>
      <c r="DC229" s="10">
        <v>0</v>
      </c>
      <c r="DD229" s="10">
        <v>0</v>
      </c>
      <c r="DE229" s="9">
        <v>2686176</v>
      </c>
      <c r="DF229" s="8">
        <v>448344</v>
      </c>
      <c r="DG229" s="10">
        <v>574661</v>
      </c>
      <c r="DH229" s="10">
        <v>0</v>
      </c>
      <c r="DI229" s="10">
        <v>644517</v>
      </c>
      <c r="DJ229" s="10">
        <v>0</v>
      </c>
      <c r="DK229" s="10">
        <v>0</v>
      </c>
      <c r="DL229" s="10">
        <v>56325</v>
      </c>
      <c r="DM229" s="10">
        <v>0</v>
      </c>
      <c r="DN229" s="10">
        <v>0</v>
      </c>
      <c r="DO229" s="9">
        <v>1723847</v>
      </c>
      <c r="DP229" s="8">
        <v>374467</v>
      </c>
      <c r="DQ229" s="10">
        <v>607884</v>
      </c>
      <c r="DR229" s="10">
        <v>60538</v>
      </c>
      <c r="DS229" s="10">
        <v>336349</v>
      </c>
      <c r="DT229" s="10">
        <v>0</v>
      </c>
      <c r="DU229" s="10">
        <v>0</v>
      </c>
      <c r="DV229" s="10">
        <v>59563</v>
      </c>
      <c r="DW229" s="10">
        <v>0</v>
      </c>
      <c r="DX229" s="10">
        <v>0</v>
      </c>
      <c r="DY229" s="9">
        <v>1438801</v>
      </c>
      <c r="DZ229" s="8">
        <v>490742</v>
      </c>
      <c r="EA229" s="10">
        <v>573690</v>
      </c>
      <c r="EB229" s="10">
        <v>119779</v>
      </c>
      <c r="EC229" s="10">
        <v>416245</v>
      </c>
      <c r="ED229" s="10">
        <v>0</v>
      </c>
      <c r="EE229" s="10">
        <v>0</v>
      </c>
      <c r="EF229" s="10">
        <v>30551</v>
      </c>
      <c r="EG229" s="10">
        <v>0</v>
      </c>
      <c r="EH229" s="10">
        <v>0</v>
      </c>
      <c r="EI229" s="9">
        <v>1631007</v>
      </c>
      <c r="EJ229" s="8">
        <v>0</v>
      </c>
      <c r="EK229" s="10">
        <v>0</v>
      </c>
      <c r="EL229" s="10">
        <v>0</v>
      </c>
      <c r="EM229" s="9">
        <v>0</v>
      </c>
      <c r="EN229" s="8">
        <v>0</v>
      </c>
      <c r="EO229" s="10">
        <v>0</v>
      </c>
      <c r="EP229" s="10">
        <v>0</v>
      </c>
      <c r="EQ229" s="9">
        <v>0</v>
      </c>
      <c r="ER229" s="8">
        <v>0</v>
      </c>
      <c r="ES229" s="10">
        <v>0</v>
      </c>
      <c r="ET229" s="10">
        <v>0</v>
      </c>
      <c r="EU229" s="9">
        <v>0</v>
      </c>
      <c r="EV229" s="8">
        <v>0</v>
      </c>
      <c r="EW229" s="10">
        <v>0</v>
      </c>
      <c r="EX229" s="10">
        <v>0</v>
      </c>
      <c r="EY229" s="9">
        <v>0</v>
      </c>
      <c r="EZ229" s="8">
        <v>0</v>
      </c>
      <c r="FA229" s="10">
        <v>0</v>
      </c>
      <c r="FB229" s="10">
        <v>0</v>
      </c>
      <c r="FC229" s="9">
        <v>0</v>
      </c>
      <c r="FD229" s="8">
        <v>537455</v>
      </c>
      <c r="FE229" s="10">
        <v>0</v>
      </c>
      <c r="FF229" s="10">
        <v>0</v>
      </c>
      <c r="FG229" s="9">
        <v>537455</v>
      </c>
      <c r="FH229" s="8">
        <v>624255</v>
      </c>
      <c r="FI229" s="10">
        <v>0</v>
      </c>
      <c r="FJ229" s="10">
        <v>0</v>
      </c>
      <c r="FK229" s="9">
        <v>624255</v>
      </c>
      <c r="FL229" s="8">
        <v>394332</v>
      </c>
      <c r="FM229" s="10">
        <v>0</v>
      </c>
      <c r="FN229" s="10">
        <v>0</v>
      </c>
      <c r="FO229" s="9">
        <v>394332</v>
      </c>
      <c r="FP229" s="8">
        <v>0</v>
      </c>
      <c r="FQ229" s="10">
        <v>0</v>
      </c>
      <c r="FR229" s="10">
        <v>0</v>
      </c>
      <c r="FS229" s="9">
        <v>0</v>
      </c>
      <c r="FT229" s="8">
        <v>0</v>
      </c>
      <c r="FU229" s="10">
        <v>0</v>
      </c>
      <c r="FV229" s="10">
        <v>0</v>
      </c>
      <c r="FW229" s="9">
        <v>0</v>
      </c>
      <c r="FX229" s="8">
        <v>0</v>
      </c>
      <c r="FY229" s="10">
        <v>0</v>
      </c>
      <c r="FZ229" s="10">
        <v>0</v>
      </c>
      <c r="GA229" s="9">
        <v>0</v>
      </c>
      <c r="GB229" s="8">
        <v>1139000</v>
      </c>
      <c r="GC229" s="10">
        <v>594795</v>
      </c>
      <c r="GD229" s="13">
        <v>19</v>
      </c>
      <c r="GE229" s="8">
        <v>0</v>
      </c>
      <c r="GF229" s="10">
        <v>0</v>
      </c>
      <c r="GG229" s="13">
        <v>0</v>
      </c>
      <c r="GH229" s="32">
        <v>0</v>
      </c>
      <c r="GI229" s="10">
        <v>0</v>
      </c>
      <c r="GJ229" s="10">
        <v>0</v>
      </c>
      <c r="GK229" s="10">
        <v>0</v>
      </c>
      <c r="GL229" s="10">
        <v>0</v>
      </c>
      <c r="GM229" s="9">
        <v>0</v>
      </c>
      <c r="GN229" s="78">
        <v>3118</v>
      </c>
      <c r="GO229" s="12">
        <v>3083</v>
      </c>
      <c r="GP229" s="12">
        <v>3019</v>
      </c>
      <c r="GQ229" s="12">
        <v>2993</v>
      </c>
      <c r="GR229" s="12">
        <v>3033</v>
      </c>
      <c r="GS229" s="64">
        <v>2979</v>
      </c>
      <c r="GT229" s="12">
        <v>2899</v>
      </c>
      <c r="GU229" s="12">
        <v>2866</v>
      </c>
      <c r="GV229" s="12">
        <v>2817</v>
      </c>
      <c r="GW229" s="12">
        <v>2796</v>
      </c>
      <c r="GX229" s="5">
        <v>2765</v>
      </c>
      <c r="GY229" s="15">
        <v>123345</v>
      </c>
      <c r="GZ229" s="27">
        <v>0</v>
      </c>
    </row>
    <row r="230" spans="1:208" x14ac:dyDescent="0.25">
      <c r="A230" s="126" t="s">
        <v>235</v>
      </c>
      <c r="B230" s="23" t="s">
        <v>228</v>
      </c>
      <c r="C230" s="8">
        <f t="shared" si="105"/>
        <v>1106.93949044586</v>
      </c>
      <c r="D230" s="10">
        <f t="shared" si="106"/>
        <v>1487.6579754601228</v>
      </c>
      <c r="E230" s="10">
        <f t="shared" si="107"/>
        <v>1175.7309734513274</v>
      </c>
      <c r="F230" s="10">
        <f t="shared" si="108"/>
        <v>1499.4144981412639</v>
      </c>
      <c r="G230" s="10">
        <f t="shared" si="113"/>
        <v>2040.9405940594058</v>
      </c>
      <c r="H230" s="10">
        <f t="shared" si="114"/>
        <v>3007.3283261802576</v>
      </c>
      <c r="I230" s="75">
        <f t="shared" si="115"/>
        <v>2114.881395348837</v>
      </c>
      <c r="J230" s="75">
        <f t="shared" si="116"/>
        <v>1404.6238390092878</v>
      </c>
      <c r="K230" s="75">
        <f t="shared" si="127"/>
        <v>1490.7682539682539</v>
      </c>
      <c r="L230" s="75">
        <f t="shared" si="128"/>
        <v>0</v>
      </c>
      <c r="M230" s="35">
        <f t="shared" si="129"/>
        <v>0</v>
      </c>
      <c r="N230" s="8">
        <f t="shared" si="109"/>
        <v>0</v>
      </c>
      <c r="O230" s="10">
        <f t="shared" si="110"/>
        <v>491.135291411043</v>
      </c>
      <c r="P230" s="10">
        <f t="shared" si="111"/>
        <v>527.69315044247787</v>
      </c>
      <c r="Q230" s="10">
        <f t="shared" si="112"/>
        <v>509.28262081784385</v>
      </c>
      <c r="R230" s="10">
        <f t="shared" si="117"/>
        <v>790.61390099009907</v>
      </c>
      <c r="S230" s="10">
        <f t="shared" si="118"/>
        <v>578.29255364806875</v>
      </c>
      <c r="T230" s="75">
        <f t="shared" si="119"/>
        <v>535.03339534883719</v>
      </c>
      <c r="U230" s="75">
        <f t="shared" si="120"/>
        <v>0</v>
      </c>
      <c r="V230" s="75">
        <f t="shared" si="121"/>
        <v>0</v>
      </c>
      <c r="W230" s="75">
        <f t="shared" si="130"/>
        <v>0</v>
      </c>
      <c r="X230" s="35">
        <f t="shared" si="131"/>
        <v>0</v>
      </c>
      <c r="Y230" s="39">
        <f t="shared" si="122"/>
        <v>0</v>
      </c>
      <c r="Z230" s="32">
        <f t="shared" si="123"/>
        <v>41875</v>
      </c>
      <c r="AA230" s="39" t="e">
        <f t="shared" si="124"/>
        <v>#DIV/0!</v>
      </c>
      <c r="AB230" s="93" t="e">
        <f t="shared" si="125"/>
        <v>#DIV/0!</v>
      </c>
      <c r="AC230" s="40">
        <f t="shared" si="126"/>
        <v>0</v>
      </c>
      <c r="AD230" s="69">
        <v>0</v>
      </c>
      <c r="AE230" s="73">
        <v>0</v>
      </c>
      <c r="AF230" s="73">
        <v>0</v>
      </c>
      <c r="AG230" s="73">
        <v>0</v>
      </c>
      <c r="AH230" s="73">
        <v>0</v>
      </c>
      <c r="AI230" s="73">
        <v>0</v>
      </c>
      <c r="AJ230" s="73">
        <v>0</v>
      </c>
      <c r="AK230" s="73">
        <v>0</v>
      </c>
      <c r="AL230" s="73">
        <v>0</v>
      </c>
      <c r="AM230" s="71">
        <v>0</v>
      </c>
      <c r="AN230" s="69">
        <v>0</v>
      </c>
      <c r="AO230" s="73">
        <v>0</v>
      </c>
      <c r="AP230" s="73">
        <v>0</v>
      </c>
      <c r="AQ230" s="73">
        <v>0</v>
      </c>
      <c r="AR230" s="73">
        <v>0</v>
      </c>
      <c r="AS230" s="73">
        <v>0</v>
      </c>
      <c r="AT230" s="73">
        <v>0</v>
      </c>
      <c r="AU230" s="73">
        <v>0</v>
      </c>
      <c r="AV230" s="73">
        <v>0</v>
      </c>
      <c r="AW230" s="71">
        <v>0</v>
      </c>
      <c r="AX230" s="69">
        <v>335138</v>
      </c>
      <c r="AY230" s="73">
        <v>53916</v>
      </c>
      <c r="AZ230" s="73">
        <v>286009</v>
      </c>
      <c r="BA230" s="73">
        <v>142203</v>
      </c>
      <c r="BB230" s="73">
        <v>0</v>
      </c>
      <c r="BC230" s="73">
        <v>0</v>
      </c>
      <c r="BD230" s="73">
        <v>121918</v>
      </c>
      <c r="BE230" s="73">
        <v>375803</v>
      </c>
      <c r="BF230" s="73">
        <v>0</v>
      </c>
      <c r="BG230" s="71">
        <v>1314987</v>
      </c>
      <c r="BH230" s="69">
        <v>216352</v>
      </c>
      <c r="BI230" s="73">
        <v>183321</v>
      </c>
      <c r="BJ230" s="73">
        <v>300501</v>
      </c>
      <c r="BK230" s="73">
        <v>165207</v>
      </c>
      <c r="BL230" s="73">
        <v>0</v>
      </c>
      <c r="BM230" s="73">
        <v>0</v>
      </c>
      <c r="BN230" s="73">
        <v>42006</v>
      </c>
      <c r="BO230" s="73">
        <v>59544</v>
      </c>
      <c r="BP230" s="73">
        <v>0</v>
      </c>
      <c r="BQ230" s="71">
        <v>966931</v>
      </c>
      <c r="BR230" s="69">
        <v>439757</v>
      </c>
      <c r="BS230" s="73">
        <v>49165</v>
      </c>
      <c r="BT230" s="73">
        <v>274056</v>
      </c>
      <c r="BU230" s="73">
        <v>122766</v>
      </c>
      <c r="BV230" s="73">
        <v>0</v>
      </c>
      <c r="BW230" s="73">
        <v>0</v>
      </c>
      <c r="BX230" s="73">
        <v>23655</v>
      </c>
      <c r="BY230" s="73">
        <v>0</v>
      </c>
      <c r="BZ230" s="73">
        <v>0</v>
      </c>
      <c r="CA230" s="71">
        <v>909399</v>
      </c>
      <c r="CB230" s="8">
        <v>287674</v>
      </c>
      <c r="CC230" s="10">
        <v>75744</v>
      </c>
      <c r="CD230" s="10">
        <v>264078</v>
      </c>
      <c r="CE230" s="10">
        <v>703781</v>
      </c>
      <c r="CF230" s="10">
        <v>0</v>
      </c>
      <c r="CG230" s="10">
        <v>0</v>
      </c>
      <c r="CH230" s="10">
        <v>70138</v>
      </c>
      <c r="CI230" s="10">
        <v>3461</v>
      </c>
      <c r="CJ230" s="10">
        <v>0</v>
      </c>
      <c r="CK230" s="9">
        <v>1404876</v>
      </c>
      <c r="CL230" s="8">
        <v>298467</v>
      </c>
      <c r="CM230" s="10">
        <v>63793</v>
      </c>
      <c r="CN230" s="10">
        <v>286678</v>
      </c>
      <c r="CO230" s="10">
        <v>352505</v>
      </c>
      <c r="CP230" s="10">
        <v>0</v>
      </c>
      <c r="CQ230" s="10">
        <v>0</v>
      </c>
      <c r="CR230" s="10">
        <v>29232</v>
      </c>
      <c r="CS230" s="10">
        <v>0</v>
      </c>
      <c r="CT230" s="10">
        <v>0</v>
      </c>
      <c r="CU230" s="9">
        <v>1030675</v>
      </c>
      <c r="CV230" s="8">
        <v>188645</v>
      </c>
      <c r="CW230" s="10">
        <v>48415</v>
      </c>
      <c r="CX230" s="10">
        <v>284723</v>
      </c>
      <c r="CY230" s="10">
        <v>133990</v>
      </c>
      <c r="CZ230" s="10">
        <v>0</v>
      </c>
      <c r="DA230" s="10">
        <v>0</v>
      </c>
      <c r="DB230" s="10">
        <v>150912</v>
      </c>
      <c r="DC230" s="10">
        <v>15000</v>
      </c>
      <c r="DD230" s="10">
        <v>0</v>
      </c>
      <c r="DE230" s="9">
        <v>821685</v>
      </c>
      <c r="DF230" s="8">
        <v>179663</v>
      </c>
      <c r="DG230" s="10">
        <v>43589</v>
      </c>
      <c r="DH230" s="10">
        <v>277705</v>
      </c>
      <c r="DI230" s="10">
        <v>131598</v>
      </c>
      <c r="DJ230" s="10">
        <v>0</v>
      </c>
      <c r="DK230" s="10">
        <v>0</v>
      </c>
      <c r="DL230" s="10">
        <v>31733</v>
      </c>
      <c r="DM230" s="10">
        <v>15000</v>
      </c>
      <c r="DN230" s="10">
        <v>0</v>
      </c>
      <c r="DO230" s="9">
        <v>679288</v>
      </c>
      <c r="DP230" s="8">
        <v>195421</v>
      </c>
      <c r="DQ230" s="10">
        <v>51200</v>
      </c>
      <c r="DR230" s="10">
        <v>260444</v>
      </c>
      <c r="DS230" s="10">
        <v>433498</v>
      </c>
      <c r="DT230" s="10">
        <v>0</v>
      </c>
      <c r="DU230" s="10">
        <v>0</v>
      </c>
      <c r="DV230" s="10">
        <v>29390</v>
      </c>
      <c r="DW230" s="10">
        <v>15000</v>
      </c>
      <c r="DX230" s="10">
        <v>0</v>
      </c>
      <c r="DY230" s="9">
        <v>984953</v>
      </c>
      <c r="DZ230" s="8">
        <v>206899</v>
      </c>
      <c r="EA230" s="10">
        <v>58597</v>
      </c>
      <c r="EB230" s="10">
        <v>262987</v>
      </c>
      <c r="EC230" s="10">
        <v>138354</v>
      </c>
      <c r="ED230" s="10">
        <v>0</v>
      </c>
      <c r="EE230" s="10">
        <v>0</v>
      </c>
      <c r="EF230" s="10">
        <v>28321</v>
      </c>
      <c r="EG230" s="10">
        <v>15000</v>
      </c>
      <c r="EH230" s="10">
        <v>0</v>
      </c>
      <c r="EI230" s="9">
        <v>710158</v>
      </c>
      <c r="EJ230" s="8">
        <v>0</v>
      </c>
      <c r="EK230" s="10">
        <v>0</v>
      </c>
      <c r="EL230" s="10">
        <v>0</v>
      </c>
      <c r="EM230" s="9">
        <v>0</v>
      </c>
      <c r="EN230" s="8">
        <v>0</v>
      </c>
      <c r="EO230" s="10">
        <v>0</v>
      </c>
      <c r="EP230" s="10">
        <v>0</v>
      </c>
      <c r="EQ230" s="9">
        <v>0</v>
      </c>
      <c r="ER230" s="8">
        <v>0</v>
      </c>
      <c r="ES230" s="10">
        <v>0</v>
      </c>
      <c r="ET230" s="10">
        <v>0</v>
      </c>
      <c r="EU230" s="9">
        <v>0</v>
      </c>
      <c r="EV230" s="8">
        <v>0</v>
      </c>
      <c r="EW230" s="10">
        <v>0</v>
      </c>
      <c r="EX230" s="10">
        <v>0</v>
      </c>
      <c r="EY230" s="9">
        <v>0</v>
      </c>
      <c r="EZ230" s="8">
        <v>0</v>
      </c>
      <c r="FA230" s="10">
        <v>149200</v>
      </c>
      <c r="FB230" s="10">
        <v>80864.36</v>
      </c>
      <c r="FC230" s="9">
        <v>230064.36</v>
      </c>
      <c r="FD230" s="8">
        <v>0</v>
      </c>
      <c r="FE230" s="10">
        <v>166200</v>
      </c>
      <c r="FF230" s="10">
        <v>103284.33</v>
      </c>
      <c r="FG230" s="9">
        <v>269484.33</v>
      </c>
      <c r="FH230" s="8">
        <v>0</v>
      </c>
      <c r="FI230" s="10">
        <v>183200</v>
      </c>
      <c r="FJ230" s="10">
        <v>216060.02</v>
      </c>
      <c r="FK230" s="9">
        <v>399260.02</v>
      </c>
      <c r="FL230" s="8">
        <v>0</v>
      </c>
      <c r="FM230" s="10">
        <v>199200</v>
      </c>
      <c r="FN230" s="10">
        <v>74794.05</v>
      </c>
      <c r="FO230" s="9">
        <v>273994.05</v>
      </c>
      <c r="FP230" s="8">
        <v>0</v>
      </c>
      <c r="FQ230" s="10">
        <v>214200</v>
      </c>
      <c r="FR230" s="10">
        <v>83946.63</v>
      </c>
      <c r="FS230" s="9">
        <v>298146.63</v>
      </c>
      <c r="FT230" s="8">
        <v>0</v>
      </c>
      <c r="FU230" s="10">
        <v>228200</v>
      </c>
      <c r="FV230" s="10">
        <v>92020.21</v>
      </c>
      <c r="FW230" s="9">
        <v>320220.21000000002</v>
      </c>
      <c r="FX230" s="8">
        <v>0</v>
      </c>
      <c r="FY230" s="10">
        <v>0</v>
      </c>
      <c r="FZ230" s="10">
        <v>0</v>
      </c>
      <c r="GA230" s="9">
        <v>0</v>
      </c>
      <c r="GB230" s="8">
        <v>0</v>
      </c>
      <c r="GC230" s="10">
        <v>0</v>
      </c>
      <c r="GD230" s="13">
        <v>0</v>
      </c>
      <c r="GE230" s="8">
        <v>0</v>
      </c>
      <c r="GF230" s="10">
        <v>0</v>
      </c>
      <c r="GG230" s="13">
        <v>0</v>
      </c>
      <c r="GH230" s="32">
        <v>0</v>
      </c>
      <c r="GI230" s="10">
        <v>0</v>
      </c>
      <c r="GJ230" s="10">
        <v>0</v>
      </c>
      <c r="GK230" s="10">
        <v>0</v>
      </c>
      <c r="GL230" s="10">
        <v>0</v>
      </c>
      <c r="GM230" s="9">
        <v>0</v>
      </c>
      <c r="GN230" s="78">
        <v>613</v>
      </c>
      <c r="GO230" s="12">
        <v>622</v>
      </c>
      <c r="GP230" s="12">
        <v>630</v>
      </c>
      <c r="GQ230" s="12">
        <v>646</v>
      </c>
      <c r="GR230" s="12">
        <v>430</v>
      </c>
      <c r="GS230" s="64">
        <v>466</v>
      </c>
      <c r="GT230" s="12">
        <v>505</v>
      </c>
      <c r="GU230" s="12">
        <v>538</v>
      </c>
      <c r="GV230" s="12">
        <v>565</v>
      </c>
      <c r="GW230" s="12">
        <v>652</v>
      </c>
      <c r="GX230" s="5">
        <v>628</v>
      </c>
      <c r="GY230" s="15">
        <v>41875</v>
      </c>
      <c r="GZ230" s="27">
        <v>0</v>
      </c>
    </row>
    <row r="231" spans="1:208" x14ac:dyDescent="0.25">
      <c r="A231" s="126" t="s">
        <v>393</v>
      </c>
      <c r="B231" s="23" t="s">
        <v>372</v>
      </c>
      <c r="C231" s="8">
        <f t="shared" si="105"/>
        <v>12954.497549019608</v>
      </c>
      <c r="D231" s="10">
        <f t="shared" si="106"/>
        <v>14393.404878048781</v>
      </c>
      <c r="E231" s="10">
        <f t="shared" si="107"/>
        <v>13811.570743405277</v>
      </c>
      <c r="F231" s="10">
        <f t="shared" si="108"/>
        <v>14676.788598574822</v>
      </c>
      <c r="G231" s="10">
        <f t="shared" si="113"/>
        <v>16538.691764705884</v>
      </c>
      <c r="H231" s="10">
        <f t="shared" si="114"/>
        <v>16063.990588235294</v>
      </c>
      <c r="I231" s="75">
        <f t="shared" si="115"/>
        <v>16235.095794392524</v>
      </c>
      <c r="J231" s="75">
        <f t="shared" si="116"/>
        <v>17603.365155131265</v>
      </c>
      <c r="K231" s="75">
        <f t="shared" si="127"/>
        <v>0</v>
      </c>
      <c r="L231" s="75">
        <f t="shared" si="128"/>
        <v>0</v>
      </c>
      <c r="M231" s="35">
        <f t="shared" si="129"/>
        <v>0</v>
      </c>
      <c r="N231" s="8">
        <f t="shared" si="109"/>
        <v>0</v>
      </c>
      <c r="O231" s="10">
        <f t="shared" si="110"/>
        <v>10737.136585365854</v>
      </c>
      <c r="P231" s="10">
        <f t="shared" si="111"/>
        <v>9829.4316546762584</v>
      </c>
      <c r="Q231" s="10">
        <f t="shared" si="112"/>
        <v>8988.3705463182905</v>
      </c>
      <c r="R231" s="10">
        <f t="shared" si="117"/>
        <v>8135.2047058823528</v>
      </c>
      <c r="S231" s="10">
        <f t="shared" si="118"/>
        <v>7338.5458823529416</v>
      </c>
      <c r="T231" s="75">
        <f t="shared" si="119"/>
        <v>6465.0981308411219</v>
      </c>
      <c r="U231" s="75">
        <f t="shared" si="120"/>
        <v>0</v>
      </c>
      <c r="V231" s="75">
        <f t="shared" si="121"/>
        <v>0</v>
      </c>
      <c r="W231" s="75">
        <f t="shared" si="130"/>
        <v>0</v>
      </c>
      <c r="X231" s="35">
        <f t="shared" si="131"/>
        <v>0</v>
      </c>
      <c r="Y231" s="39">
        <f t="shared" si="122"/>
        <v>0</v>
      </c>
      <c r="Z231" s="32">
        <f t="shared" si="123"/>
        <v>203250</v>
      </c>
      <c r="AA231" s="39" t="e">
        <f t="shared" si="124"/>
        <v>#DIV/0!</v>
      </c>
      <c r="AB231" s="93" t="e">
        <f t="shared" si="125"/>
        <v>#DIV/0!</v>
      </c>
      <c r="AC231" s="40">
        <f t="shared" si="126"/>
        <v>0</v>
      </c>
      <c r="AD231" s="69">
        <v>0</v>
      </c>
      <c r="AE231" s="73">
        <v>0</v>
      </c>
      <c r="AF231" s="73">
        <v>0</v>
      </c>
      <c r="AG231" s="73">
        <v>0</v>
      </c>
      <c r="AH231" s="73">
        <v>0</v>
      </c>
      <c r="AI231" s="73">
        <v>0</v>
      </c>
      <c r="AJ231" s="73">
        <v>0</v>
      </c>
      <c r="AK231" s="73">
        <v>0</v>
      </c>
      <c r="AL231" s="73">
        <v>0</v>
      </c>
      <c r="AM231" s="71">
        <v>0</v>
      </c>
      <c r="AN231" s="69">
        <v>0</v>
      </c>
      <c r="AO231" s="73">
        <v>0</v>
      </c>
      <c r="AP231" s="73">
        <v>0</v>
      </c>
      <c r="AQ231" s="73">
        <v>0</v>
      </c>
      <c r="AR231" s="73">
        <v>0</v>
      </c>
      <c r="AS231" s="73">
        <v>0</v>
      </c>
      <c r="AT231" s="73">
        <v>0</v>
      </c>
      <c r="AU231" s="73">
        <v>0</v>
      </c>
      <c r="AV231" s="73">
        <v>0</v>
      </c>
      <c r="AW231" s="71">
        <v>0</v>
      </c>
      <c r="AX231" s="69">
        <v>0</v>
      </c>
      <c r="AY231" s="73">
        <v>0</v>
      </c>
      <c r="AZ231" s="73">
        <v>0</v>
      </c>
      <c r="BA231" s="73">
        <v>0</v>
      </c>
      <c r="BB231" s="73">
        <v>0</v>
      </c>
      <c r="BC231" s="73">
        <v>0</v>
      </c>
      <c r="BD231" s="73">
        <v>0</v>
      </c>
      <c r="BE231" s="73">
        <v>0</v>
      </c>
      <c r="BF231" s="73">
        <v>0</v>
      </c>
      <c r="BG231" s="71">
        <v>0</v>
      </c>
      <c r="BH231" s="69">
        <v>868915</v>
      </c>
      <c r="BI231" s="73">
        <v>4347362</v>
      </c>
      <c r="BJ231" s="73">
        <v>2096209</v>
      </c>
      <c r="BK231" s="73">
        <v>5940</v>
      </c>
      <c r="BL231" s="73">
        <v>0</v>
      </c>
      <c r="BM231" s="73">
        <v>0</v>
      </c>
      <c r="BN231" s="73">
        <v>57384</v>
      </c>
      <c r="BO231" s="73">
        <v>148474</v>
      </c>
      <c r="BP231" s="73">
        <v>0</v>
      </c>
      <c r="BQ231" s="71">
        <v>7524284</v>
      </c>
      <c r="BR231" s="69">
        <v>706239</v>
      </c>
      <c r="BS231" s="73">
        <v>4195508</v>
      </c>
      <c r="BT231" s="73">
        <v>2012049</v>
      </c>
      <c r="BU231" s="73">
        <v>6583</v>
      </c>
      <c r="BV231" s="73">
        <v>0</v>
      </c>
      <c r="BW231" s="73">
        <v>0</v>
      </c>
      <c r="BX231" s="73">
        <v>28242</v>
      </c>
      <c r="BY231" s="73">
        <v>162553</v>
      </c>
      <c r="BZ231" s="73">
        <v>0</v>
      </c>
      <c r="CA231" s="71">
        <v>7111174</v>
      </c>
      <c r="CB231" s="8">
        <v>675772</v>
      </c>
      <c r="CC231" s="10">
        <v>3860832</v>
      </c>
      <c r="CD231" s="10">
        <v>2234656</v>
      </c>
      <c r="CE231" s="10">
        <v>4944</v>
      </c>
      <c r="CF231" s="10">
        <v>0</v>
      </c>
      <c r="CG231" s="10">
        <v>0</v>
      </c>
      <c r="CH231" s="10">
        <v>50992</v>
      </c>
      <c r="CI231" s="10">
        <v>201483</v>
      </c>
      <c r="CJ231" s="10">
        <v>0</v>
      </c>
      <c r="CK231" s="9">
        <v>7028679</v>
      </c>
      <c r="CL231" s="8">
        <v>1030582</v>
      </c>
      <c r="CM231" s="10">
        <v>3591205</v>
      </c>
      <c r="CN231" s="10">
        <v>2336315</v>
      </c>
      <c r="CO231" s="10">
        <v>7202</v>
      </c>
      <c r="CP231" s="10">
        <v>0</v>
      </c>
      <c r="CQ231" s="10">
        <v>0</v>
      </c>
      <c r="CR231" s="10">
        <v>63640</v>
      </c>
      <c r="CS231" s="10">
        <v>188841</v>
      </c>
      <c r="CT231" s="10">
        <v>0</v>
      </c>
      <c r="CU231" s="9">
        <v>7217785</v>
      </c>
      <c r="CV231" s="8">
        <v>764450</v>
      </c>
      <c r="CW231" s="10">
        <v>2994872</v>
      </c>
      <c r="CX231" s="10">
        <v>2316309</v>
      </c>
      <c r="CY231" s="10">
        <v>15529</v>
      </c>
      <c r="CZ231" s="10">
        <v>0</v>
      </c>
      <c r="DA231" s="10">
        <v>0</v>
      </c>
      <c r="DB231" s="10">
        <v>87768</v>
      </c>
      <c r="DC231" s="10">
        <v>196226</v>
      </c>
      <c r="DD231" s="10">
        <v>0</v>
      </c>
      <c r="DE231" s="9">
        <v>6375154</v>
      </c>
      <c r="DF231" s="8">
        <v>659701</v>
      </c>
      <c r="DG231" s="10">
        <v>2703044</v>
      </c>
      <c r="DH231" s="10">
        <v>2061079</v>
      </c>
      <c r="DI231" s="10">
        <v>211370</v>
      </c>
      <c r="DJ231" s="10">
        <v>0</v>
      </c>
      <c r="DK231" s="10">
        <v>0</v>
      </c>
      <c r="DL231" s="10">
        <v>124231</v>
      </c>
      <c r="DM231" s="10">
        <v>207144</v>
      </c>
      <c r="DN231" s="10">
        <v>0</v>
      </c>
      <c r="DO231" s="9">
        <v>5966569</v>
      </c>
      <c r="DP231" s="8">
        <v>1575821</v>
      </c>
      <c r="DQ231" s="10">
        <v>2456725</v>
      </c>
      <c r="DR231" s="10">
        <v>1812545</v>
      </c>
      <c r="DS231" s="10">
        <v>4455</v>
      </c>
      <c r="DT231" s="10">
        <v>0</v>
      </c>
      <c r="DU231" s="10">
        <v>0</v>
      </c>
      <c r="DV231" s="10">
        <v>51750</v>
      </c>
      <c r="DW231" s="10">
        <v>220516</v>
      </c>
      <c r="DX231" s="10">
        <v>0</v>
      </c>
      <c r="DY231" s="9">
        <v>6121812</v>
      </c>
      <c r="DZ231" s="8">
        <v>909871</v>
      </c>
      <c r="EA231" s="10">
        <v>2440288</v>
      </c>
      <c r="EB231" s="10">
        <v>1886991</v>
      </c>
      <c r="EC231" s="10">
        <v>7827</v>
      </c>
      <c r="ED231" s="10">
        <v>0</v>
      </c>
      <c r="EE231" s="10">
        <v>0</v>
      </c>
      <c r="EF231" s="10">
        <v>40458</v>
      </c>
      <c r="EG231" s="10">
        <v>218621</v>
      </c>
      <c r="EH231" s="10">
        <v>0</v>
      </c>
      <c r="EI231" s="9">
        <v>5504056</v>
      </c>
      <c r="EJ231" s="8">
        <v>0</v>
      </c>
      <c r="EK231" s="10">
        <v>0</v>
      </c>
      <c r="EL231" s="10">
        <v>0</v>
      </c>
      <c r="EM231" s="9">
        <v>0</v>
      </c>
      <c r="EN231" s="8">
        <v>0</v>
      </c>
      <c r="EO231" s="10">
        <v>0</v>
      </c>
      <c r="EP231" s="10">
        <v>0</v>
      </c>
      <c r="EQ231" s="9">
        <v>0</v>
      </c>
      <c r="ER231" s="8">
        <v>0</v>
      </c>
      <c r="ES231" s="10">
        <v>0</v>
      </c>
      <c r="ET231" s="10">
        <v>0</v>
      </c>
      <c r="EU231" s="9">
        <v>0</v>
      </c>
      <c r="EV231" s="8">
        <v>0</v>
      </c>
      <c r="EW231" s="10">
        <v>0</v>
      </c>
      <c r="EX231" s="10">
        <v>0</v>
      </c>
      <c r="EY231" s="9">
        <v>0</v>
      </c>
      <c r="EZ231" s="8">
        <v>0</v>
      </c>
      <c r="FA231" s="10">
        <v>2767062</v>
      </c>
      <c r="FB231" s="10">
        <v>0</v>
      </c>
      <c r="FC231" s="9">
        <v>2767062</v>
      </c>
      <c r="FD231" s="8">
        <v>0</v>
      </c>
      <c r="FE231" s="10">
        <v>3118882</v>
      </c>
      <c r="FF231" s="10">
        <v>0</v>
      </c>
      <c r="FG231" s="9">
        <v>3118882</v>
      </c>
      <c r="FH231" s="8">
        <v>0</v>
      </c>
      <c r="FI231" s="10">
        <v>3457462</v>
      </c>
      <c r="FJ231" s="10">
        <v>0</v>
      </c>
      <c r="FK231" s="9">
        <v>3457462</v>
      </c>
      <c r="FL231" s="8">
        <v>0</v>
      </c>
      <c r="FM231" s="10">
        <v>3784104</v>
      </c>
      <c r="FN231" s="10">
        <v>0</v>
      </c>
      <c r="FO231" s="9">
        <v>3784104</v>
      </c>
      <c r="FP231" s="8">
        <v>0</v>
      </c>
      <c r="FQ231" s="10">
        <v>4098873</v>
      </c>
      <c r="FR231" s="10">
        <v>0</v>
      </c>
      <c r="FS231" s="9">
        <v>4098873</v>
      </c>
      <c r="FT231" s="8">
        <v>0</v>
      </c>
      <c r="FU231" s="10">
        <v>4402226</v>
      </c>
      <c r="FV231" s="10">
        <v>0</v>
      </c>
      <c r="FW231" s="9">
        <v>4402226</v>
      </c>
      <c r="FX231" s="8">
        <v>0</v>
      </c>
      <c r="FY231" s="10">
        <v>0</v>
      </c>
      <c r="FZ231" s="10">
        <v>0</v>
      </c>
      <c r="GA231" s="9">
        <v>0</v>
      </c>
      <c r="GB231" s="8">
        <v>0</v>
      </c>
      <c r="GC231" s="10">
        <v>0</v>
      </c>
      <c r="GD231" s="13">
        <v>0</v>
      </c>
      <c r="GE231" s="8">
        <v>0</v>
      </c>
      <c r="GF231" s="10">
        <v>0</v>
      </c>
      <c r="GG231" s="13">
        <v>0</v>
      </c>
      <c r="GH231" s="32">
        <v>0</v>
      </c>
      <c r="GI231" s="10">
        <v>0</v>
      </c>
      <c r="GJ231" s="10">
        <v>0</v>
      </c>
      <c r="GK231" s="10">
        <v>0</v>
      </c>
      <c r="GL231" s="10">
        <v>0</v>
      </c>
      <c r="GM231" s="9">
        <v>0</v>
      </c>
      <c r="GN231" s="78">
        <v>416</v>
      </c>
      <c r="GO231" s="12">
        <v>420</v>
      </c>
      <c r="GP231" s="12">
        <v>422</v>
      </c>
      <c r="GQ231" s="12">
        <v>419</v>
      </c>
      <c r="GR231" s="12">
        <v>428</v>
      </c>
      <c r="GS231" s="64">
        <v>425</v>
      </c>
      <c r="GT231" s="12">
        <v>425</v>
      </c>
      <c r="GU231" s="12">
        <v>421</v>
      </c>
      <c r="GV231" s="12">
        <v>417</v>
      </c>
      <c r="GW231" s="12">
        <v>410</v>
      </c>
      <c r="GX231" s="5">
        <v>408</v>
      </c>
      <c r="GY231" s="15">
        <v>203250</v>
      </c>
      <c r="GZ231" s="27">
        <v>0</v>
      </c>
    </row>
    <row r="232" spans="1:208" x14ac:dyDescent="0.25">
      <c r="A232" s="126" t="s">
        <v>394</v>
      </c>
      <c r="B232" s="23" t="s">
        <v>372</v>
      </c>
      <c r="C232" s="8">
        <f t="shared" si="105"/>
        <v>2119.2170385395539</v>
      </c>
      <c r="D232" s="10">
        <f t="shared" si="106"/>
        <v>1851.4400204185808</v>
      </c>
      <c r="E232" s="10">
        <f t="shared" si="107"/>
        <v>1894.890625</v>
      </c>
      <c r="F232" s="10">
        <f t="shared" si="108"/>
        <v>1861.4697491392033</v>
      </c>
      <c r="G232" s="10">
        <f t="shared" si="113"/>
        <v>1965.9662591687043</v>
      </c>
      <c r="H232" s="10">
        <f t="shared" si="114"/>
        <v>2034.8191076624637</v>
      </c>
      <c r="I232" s="75">
        <f t="shared" si="115"/>
        <v>2128.8673170731709</v>
      </c>
      <c r="J232" s="75">
        <f t="shared" si="116"/>
        <v>2180.7436974789916</v>
      </c>
      <c r="K232" s="75">
        <f t="shared" si="127"/>
        <v>2306.8533270852859</v>
      </c>
      <c r="L232" s="75">
        <f t="shared" si="128"/>
        <v>0</v>
      </c>
      <c r="M232" s="35">
        <f t="shared" si="129"/>
        <v>0</v>
      </c>
      <c r="N232" s="8">
        <f t="shared" si="109"/>
        <v>0</v>
      </c>
      <c r="O232" s="10">
        <f t="shared" si="110"/>
        <v>0</v>
      </c>
      <c r="P232" s="10">
        <f t="shared" si="111"/>
        <v>0</v>
      </c>
      <c r="Q232" s="10">
        <f t="shared" si="112"/>
        <v>0</v>
      </c>
      <c r="R232" s="10">
        <f t="shared" si="117"/>
        <v>0</v>
      </c>
      <c r="S232" s="10">
        <f t="shared" si="118"/>
        <v>0</v>
      </c>
      <c r="T232" s="75">
        <f t="shared" si="119"/>
        <v>0</v>
      </c>
      <c r="U232" s="75">
        <f t="shared" si="120"/>
        <v>0</v>
      </c>
      <c r="V232" s="75">
        <f t="shared" si="121"/>
        <v>0</v>
      </c>
      <c r="W232" s="75">
        <f t="shared" si="130"/>
        <v>0</v>
      </c>
      <c r="X232" s="35">
        <f t="shared" si="131"/>
        <v>0</v>
      </c>
      <c r="Y232" s="39">
        <f t="shared" si="122"/>
        <v>0</v>
      </c>
      <c r="Z232" s="32">
        <f t="shared" si="123"/>
        <v>52900</v>
      </c>
      <c r="AA232" s="39" t="e">
        <f t="shared" si="124"/>
        <v>#DIV/0!</v>
      </c>
      <c r="AB232" s="93" t="e">
        <f t="shared" si="125"/>
        <v>#DIV/0!</v>
      </c>
      <c r="AC232" s="40">
        <f t="shared" si="126"/>
        <v>1</v>
      </c>
      <c r="AD232" s="69">
        <v>0</v>
      </c>
      <c r="AE232" s="73">
        <v>0</v>
      </c>
      <c r="AF232" s="73">
        <v>0</v>
      </c>
      <c r="AG232" s="73">
        <v>0</v>
      </c>
      <c r="AH232" s="73">
        <v>0</v>
      </c>
      <c r="AI232" s="73">
        <v>0</v>
      </c>
      <c r="AJ232" s="73">
        <v>0</v>
      </c>
      <c r="AK232" s="73">
        <v>0</v>
      </c>
      <c r="AL232" s="73">
        <v>0</v>
      </c>
      <c r="AM232" s="71">
        <v>0</v>
      </c>
      <c r="AN232" s="69">
        <v>0</v>
      </c>
      <c r="AO232" s="73">
        <v>0</v>
      </c>
      <c r="AP232" s="73">
        <v>0</v>
      </c>
      <c r="AQ232" s="73">
        <v>0</v>
      </c>
      <c r="AR232" s="73">
        <v>0</v>
      </c>
      <c r="AS232" s="73">
        <v>0</v>
      </c>
      <c r="AT232" s="73">
        <v>0</v>
      </c>
      <c r="AU232" s="73">
        <v>0</v>
      </c>
      <c r="AV232" s="73">
        <v>0</v>
      </c>
      <c r="AW232" s="71">
        <v>0</v>
      </c>
      <c r="AX232" s="69">
        <v>1163635</v>
      </c>
      <c r="AY232" s="73">
        <v>1892337</v>
      </c>
      <c r="AZ232" s="73">
        <v>1622132</v>
      </c>
      <c r="BA232" s="73">
        <v>96808</v>
      </c>
      <c r="BB232" s="73">
        <v>0</v>
      </c>
      <c r="BC232" s="73">
        <v>0</v>
      </c>
      <c r="BD232" s="73">
        <v>147913</v>
      </c>
      <c r="BE232" s="73">
        <v>0</v>
      </c>
      <c r="BF232" s="73">
        <v>0</v>
      </c>
      <c r="BG232" s="71">
        <v>4922825</v>
      </c>
      <c r="BH232" s="69">
        <v>997356</v>
      </c>
      <c r="BI232" s="73">
        <v>1874970</v>
      </c>
      <c r="BJ232" s="73">
        <v>1483248</v>
      </c>
      <c r="BK232" s="73">
        <v>127136</v>
      </c>
      <c r="BL232" s="73">
        <v>0</v>
      </c>
      <c r="BM232" s="73">
        <v>0</v>
      </c>
      <c r="BN232" s="73">
        <v>188443</v>
      </c>
      <c r="BO232" s="73">
        <v>0</v>
      </c>
      <c r="BP232" s="73">
        <v>0</v>
      </c>
      <c r="BQ232" s="71">
        <v>4671153</v>
      </c>
      <c r="BR232" s="69">
        <v>720628</v>
      </c>
      <c r="BS232" s="73">
        <v>1856212</v>
      </c>
      <c r="BT232" s="73">
        <v>1353772</v>
      </c>
      <c r="BU232" s="73">
        <v>356548</v>
      </c>
      <c r="BV232" s="73">
        <v>0</v>
      </c>
      <c r="BW232" s="73">
        <v>0</v>
      </c>
      <c r="BX232" s="73">
        <v>77018</v>
      </c>
      <c r="BY232" s="73">
        <v>153620</v>
      </c>
      <c r="BZ232" s="73">
        <v>0</v>
      </c>
      <c r="CA232" s="71">
        <v>4517798</v>
      </c>
      <c r="CB232" s="8">
        <v>886796</v>
      </c>
      <c r="CC232" s="10">
        <v>1866851</v>
      </c>
      <c r="CD232" s="10">
        <v>1246111</v>
      </c>
      <c r="CE232" s="10">
        <v>97025</v>
      </c>
      <c r="CF232" s="10">
        <v>0</v>
      </c>
      <c r="CG232" s="10">
        <v>0</v>
      </c>
      <c r="CH232" s="10">
        <v>99014</v>
      </c>
      <c r="CI232" s="10">
        <v>152000</v>
      </c>
      <c r="CJ232" s="10">
        <v>0</v>
      </c>
      <c r="CK232" s="9">
        <v>4347797</v>
      </c>
      <c r="CL232" s="8">
        <v>853417</v>
      </c>
      <c r="CM232" s="10">
        <v>1817842</v>
      </c>
      <c r="CN232" s="10">
        <v>1156521</v>
      </c>
      <c r="CO232" s="10">
        <v>95983</v>
      </c>
      <c r="CP232" s="10">
        <v>0</v>
      </c>
      <c r="CQ232" s="10">
        <v>0</v>
      </c>
      <c r="CR232" s="10">
        <v>96638</v>
      </c>
      <c r="CS232" s="10">
        <v>0</v>
      </c>
      <c r="CT232" s="10">
        <v>0</v>
      </c>
      <c r="CU232" s="9">
        <v>4020401</v>
      </c>
      <c r="CV232" s="8">
        <v>689069</v>
      </c>
      <c r="CW232" s="10">
        <v>1789622</v>
      </c>
      <c r="CX232" s="10">
        <v>1114997</v>
      </c>
      <c r="CY232" s="10">
        <v>94927</v>
      </c>
      <c r="CZ232" s="10">
        <v>0</v>
      </c>
      <c r="DA232" s="10">
        <v>0</v>
      </c>
      <c r="DB232" s="10">
        <v>95753</v>
      </c>
      <c r="DC232" s="10">
        <v>0</v>
      </c>
      <c r="DD232" s="10">
        <v>0</v>
      </c>
      <c r="DE232" s="9">
        <v>3784368</v>
      </c>
      <c r="DF232" s="8">
        <v>658430</v>
      </c>
      <c r="DG232" s="10">
        <v>1811010</v>
      </c>
      <c r="DH232" s="10">
        <v>1088088</v>
      </c>
      <c r="DI232" s="10">
        <v>99259</v>
      </c>
      <c r="DJ232" s="10">
        <v>0</v>
      </c>
      <c r="DK232" s="10">
        <v>0</v>
      </c>
      <c r="DL232" s="10">
        <v>102676</v>
      </c>
      <c r="DM232" s="10">
        <v>0</v>
      </c>
      <c r="DN232" s="10">
        <v>0</v>
      </c>
      <c r="DO232" s="9">
        <v>3759463</v>
      </c>
      <c r="DP232" s="8">
        <v>552653</v>
      </c>
      <c r="DQ232" s="10">
        <v>1781491</v>
      </c>
      <c r="DR232" s="10">
        <v>1124583</v>
      </c>
      <c r="DS232" s="10">
        <v>91131</v>
      </c>
      <c r="DT232" s="10">
        <v>0</v>
      </c>
      <c r="DU232" s="10">
        <v>0</v>
      </c>
      <c r="DV232" s="10">
        <v>77113</v>
      </c>
      <c r="DW232" s="10">
        <v>0</v>
      </c>
      <c r="DX232" s="10">
        <v>0</v>
      </c>
      <c r="DY232" s="9">
        <v>3626971</v>
      </c>
      <c r="DZ232" s="8">
        <v>470533</v>
      </c>
      <c r="EA232" s="10">
        <v>1766935</v>
      </c>
      <c r="EB232" s="10">
        <v>1219757</v>
      </c>
      <c r="EC232" s="10">
        <v>670124</v>
      </c>
      <c r="ED232" s="10">
        <v>0</v>
      </c>
      <c r="EE232" s="10">
        <v>0</v>
      </c>
      <c r="EF232" s="10">
        <v>51747</v>
      </c>
      <c r="EG232" s="10">
        <v>0</v>
      </c>
      <c r="EH232" s="10">
        <v>0</v>
      </c>
      <c r="EI232" s="9">
        <v>4179096</v>
      </c>
      <c r="EJ232" s="8">
        <v>0</v>
      </c>
      <c r="EK232" s="10">
        <v>0</v>
      </c>
      <c r="EL232" s="10">
        <v>0</v>
      </c>
      <c r="EM232" s="9">
        <v>0</v>
      </c>
      <c r="EN232" s="8">
        <v>0</v>
      </c>
      <c r="EO232" s="10">
        <v>0</v>
      </c>
      <c r="EP232" s="10">
        <v>0</v>
      </c>
      <c r="EQ232" s="9">
        <v>0</v>
      </c>
      <c r="ER232" s="8">
        <v>0</v>
      </c>
      <c r="ES232" s="10">
        <v>0</v>
      </c>
      <c r="ET232" s="10">
        <v>0</v>
      </c>
      <c r="EU232" s="9">
        <v>0</v>
      </c>
      <c r="EV232" s="8">
        <v>0</v>
      </c>
      <c r="EW232" s="10">
        <v>0</v>
      </c>
      <c r="EX232" s="10">
        <v>0</v>
      </c>
      <c r="EY232" s="9">
        <v>0</v>
      </c>
      <c r="EZ232" s="8">
        <v>0</v>
      </c>
      <c r="FA232" s="10">
        <v>0</v>
      </c>
      <c r="FB232" s="10">
        <v>0</v>
      </c>
      <c r="FC232" s="9">
        <v>0</v>
      </c>
      <c r="FD232" s="8">
        <v>0</v>
      </c>
      <c r="FE232" s="10">
        <v>0</v>
      </c>
      <c r="FF232" s="10">
        <v>0</v>
      </c>
      <c r="FG232" s="9">
        <v>0</v>
      </c>
      <c r="FH232" s="8">
        <v>0</v>
      </c>
      <c r="FI232" s="10">
        <v>0</v>
      </c>
      <c r="FJ232" s="10">
        <v>0</v>
      </c>
      <c r="FK232" s="9">
        <v>0</v>
      </c>
      <c r="FL232" s="8">
        <v>0</v>
      </c>
      <c r="FM232" s="10">
        <v>0</v>
      </c>
      <c r="FN232" s="10">
        <v>0</v>
      </c>
      <c r="FO232" s="9">
        <v>0</v>
      </c>
      <c r="FP232" s="8">
        <v>0</v>
      </c>
      <c r="FQ232" s="10">
        <v>0</v>
      </c>
      <c r="FR232" s="10">
        <v>0</v>
      </c>
      <c r="FS232" s="9">
        <v>0</v>
      </c>
      <c r="FT232" s="8">
        <v>0</v>
      </c>
      <c r="FU232" s="10">
        <v>0</v>
      </c>
      <c r="FV232" s="10">
        <v>0</v>
      </c>
      <c r="FW232" s="9">
        <v>0</v>
      </c>
      <c r="FX232" s="8">
        <v>0</v>
      </c>
      <c r="FY232" s="10">
        <v>0</v>
      </c>
      <c r="FZ232" s="10">
        <v>0</v>
      </c>
      <c r="GA232" s="9">
        <v>0</v>
      </c>
      <c r="GB232" s="8">
        <v>0</v>
      </c>
      <c r="GC232" s="10">
        <v>0</v>
      </c>
      <c r="GD232" s="13">
        <v>0</v>
      </c>
      <c r="GE232" s="8">
        <v>0</v>
      </c>
      <c r="GF232" s="10">
        <v>0</v>
      </c>
      <c r="GG232" s="13">
        <v>0</v>
      </c>
      <c r="GH232" s="32">
        <v>0</v>
      </c>
      <c r="GI232" s="10">
        <v>0</v>
      </c>
      <c r="GJ232" s="10">
        <v>0</v>
      </c>
      <c r="GK232" s="10">
        <v>0</v>
      </c>
      <c r="GL232" s="10">
        <v>0</v>
      </c>
      <c r="GM232" s="9">
        <v>0</v>
      </c>
      <c r="GN232" s="78">
        <v>2511</v>
      </c>
      <c r="GO232" s="12">
        <v>2369</v>
      </c>
      <c r="GP232" s="12">
        <v>2134</v>
      </c>
      <c r="GQ232" s="12">
        <v>2142</v>
      </c>
      <c r="GR232" s="12">
        <v>2050</v>
      </c>
      <c r="GS232" s="64">
        <v>2062</v>
      </c>
      <c r="GT232" s="12">
        <v>2045</v>
      </c>
      <c r="GU232" s="12">
        <v>2033</v>
      </c>
      <c r="GV232" s="12">
        <v>1984</v>
      </c>
      <c r="GW232" s="12">
        <v>1959</v>
      </c>
      <c r="GX232" s="5">
        <v>1972</v>
      </c>
      <c r="GY232" s="15">
        <v>52900</v>
      </c>
      <c r="GZ232" s="27">
        <v>1</v>
      </c>
    </row>
    <row r="233" spans="1:208" x14ac:dyDescent="0.25">
      <c r="A233" s="4" t="s">
        <v>338</v>
      </c>
      <c r="B233" s="23" t="s">
        <v>334</v>
      </c>
      <c r="C233" s="8">
        <f t="shared" si="105"/>
        <v>3328.86528189911</v>
      </c>
      <c r="D233" s="10">
        <f t="shared" si="106"/>
        <v>3248.418769996445</v>
      </c>
      <c r="E233" s="10">
        <f t="shared" si="107"/>
        <v>3211.904282705359</v>
      </c>
      <c r="F233" s="10">
        <f t="shared" si="108"/>
        <v>4554.1474643874644</v>
      </c>
      <c r="G233" s="10">
        <f t="shared" si="113"/>
        <v>4181.8561020036432</v>
      </c>
      <c r="H233" s="10">
        <f t="shared" si="114"/>
        <v>3712.4199930175723</v>
      </c>
      <c r="I233" s="75">
        <f t="shared" si="115"/>
        <v>3228.9499835110478</v>
      </c>
      <c r="J233" s="75">
        <f t="shared" si="116"/>
        <v>3753.5311144730208</v>
      </c>
      <c r="K233" s="75">
        <f t="shared" si="127"/>
        <v>3698.4893209752167</v>
      </c>
      <c r="L233" s="75">
        <f t="shared" si="128"/>
        <v>5440.4140811455845</v>
      </c>
      <c r="M233" s="35">
        <f t="shared" si="129"/>
        <v>7999.4364919354839</v>
      </c>
      <c r="N233" s="8">
        <f t="shared" si="109"/>
        <v>9748.127477744807</v>
      </c>
      <c r="O233" s="10">
        <f t="shared" si="110"/>
        <v>9348.1371015523164</v>
      </c>
      <c r="P233" s="10">
        <f t="shared" si="111"/>
        <v>8289.2835244558864</v>
      </c>
      <c r="Q233" s="10">
        <f t="shared" si="112"/>
        <v>7550.1259259259259</v>
      </c>
      <c r="R233" s="10">
        <f t="shared" si="117"/>
        <v>7482.9102610807531</v>
      </c>
      <c r="S233" s="10">
        <f t="shared" si="118"/>
        <v>6616.2725474223207</v>
      </c>
      <c r="T233" s="75">
        <f t="shared" si="119"/>
        <v>5919.5878685280859</v>
      </c>
      <c r="U233" s="75">
        <f t="shared" si="120"/>
        <v>4896.2277700453851</v>
      </c>
      <c r="V233" s="75">
        <f t="shared" si="121"/>
        <v>4463.4206951440665</v>
      </c>
      <c r="W233" s="75">
        <f t="shared" si="130"/>
        <v>3701.5757756563244</v>
      </c>
      <c r="X233" s="35">
        <f t="shared" si="131"/>
        <v>2904.2221774193549</v>
      </c>
      <c r="Y233" s="39">
        <f t="shared" si="122"/>
        <v>400000</v>
      </c>
      <c r="Z233" s="32">
        <f t="shared" si="123"/>
        <v>80556</v>
      </c>
      <c r="AA233" s="39">
        <f t="shared" si="124"/>
        <v>91572.05369127517</v>
      </c>
      <c r="AB233" s="93">
        <f t="shared" si="125"/>
        <v>0.35481589032726796</v>
      </c>
      <c r="AC233" s="40">
        <f t="shared" si="126"/>
        <v>0</v>
      </c>
      <c r="AD233" s="69">
        <v>9079650</v>
      </c>
      <c r="AE233" s="73">
        <v>16672547</v>
      </c>
      <c r="AF233" s="73">
        <v>44171121</v>
      </c>
      <c r="AG233" s="73">
        <v>1227924</v>
      </c>
      <c r="AH233" s="73">
        <v>0</v>
      </c>
      <c r="AI233" s="73">
        <v>0</v>
      </c>
      <c r="AJ233" s="73">
        <v>8203168</v>
      </c>
      <c r="AK233" s="73">
        <v>12444120</v>
      </c>
      <c r="AL233" s="73">
        <v>0</v>
      </c>
      <c r="AM233" s="71">
        <v>91798530</v>
      </c>
      <c r="AN233" s="69">
        <v>8673627</v>
      </c>
      <c r="AO233" s="73">
        <v>12493687</v>
      </c>
      <c r="AP233" s="73">
        <v>29100147</v>
      </c>
      <c r="AQ233" s="73">
        <v>867949</v>
      </c>
      <c r="AR233" s="73">
        <v>0</v>
      </c>
      <c r="AS233" s="73">
        <v>0</v>
      </c>
      <c r="AT233" s="73">
        <v>3573394</v>
      </c>
      <c r="AU233" s="73">
        <v>10801139</v>
      </c>
      <c r="AV233" s="73">
        <v>0</v>
      </c>
      <c r="AW233" s="71">
        <v>65509943</v>
      </c>
      <c r="AX233" s="69">
        <v>6770542</v>
      </c>
      <c r="AY233" s="73">
        <v>9292620</v>
      </c>
      <c r="AZ233" s="73">
        <v>13571003</v>
      </c>
      <c r="BA233" s="73">
        <v>2325121</v>
      </c>
      <c r="BB233" s="73">
        <v>1344564</v>
      </c>
      <c r="BC233" s="73">
        <v>0</v>
      </c>
      <c r="BD233" s="73">
        <v>3407355</v>
      </c>
      <c r="BE233" s="73">
        <v>5413741</v>
      </c>
      <c r="BF233" s="73">
        <v>0</v>
      </c>
      <c r="BG233" s="71">
        <v>42124946</v>
      </c>
      <c r="BH233" s="69">
        <v>6539642</v>
      </c>
      <c r="BI233" s="73">
        <v>9156991</v>
      </c>
      <c r="BJ233" s="73">
        <v>13440963</v>
      </c>
      <c r="BK233" s="73">
        <v>1194098</v>
      </c>
      <c r="BL233" s="73">
        <v>28565</v>
      </c>
      <c r="BM233" s="73">
        <v>0</v>
      </c>
      <c r="BN233" s="73">
        <v>6856002</v>
      </c>
      <c r="BO233" s="73">
        <v>3547353</v>
      </c>
      <c r="BP233" s="73">
        <v>0</v>
      </c>
      <c r="BQ233" s="71">
        <v>40763614</v>
      </c>
      <c r="BR233" s="69">
        <v>5695584</v>
      </c>
      <c r="BS233" s="73">
        <v>7538898</v>
      </c>
      <c r="BT233" s="73">
        <v>12614260</v>
      </c>
      <c r="BU233" s="73">
        <v>614853</v>
      </c>
      <c r="BV233" s="73">
        <v>2400</v>
      </c>
      <c r="BW233" s="73">
        <v>0</v>
      </c>
      <c r="BX233" s="73">
        <v>2907763</v>
      </c>
      <c r="BY233" s="73">
        <v>6225603</v>
      </c>
      <c r="BZ233" s="73">
        <v>0</v>
      </c>
      <c r="CA233" s="71">
        <v>35599361</v>
      </c>
      <c r="CB233" s="8">
        <v>5949380</v>
      </c>
      <c r="CC233" s="10">
        <v>7433442</v>
      </c>
      <c r="CD233" s="10">
        <v>12176268</v>
      </c>
      <c r="CE233" s="10">
        <v>2416848</v>
      </c>
      <c r="CF233" s="10">
        <v>954213</v>
      </c>
      <c r="CG233" s="10">
        <v>0</v>
      </c>
      <c r="CH233" s="10">
        <v>2970674</v>
      </c>
      <c r="CI233" s="10">
        <v>3291842</v>
      </c>
      <c r="CJ233" s="10">
        <v>0</v>
      </c>
      <c r="CK233" s="9">
        <v>35192667</v>
      </c>
      <c r="CL233" s="8">
        <v>5955661</v>
      </c>
      <c r="CM233" s="10">
        <v>7185965</v>
      </c>
      <c r="CN233" s="10">
        <v>15855032</v>
      </c>
      <c r="CO233" s="10">
        <v>1032072</v>
      </c>
      <c r="CP233" s="10">
        <v>9950</v>
      </c>
      <c r="CQ233" s="10">
        <v>0</v>
      </c>
      <c r="CR233" s="10">
        <v>4398905</v>
      </c>
      <c r="CS233" s="10">
        <v>2686301</v>
      </c>
      <c r="CT233" s="10">
        <v>0</v>
      </c>
      <c r="CU233" s="9">
        <v>37123886</v>
      </c>
      <c r="CV233" s="8">
        <v>17540127</v>
      </c>
      <c r="CW233" s="10">
        <v>6712002</v>
      </c>
      <c r="CX233" s="10">
        <v>12261301</v>
      </c>
      <c r="CY233" s="10">
        <v>1289362</v>
      </c>
      <c r="CZ233" s="10">
        <v>3900</v>
      </c>
      <c r="DA233" s="10">
        <v>0</v>
      </c>
      <c r="DB233" s="10">
        <v>2155952</v>
      </c>
      <c r="DC233" s="10">
        <v>2530377</v>
      </c>
      <c r="DD233" s="10">
        <v>0</v>
      </c>
      <c r="DE233" s="9">
        <v>42493021</v>
      </c>
      <c r="DF233" s="8">
        <v>6753965</v>
      </c>
      <c r="DG233" s="10">
        <v>6548324</v>
      </c>
      <c r="DH233" s="10">
        <v>10798964</v>
      </c>
      <c r="DI233" s="10">
        <v>576037</v>
      </c>
      <c r="DJ233" s="10">
        <v>214235</v>
      </c>
      <c r="DK233" s="10">
        <v>0</v>
      </c>
      <c r="DL233" s="10">
        <v>2557409</v>
      </c>
      <c r="DM233" s="10">
        <v>2377945</v>
      </c>
      <c r="DN233" s="10">
        <v>0</v>
      </c>
      <c r="DO233" s="9">
        <v>29826879</v>
      </c>
      <c r="DP233" s="8">
        <v>7545350</v>
      </c>
      <c r="DQ233" s="10">
        <v>5900637</v>
      </c>
      <c r="DR233" s="10">
        <v>10983476</v>
      </c>
      <c r="DS233" s="10">
        <v>946515</v>
      </c>
      <c r="DT233" s="10">
        <v>875</v>
      </c>
      <c r="DU233" s="10">
        <v>0</v>
      </c>
      <c r="DV233" s="10">
        <v>2036553</v>
      </c>
      <c r="DW233" s="10">
        <v>2816553</v>
      </c>
      <c r="DX233" s="10">
        <v>0</v>
      </c>
      <c r="DY233" s="9">
        <v>30229959</v>
      </c>
      <c r="DZ233" s="8">
        <v>6981550</v>
      </c>
      <c r="EA233" s="10">
        <v>5619432</v>
      </c>
      <c r="EB233" s="10">
        <v>12557697</v>
      </c>
      <c r="EC233" s="10">
        <v>927025</v>
      </c>
      <c r="ED233" s="10">
        <v>450</v>
      </c>
      <c r="EE233" s="10">
        <v>0</v>
      </c>
      <c r="EF233" s="10">
        <v>1959536</v>
      </c>
      <c r="EG233" s="10">
        <v>2757961</v>
      </c>
      <c r="EH233" s="10">
        <v>0</v>
      </c>
      <c r="EI233" s="9">
        <v>30803651</v>
      </c>
      <c r="EJ233" s="8">
        <v>0</v>
      </c>
      <c r="EK233" s="10">
        <v>25539884</v>
      </c>
      <c r="EL233" s="10">
        <v>3270000</v>
      </c>
      <c r="EM233" s="9">
        <v>28809884</v>
      </c>
      <c r="EN233" s="8">
        <v>0</v>
      </c>
      <c r="EO233" s="10">
        <v>33878046</v>
      </c>
      <c r="EP233" s="10">
        <v>3345000</v>
      </c>
      <c r="EQ233" s="9">
        <v>37223046</v>
      </c>
      <c r="ER233" s="8">
        <v>0</v>
      </c>
      <c r="ES233" s="10">
        <v>38309179.789999999</v>
      </c>
      <c r="ET233" s="10">
        <v>5994734.0299999993</v>
      </c>
      <c r="EU233" s="9">
        <v>44303913.82</v>
      </c>
      <c r="EV233" s="8">
        <v>0</v>
      </c>
      <c r="EW233" s="10">
        <v>42636610.839999996</v>
      </c>
      <c r="EX233" s="10">
        <v>5909487.5</v>
      </c>
      <c r="EY233" s="9">
        <v>48546098.339999996</v>
      </c>
      <c r="EZ233" s="8">
        <v>0</v>
      </c>
      <c r="FA233" s="10">
        <v>46940756.809999995</v>
      </c>
      <c r="FB233" s="10">
        <v>6909734.0300000003</v>
      </c>
      <c r="FC233" s="9">
        <v>53850490.839999996</v>
      </c>
      <c r="FD233" s="8">
        <v>0</v>
      </c>
      <c r="FE233" s="10">
        <v>50993630</v>
      </c>
      <c r="FF233" s="10">
        <v>5860000</v>
      </c>
      <c r="FG233" s="9">
        <v>56853630</v>
      </c>
      <c r="FH233" s="8">
        <v>0</v>
      </c>
      <c r="FI233" s="10">
        <v>55026765</v>
      </c>
      <c r="FJ233" s="10">
        <v>6595001</v>
      </c>
      <c r="FK233" s="9">
        <v>61621766</v>
      </c>
      <c r="FL233" s="8">
        <v>0</v>
      </c>
      <c r="FM233" s="10">
        <v>58972355</v>
      </c>
      <c r="FN233" s="10">
        <v>7280000</v>
      </c>
      <c r="FO233" s="9">
        <v>66252355</v>
      </c>
      <c r="FP233" s="8">
        <v>0</v>
      </c>
      <c r="FQ233" s="10">
        <v>62820217</v>
      </c>
      <c r="FR233" s="10">
        <v>8020000</v>
      </c>
      <c r="FS233" s="9">
        <v>70840217</v>
      </c>
      <c r="FT233" s="8">
        <v>0</v>
      </c>
      <c r="FU233" s="10">
        <v>70108929</v>
      </c>
      <c r="FV233" s="10">
        <v>8780000</v>
      </c>
      <c r="FW233" s="9">
        <v>78888929</v>
      </c>
      <c r="FX233" s="8">
        <v>0</v>
      </c>
      <c r="FY233" s="10">
        <v>72577974</v>
      </c>
      <c r="FZ233" s="10">
        <v>9550000</v>
      </c>
      <c r="GA233" s="9">
        <v>82127974</v>
      </c>
      <c r="GB233" s="8">
        <v>13644236</v>
      </c>
      <c r="GC233" s="10">
        <v>5208667.5199999996</v>
      </c>
      <c r="GD233" s="13">
        <v>149</v>
      </c>
      <c r="GE233" s="8">
        <v>507600</v>
      </c>
      <c r="GF233" s="10">
        <v>51049.48</v>
      </c>
      <c r="GG233" s="13">
        <v>0</v>
      </c>
      <c r="GH233" s="32">
        <v>400000</v>
      </c>
      <c r="GI233" s="10">
        <v>0</v>
      </c>
      <c r="GJ233" s="10">
        <v>0</v>
      </c>
      <c r="GK233" s="10">
        <v>0</v>
      </c>
      <c r="GL233" s="10">
        <v>0</v>
      </c>
      <c r="GM233" s="9">
        <v>400000</v>
      </c>
      <c r="GN233" s="78">
        <v>9920</v>
      </c>
      <c r="GO233" s="12">
        <v>10056</v>
      </c>
      <c r="GP233" s="12">
        <v>9926</v>
      </c>
      <c r="GQ233" s="12">
        <v>9915</v>
      </c>
      <c r="GR233" s="12">
        <v>9097</v>
      </c>
      <c r="GS233" s="64">
        <v>8593</v>
      </c>
      <c r="GT233" s="12">
        <v>8235</v>
      </c>
      <c r="GU233" s="12">
        <v>8775</v>
      </c>
      <c r="GV233" s="12">
        <v>8546</v>
      </c>
      <c r="GW233" s="12">
        <v>8439</v>
      </c>
      <c r="GX233" s="5">
        <v>8425</v>
      </c>
      <c r="GY233" s="15">
        <v>80556</v>
      </c>
      <c r="GZ233" s="27">
        <v>0</v>
      </c>
    </row>
    <row r="234" spans="1:208" x14ac:dyDescent="0.25">
      <c r="A234" s="4" t="s">
        <v>147</v>
      </c>
      <c r="B234" s="23" t="s">
        <v>146</v>
      </c>
      <c r="C234" s="8">
        <f t="shared" si="105"/>
        <v>4321.8353706268445</v>
      </c>
      <c r="D234" s="10">
        <f t="shared" si="106"/>
        <v>4407.187470109995</v>
      </c>
      <c r="E234" s="10">
        <f t="shared" si="107"/>
        <v>4280.878795038393</v>
      </c>
      <c r="F234" s="10">
        <f t="shared" si="108"/>
        <v>4448.4658370509505</v>
      </c>
      <c r="G234" s="10">
        <f t="shared" si="113"/>
        <v>4193.1155961155964</v>
      </c>
      <c r="H234" s="10">
        <f t="shared" si="114"/>
        <v>4005.4987894858195</v>
      </c>
      <c r="I234" s="75">
        <f t="shared" si="115"/>
        <v>4173.9981244671781</v>
      </c>
      <c r="J234" s="75">
        <f t="shared" si="116"/>
        <v>5663.9177545691909</v>
      </c>
      <c r="K234" s="75">
        <f t="shared" si="127"/>
        <v>5337.6330064548165</v>
      </c>
      <c r="L234" s="75">
        <f t="shared" si="128"/>
        <v>8517.1987399678965</v>
      </c>
      <c r="M234" s="35">
        <f t="shared" si="129"/>
        <v>5831.731520137525</v>
      </c>
      <c r="N234" s="8">
        <f t="shared" si="109"/>
        <v>13247.518937797315</v>
      </c>
      <c r="O234" s="10">
        <f t="shared" si="110"/>
        <v>12700.876315160211</v>
      </c>
      <c r="P234" s="10">
        <f t="shared" si="111"/>
        <v>12011.268517424691</v>
      </c>
      <c r="Q234" s="10">
        <f t="shared" si="112"/>
        <v>11150.279995304061</v>
      </c>
      <c r="R234" s="10">
        <f t="shared" si="117"/>
        <v>10607.26564876565</v>
      </c>
      <c r="S234" s="10">
        <f t="shared" si="118"/>
        <v>9846.4550956882631</v>
      </c>
      <c r="T234" s="75">
        <f t="shared" si="119"/>
        <v>9137.5107905655022</v>
      </c>
      <c r="U234" s="75">
        <f t="shared" si="120"/>
        <v>10204.303120726097</v>
      </c>
      <c r="V234" s="75">
        <f t="shared" si="121"/>
        <v>9511.6964306107238</v>
      </c>
      <c r="W234" s="75">
        <f t="shared" si="130"/>
        <v>8112.3720261760709</v>
      </c>
      <c r="X234" s="35">
        <f t="shared" si="131"/>
        <v>3889.7235430992141</v>
      </c>
      <c r="Y234" s="39">
        <f t="shared" si="122"/>
        <v>0</v>
      </c>
      <c r="Z234" s="32">
        <f t="shared" si="123"/>
        <v>104105</v>
      </c>
      <c r="AA234" s="39">
        <f t="shared" si="124"/>
        <v>84289.93410852713</v>
      </c>
      <c r="AB234" s="93">
        <f t="shared" si="125"/>
        <v>0.21844636649031823</v>
      </c>
      <c r="AC234" s="40">
        <f t="shared" si="126"/>
        <v>1</v>
      </c>
      <c r="AD234" s="69">
        <v>11478052</v>
      </c>
      <c r="AE234" s="73">
        <v>20575120</v>
      </c>
      <c r="AF234" s="73">
        <v>40612192</v>
      </c>
      <c r="AG234" s="73">
        <v>19473255</v>
      </c>
      <c r="AH234" s="73">
        <v>0</v>
      </c>
      <c r="AI234" s="73">
        <v>0</v>
      </c>
      <c r="AJ234" s="73">
        <v>2848624</v>
      </c>
      <c r="AK234" s="73">
        <v>25033661</v>
      </c>
      <c r="AL234" s="73">
        <v>0</v>
      </c>
      <c r="AM234" s="71">
        <v>120020904</v>
      </c>
      <c r="AN234" s="69">
        <v>12700665.35</v>
      </c>
      <c r="AO234" s="73">
        <v>23179483.07</v>
      </c>
      <c r="AP234" s="73">
        <v>71700901.520000011</v>
      </c>
      <c r="AQ234" s="73">
        <v>25634781.300000001</v>
      </c>
      <c r="AR234" s="73">
        <v>0</v>
      </c>
      <c r="AS234" s="73">
        <v>0</v>
      </c>
      <c r="AT234" s="73">
        <v>4745753.9499999993</v>
      </c>
      <c r="AU234" s="73">
        <v>34638354.590000004</v>
      </c>
      <c r="AV234" s="73">
        <v>0</v>
      </c>
      <c r="AW234" s="71">
        <v>172599939.78</v>
      </c>
      <c r="AX234" s="69">
        <v>13580144</v>
      </c>
      <c r="AY234" s="73">
        <v>27303084</v>
      </c>
      <c r="AZ234" s="73">
        <v>36033036</v>
      </c>
      <c r="BA234" s="73">
        <v>6692977</v>
      </c>
      <c r="BB234" s="73">
        <v>247529</v>
      </c>
      <c r="BC234" s="73">
        <v>0</v>
      </c>
      <c r="BD234" s="73">
        <v>2143173</v>
      </c>
      <c r="BE234" s="73">
        <v>6440456</v>
      </c>
      <c r="BF234" s="73">
        <v>0</v>
      </c>
      <c r="BG234" s="71">
        <v>92440399</v>
      </c>
      <c r="BH234" s="69">
        <v>11903430</v>
      </c>
      <c r="BI234" s="73">
        <v>24454315</v>
      </c>
      <c r="BJ234" s="73">
        <v>34802568</v>
      </c>
      <c r="BK234" s="73">
        <v>8642175</v>
      </c>
      <c r="BL234" s="73">
        <v>0</v>
      </c>
      <c r="BM234" s="73">
        <v>0</v>
      </c>
      <c r="BN234" s="73">
        <v>11307293</v>
      </c>
      <c r="BO234" s="73">
        <v>5476289</v>
      </c>
      <c r="BP234" s="73">
        <v>0</v>
      </c>
      <c r="BQ234" s="71">
        <v>96586070</v>
      </c>
      <c r="BR234" s="69">
        <v>10640405</v>
      </c>
      <c r="BS234" s="73">
        <v>18095944</v>
      </c>
      <c r="BT234" s="73">
        <v>35084498</v>
      </c>
      <c r="BU234" s="73">
        <v>7193642</v>
      </c>
      <c r="BV234" s="73">
        <v>0</v>
      </c>
      <c r="BW234" s="73">
        <v>0</v>
      </c>
      <c r="BX234" s="73">
        <v>2427008</v>
      </c>
      <c r="BY234" s="73">
        <v>10706832</v>
      </c>
      <c r="BZ234" s="73">
        <v>0</v>
      </c>
      <c r="CA234" s="71">
        <v>84148329</v>
      </c>
      <c r="CB234" s="8">
        <v>8847537</v>
      </c>
      <c r="CC234" s="10">
        <v>16567629</v>
      </c>
      <c r="CD234" s="10">
        <v>35172377</v>
      </c>
      <c r="CE234" s="10">
        <v>6857062</v>
      </c>
      <c r="CF234" s="10">
        <v>0</v>
      </c>
      <c r="CG234" s="10">
        <v>0</v>
      </c>
      <c r="CH234" s="10">
        <v>2042788</v>
      </c>
      <c r="CI234" s="10">
        <v>6884701</v>
      </c>
      <c r="CJ234" s="10">
        <v>0</v>
      </c>
      <c r="CK234" s="9">
        <v>76372094</v>
      </c>
      <c r="CL234" s="8">
        <v>10142161</v>
      </c>
      <c r="CM234" s="10">
        <v>18200935</v>
      </c>
      <c r="CN234" s="10">
        <v>36684990</v>
      </c>
      <c r="CO234" s="10">
        <v>4963967</v>
      </c>
      <c r="CP234" s="10">
        <v>0</v>
      </c>
      <c r="CQ234" s="10">
        <v>0</v>
      </c>
      <c r="CR234" s="10">
        <v>1685065</v>
      </c>
      <c r="CS234" s="10">
        <v>5509901</v>
      </c>
      <c r="CT234" s="10">
        <v>0</v>
      </c>
      <c r="CU234" s="9">
        <v>77187019</v>
      </c>
      <c r="CV234" s="8">
        <v>7902520</v>
      </c>
      <c r="CW234" s="10">
        <v>22702004</v>
      </c>
      <c r="CX234" s="10">
        <v>37273229</v>
      </c>
      <c r="CY234" s="10">
        <v>6197655</v>
      </c>
      <c r="CZ234" s="10">
        <v>0</v>
      </c>
      <c r="DA234" s="10">
        <v>0</v>
      </c>
      <c r="DB234" s="10">
        <v>1708656</v>
      </c>
      <c r="DC234" s="10">
        <v>7944910</v>
      </c>
      <c r="DD234" s="10">
        <v>0</v>
      </c>
      <c r="DE234" s="9">
        <v>83728974</v>
      </c>
      <c r="DF234" s="8">
        <v>9306404</v>
      </c>
      <c r="DG234" s="10">
        <v>17071048</v>
      </c>
      <c r="DH234" s="10">
        <v>37240612</v>
      </c>
      <c r="DI234" s="10">
        <v>4893181</v>
      </c>
      <c r="DJ234" s="10">
        <v>0</v>
      </c>
      <c r="DK234" s="10">
        <v>0</v>
      </c>
      <c r="DL234" s="10">
        <v>3964033</v>
      </c>
      <c r="DM234" s="10">
        <v>7780357</v>
      </c>
      <c r="DN234" s="10">
        <v>0</v>
      </c>
      <c r="DO234" s="9">
        <v>80255635</v>
      </c>
      <c r="DP234" s="8">
        <v>11199014</v>
      </c>
      <c r="DQ234" s="10">
        <v>15178035</v>
      </c>
      <c r="DR234" s="10">
        <v>38948627</v>
      </c>
      <c r="DS234" s="10">
        <v>6499364</v>
      </c>
      <c r="DT234" s="10">
        <v>0</v>
      </c>
      <c r="DU234" s="10">
        <v>0</v>
      </c>
      <c r="DV234" s="10">
        <v>1898392</v>
      </c>
      <c r="DW234" s="10">
        <v>5549315</v>
      </c>
      <c r="DX234" s="10">
        <v>0</v>
      </c>
      <c r="DY234" s="9">
        <v>79272747</v>
      </c>
      <c r="DZ234" s="8">
        <v>7127674</v>
      </c>
      <c r="EA234" s="10">
        <v>14364009</v>
      </c>
      <c r="EB234" s="10">
        <v>38441951</v>
      </c>
      <c r="EC234" s="10">
        <v>10342128</v>
      </c>
      <c r="ED234" s="10">
        <v>0</v>
      </c>
      <c r="EE234" s="10">
        <v>0</v>
      </c>
      <c r="EF234" s="10">
        <v>1496958</v>
      </c>
      <c r="EG234" s="10">
        <v>4663471</v>
      </c>
      <c r="EH234" s="10">
        <v>0</v>
      </c>
      <c r="EI234" s="9">
        <v>76436191</v>
      </c>
      <c r="EJ234" s="8">
        <v>14958222.300000001</v>
      </c>
      <c r="EK234" s="10">
        <v>29227218.629999999</v>
      </c>
      <c r="EL234" s="10">
        <v>19170376.140000001</v>
      </c>
      <c r="EM234" s="9">
        <v>63355817.07</v>
      </c>
      <c r="EN234" s="8">
        <v>16279861.76</v>
      </c>
      <c r="EO234" s="10">
        <v>92373140.530000001</v>
      </c>
      <c r="EP234" s="10">
        <v>22751199.789999992</v>
      </c>
      <c r="EQ234" s="9">
        <v>131404202.08</v>
      </c>
      <c r="ER234" s="8">
        <v>16500410.66</v>
      </c>
      <c r="ES234" s="10">
        <v>107249076.23</v>
      </c>
      <c r="ET234" s="10">
        <v>29502966</v>
      </c>
      <c r="EU234" s="9">
        <v>153252452.88999999</v>
      </c>
      <c r="EV234" s="8">
        <v>17140191</v>
      </c>
      <c r="EW234" s="10">
        <v>114297086</v>
      </c>
      <c r="EX234" s="10">
        <v>32709143</v>
      </c>
      <c r="EY234" s="9">
        <v>164146420</v>
      </c>
      <c r="EZ234" s="8">
        <v>5819414.3600000003</v>
      </c>
      <c r="FA234" s="10">
        <v>119151057</v>
      </c>
      <c r="FB234" s="10">
        <v>35804031</v>
      </c>
      <c r="FC234" s="9">
        <v>160774502.36000001</v>
      </c>
      <c r="FD234" s="8">
        <v>8149888</v>
      </c>
      <c r="FE234" s="10">
        <v>123867742</v>
      </c>
      <c r="FF234" s="10">
        <v>38798673</v>
      </c>
      <c r="FG234" s="9">
        <v>170816303</v>
      </c>
      <c r="FH234" s="8">
        <v>9826426</v>
      </c>
      <c r="FI234" s="10">
        <v>129803362</v>
      </c>
      <c r="FJ234" s="10">
        <v>41690811</v>
      </c>
      <c r="FK234" s="9">
        <v>181320599</v>
      </c>
      <c r="FL234" s="8">
        <v>9780590</v>
      </c>
      <c r="FM234" s="10">
        <v>135691635</v>
      </c>
      <c r="FN234" s="10">
        <v>44483945</v>
      </c>
      <c r="FO234" s="9">
        <v>189956170</v>
      </c>
      <c r="FP234" s="8">
        <v>12635173</v>
      </c>
      <c r="FQ234" s="10">
        <v>143535312</v>
      </c>
      <c r="FR234" s="10">
        <v>47180291</v>
      </c>
      <c r="FS234" s="9">
        <v>203350776</v>
      </c>
      <c r="FT234" s="8">
        <v>13836310</v>
      </c>
      <c r="FU234" s="10">
        <v>148833491</v>
      </c>
      <c r="FV234" s="10">
        <v>49790458</v>
      </c>
      <c r="FW234" s="9">
        <v>212460259</v>
      </c>
      <c r="FX234" s="8">
        <v>13965000</v>
      </c>
      <c r="FY234" s="10">
        <v>153725200</v>
      </c>
      <c r="FZ234" s="10">
        <v>52311347</v>
      </c>
      <c r="GA234" s="9">
        <v>220001547</v>
      </c>
      <c r="GB234" s="8">
        <v>21746803</v>
      </c>
      <c r="GC234" s="10">
        <v>8145310.5499999998</v>
      </c>
      <c r="GD234" s="13">
        <v>258</v>
      </c>
      <c r="GE234" s="8">
        <v>228100</v>
      </c>
      <c r="GF234" s="10">
        <v>16993.45</v>
      </c>
      <c r="GG234" s="13">
        <v>15</v>
      </c>
      <c r="GH234" s="32">
        <v>0</v>
      </c>
      <c r="GI234" s="10">
        <v>0</v>
      </c>
      <c r="GJ234" s="10">
        <v>0</v>
      </c>
      <c r="GK234" s="10">
        <v>0</v>
      </c>
      <c r="GL234" s="10">
        <v>0</v>
      </c>
      <c r="GM234" s="9">
        <v>0</v>
      </c>
      <c r="GN234" s="78">
        <v>16288</v>
      </c>
      <c r="GO234" s="12">
        <v>16198</v>
      </c>
      <c r="GP234" s="12">
        <v>16112</v>
      </c>
      <c r="GQ234" s="12">
        <v>16086</v>
      </c>
      <c r="GR234" s="12">
        <v>17595</v>
      </c>
      <c r="GS234" s="64">
        <v>17348</v>
      </c>
      <c r="GT234" s="12">
        <v>17094</v>
      </c>
      <c r="GU234" s="12">
        <v>17036</v>
      </c>
      <c r="GV234" s="12">
        <v>16930</v>
      </c>
      <c r="GW234" s="12">
        <v>16728</v>
      </c>
      <c r="GX234" s="5">
        <v>16607</v>
      </c>
      <c r="GY234" s="15">
        <v>104105</v>
      </c>
      <c r="GZ234" s="27">
        <v>1</v>
      </c>
    </row>
    <row r="235" spans="1:208" x14ac:dyDescent="0.25">
      <c r="A235" s="4" t="s">
        <v>117</v>
      </c>
      <c r="B235" s="23" t="s">
        <v>102</v>
      </c>
      <c r="C235" s="8">
        <f t="shared" si="105"/>
        <v>1422.0335817528917</v>
      </c>
      <c r="D235" s="10">
        <f t="shared" si="106"/>
        <v>1465.7759932678018</v>
      </c>
      <c r="E235" s="10">
        <f t="shared" si="107"/>
        <v>1544.3158005102575</v>
      </c>
      <c r="F235" s="10">
        <f t="shared" si="108"/>
        <v>1605.9533824468176</v>
      </c>
      <c r="G235" s="10">
        <f t="shared" si="113"/>
        <v>1725.2935418059628</v>
      </c>
      <c r="H235" s="10">
        <f t="shared" si="114"/>
        <v>1782.8112017051221</v>
      </c>
      <c r="I235" s="75">
        <f t="shared" si="115"/>
        <v>1792.7746794493773</v>
      </c>
      <c r="J235" s="75">
        <f t="shared" si="116"/>
        <v>1813.3134346152535</v>
      </c>
      <c r="K235" s="75">
        <f t="shared" si="127"/>
        <v>2021.2178863172226</v>
      </c>
      <c r="L235" s="75">
        <f t="shared" si="128"/>
        <v>3842.8545083014051</v>
      </c>
      <c r="M235" s="35">
        <f t="shared" si="129"/>
        <v>4790.8764518994258</v>
      </c>
      <c r="N235" s="8">
        <f t="shared" si="109"/>
        <v>792.23698504069148</v>
      </c>
      <c r="O235" s="10">
        <f t="shared" si="110"/>
        <v>723.63107195932037</v>
      </c>
      <c r="P235" s="10">
        <f t="shared" si="111"/>
        <v>571.91778212700524</v>
      </c>
      <c r="Q235" s="10">
        <f t="shared" si="112"/>
        <v>510.25479201532067</v>
      </c>
      <c r="R235" s="10">
        <f t="shared" si="117"/>
        <v>442.38793738963466</v>
      </c>
      <c r="S235" s="10">
        <f t="shared" si="118"/>
        <v>533.3471479802422</v>
      </c>
      <c r="T235" s="75">
        <f t="shared" si="119"/>
        <v>468.29888291688428</v>
      </c>
      <c r="U235" s="75">
        <f t="shared" si="120"/>
        <v>425.89808222911063</v>
      </c>
      <c r="V235" s="75">
        <f t="shared" si="121"/>
        <v>401.29339686861812</v>
      </c>
      <c r="W235" s="75">
        <f t="shared" si="130"/>
        <v>383.73776074925502</v>
      </c>
      <c r="X235" s="35">
        <f t="shared" si="131"/>
        <v>366.22027876468979</v>
      </c>
      <c r="Y235" s="39">
        <f t="shared" si="122"/>
        <v>1042946</v>
      </c>
      <c r="Z235" s="32">
        <f t="shared" si="123"/>
        <v>60852</v>
      </c>
      <c r="AA235" s="39">
        <f t="shared" si="124"/>
        <v>82622.557237813875</v>
      </c>
      <c r="AB235" s="93">
        <f t="shared" si="125"/>
        <v>0.34717842314880953</v>
      </c>
      <c r="AC235" s="40">
        <f t="shared" si="126"/>
        <v>4</v>
      </c>
      <c r="AD235" s="69">
        <v>29087099</v>
      </c>
      <c r="AE235" s="73">
        <v>54110343</v>
      </c>
      <c r="AF235" s="73">
        <v>153790824</v>
      </c>
      <c r="AG235" s="73">
        <v>4087521</v>
      </c>
      <c r="AH235" s="73">
        <v>29223985</v>
      </c>
      <c r="AI235" s="73">
        <v>1268151</v>
      </c>
      <c r="AJ235" s="73">
        <v>8909148</v>
      </c>
      <c r="AK235" s="73">
        <v>19439040</v>
      </c>
      <c r="AL235" s="73">
        <v>0</v>
      </c>
      <c r="AM235" s="71">
        <v>299916111</v>
      </c>
      <c r="AN235" s="69">
        <v>29122800</v>
      </c>
      <c r="AO235" s="73">
        <v>54720793</v>
      </c>
      <c r="AP235" s="73">
        <v>86482737</v>
      </c>
      <c r="AQ235" s="73">
        <v>5804818</v>
      </c>
      <c r="AR235" s="73">
        <v>35589687</v>
      </c>
      <c r="AS235" s="73">
        <v>1219821</v>
      </c>
      <c r="AT235" s="73">
        <v>12730975</v>
      </c>
      <c r="AU235" s="73">
        <v>15561530</v>
      </c>
      <c r="AV235" s="73">
        <v>0</v>
      </c>
      <c r="AW235" s="71">
        <v>241233161</v>
      </c>
      <c r="AX235" s="69">
        <v>24573133</v>
      </c>
      <c r="AY235" s="73">
        <v>48594409</v>
      </c>
      <c r="AZ235" s="73">
        <v>29651031</v>
      </c>
      <c r="BA235" s="73">
        <v>1942669</v>
      </c>
      <c r="BB235" s="73">
        <v>6994053</v>
      </c>
      <c r="BC235" s="73">
        <v>1026750</v>
      </c>
      <c r="BD235" s="73">
        <v>5984718</v>
      </c>
      <c r="BE235" s="73">
        <v>14999854</v>
      </c>
      <c r="BF235" s="73">
        <v>0</v>
      </c>
      <c r="BG235" s="71">
        <v>133766617</v>
      </c>
      <c r="BH235" s="69">
        <v>21655352</v>
      </c>
      <c r="BI235" s="73">
        <v>44915568</v>
      </c>
      <c r="BJ235" s="73">
        <v>26970613</v>
      </c>
      <c r="BK235" s="73">
        <v>1892348</v>
      </c>
      <c r="BL235" s="73">
        <v>2311743</v>
      </c>
      <c r="BM235" s="73">
        <v>2069657</v>
      </c>
      <c r="BN235" s="73">
        <v>6651604</v>
      </c>
      <c r="BO235" s="73">
        <v>12909799</v>
      </c>
      <c r="BP235" s="73">
        <v>0</v>
      </c>
      <c r="BQ235" s="71">
        <v>119376684</v>
      </c>
      <c r="BR235" s="69">
        <v>21572496</v>
      </c>
      <c r="BS235" s="73">
        <v>47179562</v>
      </c>
      <c r="BT235" s="73">
        <v>23499258</v>
      </c>
      <c r="BU235" s="73">
        <v>1526855</v>
      </c>
      <c r="BV235" s="73">
        <v>2384509</v>
      </c>
      <c r="BW235" s="73">
        <v>3841378</v>
      </c>
      <c r="BX235" s="73">
        <v>6398912</v>
      </c>
      <c r="BY235" s="73">
        <v>15633852</v>
      </c>
      <c r="BZ235" s="73">
        <v>0</v>
      </c>
      <c r="CA235" s="71">
        <v>122036822</v>
      </c>
      <c r="CB235" s="8">
        <v>20881556</v>
      </c>
      <c r="CC235" s="10">
        <v>45901655</v>
      </c>
      <c r="CD235" s="10">
        <v>24679569</v>
      </c>
      <c r="CE235" s="10">
        <v>1368413</v>
      </c>
      <c r="CF235" s="10">
        <v>3821535</v>
      </c>
      <c r="CG235" s="10">
        <v>1040236</v>
      </c>
      <c r="CH235" s="10">
        <v>7699703</v>
      </c>
      <c r="CI235" s="10">
        <v>14030811</v>
      </c>
      <c r="CJ235" s="10">
        <v>0</v>
      </c>
      <c r="CK235" s="9">
        <v>119423478</v>
      </c>
      <c r="CL235" s="8">
        <v>20373318</v>
      </c>
      <c r="CM235" s="10">
        <v>43678856</v>
      </c>
      <c r="CN235" s="10">
        <v>25100361</v>
      </c>
      <c r="CO235" s="10">
        <v>1373346</v>
      </c>
      <c r="CP235" s="10">
        <v>3866245</v>
      </c>
      <c r="CQ235" s="10">
        <v>1060973</v>
      </c>
      <c r="CR235" s="10">
        <v>5181548</v>
      </c>
      <c r="CS235" s="10">
        <v>12165756</v>
      </c>
      <c r="CT235" s="10">
        <v>0</v>
      </c>
      <c r="CU235" s="9">
        <v>112800403</v>
      </c>
      <c r="CV235" s="8">
        <v>22508930</v>
      </c>
      <c r="CW235" s="10">
        <v>40963436</v>
      </c>
      <c r="CX235" s="10">
        <v>18225032</v>
      </c>
      <c r="CY235" s="10">
        <v>1530818</v>
      </c>
      <c r="CZ235" s="10">
        <v>3388234</v>
      </c>
      <c r="DA235" s="10">
        <v>1023184</v>
      </c>
      <c r="DB235" s="10">
        <v>5443030</v>
      </c>
      <c r="DC235" s="10">
        <v>12820054</v>
      </c>
      <c r="DD235" s="10">
        <v>0</v>
      </c>
      <c r="DE235" s="9">
        <v>105902718</v>
      </c>
      <c r="DF235" s="8">
        <v>17440139</v>
      </c>
      <c r="DG235" s="10">
        <v>37678550</v>
      </c>
      <c r="DH235" s="10">
        <v>23174575</v>
      </c>
      <c r="DI235" s="10">
        <v>1381076</v>
      </c>
      <c r="DJ235" s="10">
        <v>2773761</v>
      </c>
      <c r="DK235" s="10">
        <v>987064</v>
      </c>
      <c r="DL235" s="10">
        <v>4939851</v>
      </c>
      <c r="DM235" s="10">
        <v>9589890</v>
      </c>
      <c r="DN235" s="10">
        <v>0</v>
      </c>
      <c r="DO235" s="9">
        <v>97964906</v>
      </c>
      <c r="DP235" s="8">
        <v>15392259</v>
      </c>
      <c r="DQ235" s="10">
        <v>35541311</v>
      </c>
      <c r="DR235" s="10">
        <v>21584578</v>
      </c>
      <c r="DS235" s="10">
        <v>1515904</v>
      </c>
      <c r="DT235" s="10">
        <v>2781320</v>
      </c>
      <c r="DU235" s="10">
        <v>988862</v>
      </c>
      <c r="DV235" s="10">
        <v>4060821</v>
      </c>
      <c r="DW235" s="10">
        <v>31030686</v>
      </c>
      <c r="DX235" s="10">
        <v>0</v>
      </c>
      <c r="DY235" s="9">
        <v>112895741</v>
      </c>
      <c r="DZ235" s="8">
        <v>13801450</v>
      </c>
      <c r="EA235" s="10">
        <v>33662839</v>
      </c>
      <c r="EB235" s="10">
        <v>21795926</v>
      </c>
      <c r="EC235" s="10">
        <v>1110197</v>
      </c>
      <c r="ED235" s="10">
        <v>3683742</v>
      </c>
      <c r="EE235" s="10">
        <v>959523</v>
      </c>
      <c r="EF235" s="10">
        <v>3791158</v>
      </c>
      <c r="EG235" s="10">
        <v>10744098</v>
      </c>
      <c r="EH235" s="10">
        <v>0</v>
      </c>
      <c r="EI235" s="9">
        <v>89548933</v>
      </c>
      <c r="EJ235" s="8">
        <v>21440000</v>
      </c>
      <c r="EK235" s="10">
        <v>0</v>
      </c>
      <c r="EL235" s="10">
        <v>0</v>
      </c>
      <c r="EM235" s="9">
        <v>21440000</v>
      </c>
      <c r="EN235" s="8">
        <v>22535000</v>
      </c>
      <c r="EO235" s="10">
        <v>0</v>
      </c>
      <c r="EP235" s="10">
        <v>0</v>
      </c>
      <c r="EQ235" s="9">
        <v>22535000</v>
      </c>
      <c r="ER235" s="8">
        <v>23580000</v>
      </c>
      <c r="ES235" s="10">
        <v>0</v>
      </c>
      <c r="ET235" s="10">
        <v>0</v>
      </c>
      <c r="EU235" s="9">
        <v>23580000</v>
      </c>
      <c r="EV235" s="8">
        <v>24580000</v>
      </c>
      <c r="EW235" s="10">
        <v>0</v>
      </c>
      <c r="EX235" s="10">
        <v>426180</v>
      </c>
      <c r="EY235" s="9">
        <v>25006180</v>
      </c>
      <c r="EZ235" s="8">
        <v>25530000</v>
      </c>
      <c r="FA235" s="10">
        <v>0</v>
      </c>
      <c r="FB235" s="10">
        <v>2264007</v>
      </c>
      <c r="FC235" s="9">
        <v>27794007</v>
      </c>
      <c r="FD235" s="8">
        <v>26370000</v>
      </c>
      <c r="FE235" s="10">
        <v>1115000</v>
      </c>
      <c r="FF235" s="10">
        <v>4044350</v>
      </c>
      <c r="FG235" s="9">
        <v>31529350</v>
      </c>
      <c r="FH235" s="8">
        <v>17850000</v>
      </c>
      <c r="FI235" s="10">
        <v>2185000</v>
      </c>
      <c r="FJ235" s="10">
        <v>5769046</v>
      </c>
      <c r="FK235" s="9">
        <v>25804046</v>
      </c>
      <c r="FL235" s="8">
        <v>18405000</v>
      </c>
      <c r="FM235" s="10">
        <v>3215000</v>
      </c>
      <c r="FN235" s="10">
        <v>7954878</v>
      </c>
      <c r="FO235" s="9">
        <v>29574878</v>
      </c>
      <c r="FP235" s="8">
        <v>18950000</v>
      </c>
      <c r="FQ235" s="10">
        <v>4205000</v>
      </c>
      <c r="FR235" s="10">
        <v>9573567</v>
      </c>
      <c r="FS235" s="9">
        <v>32728567</v>
      </c>
      <c r="FT235" s="8">
        <v>24118739</v>
      </c>
      <c r="FU235" s="10">
        <v>5155000</v>
      </c>
      <c r="FV235" s="10">
        <v>11141780</v>
      </c>
      <c r="FW235" s="9">
        <v>40415519</v>
      </c>
      <c r="FX235" s="8">
        <v>25167270</v>
      </c>
      <c r="FY235" s="10">
        <v>6075000</v>
      </c>
      <c r="FZ235" s="10">
        <v>12661127</v>
      </c>
      <c r="GA235" s="9">
        <v>43903397</v>
      </c>
      <c r="GB235" s="8">
        <v>44748377</v>
      </c>
      <c r="GC235" s="10">
        <v>33275003</v>
      </c>
      <c r="GD235" s="13">
        <v>541.6</v>
      </c>
      <c r="GE235" s="8">
        <v>267926</v>
      </c>
      <c r="GF235" s="10">
        <v>57015</v>
      </c>
      <c r="GG235" s="13">
        <v>23.25</v>
      </c>
      <c r="GH235" s="32">
        <v>491670</v>
      </c>
      <c r="GI235" s="10">
        <v>0</v>
      </c>
      <c r="GJ235" s="10">
        <v>0</v>
      </c>
      <c r="GK235" s="10">
        <v>0</v>
      </c>
      <c r="GL235" s="10">
        <v>551276</v>
      </c>
      <c r="GM235" s="9">
        <v>1042946</v>
      </c>
      <c r="GN235" s="78">
        <v>58544</v>
      </c>
      <c r="GO235" s="12">
        <v>58725</v>
      </c>
      <c r="GP235" s="12">
        <v>58760</v>
      </c>
      <c r="GQ235" s="12">
        <v>58714</v>
      </c>
      <c r="GR235" s="12">
        <v>59351</v>
      </c>
      <c r="GS235" s="64">
        <v>59116</v>
      </c>
      <c r="GT235" s="12">
        <v>58329</v>
      </c>
      <c r="GU235" s="12">
        <v>57961</v>
      </c>
      <c r="GV235" s="12">
        <v>57226</v>
      </c>
      <c r="GW235" s="12">
        <v>55851</v>
      </c>
      <c r="GX235" s="5">
        <v>55417</v>
      </c>
      <c r="GY235" s="15">
        <v>60852</v>
      </c>
      <c r="GZ235" s="27">
        <v>4</v>
      </c>
    </row>
    <row r="236" spans="1:208" x14ac:dyDescent="0.25">
      <c r="A236" s="126" t="s">
        <v>236</v>
      </c>
      <c r="B236" s="23" t="s">
        <v>228</v>
      </c>
      <c r="C236" s="8">
        <f t="shared" ref="C236:C299" si="132">(EI236-EG236)/GX236</f>
        <v>4670.9365733113673</v>
      </c>
      <c r="D236" s="10">
        <f t="shared" ref="D236:D299" si="133">(DY236-DW236)/GW236</f>
        <v>4684.3496688741725</v>
      </c>
      <c r="E236" s="10">
        <f t="shared" ref="E236:E299" si="134">(DO236-DM236)/GV236</f>
        <v>4929.9490351311233</v>
      </c>
      <c r="F236" s="10">
        <f t="shared" ref="F236:F299" si="135">(DE236-DC236)/GU236</f>
        <v>5287.8302820385943</v>
      </c>
      <c r="G236" s="10">
        <f t="shared" si="113"/>
        <v>5941.0911016949149</v>
      </c>
      <c r="H236" s="10">
        <f t="shared" si="114"/>
        <v>6549.1822429906542</v>
      </c>
      <c r="I236" s="75">
        <f t="shared" si="115"/>
        <v>6105.2284841283317</v>
      </c>
      <c r="J236" s="75">
        <f t="shared" si="116"/>
        <v>5753.6194283769992</v>
      </c>
      <c r="K236" s="75">
        <f t="shared" si="127"/>
        <v>7082.5673469387757</v>
      </c>
      <c r="L236" s="75">
        <f t="shared" si="128"/>
        <v>0</v>
      </c>
      <c r="M236" s="35">
        <f t="shared" si="129"/>
        <v>0</v>
      </c>
      <c r="N236" s="8">
        <f t="shared" ref="N236:N299" si="136">(GA236/GX236)</f>
        <v>3318.1718286655682</v>
      </c>
      <c r="O236" s="10">
        <f t="shared" ref="O236:O299" si="137">(FW236/GW236)</f>
        <v>2443.5913907284767</v>
      </c>
      <c r="P236" s="10">
        <f t="shared" ref="P236:P299" si="138">(FS236/GV236)</f>
        <v>1888.1012699983507</v>
      </c>
      <c r="Q236" s="10">
        <f t="shared" ref="Q236:Q299" si="139">(FO236/GU236)</f>
        <v>1813.5376876133928</v>
      </c>
      <c r="R236" s="10">
        <f t="shared" si="117"/>
        <v>1671.0022816166884</v>
      </c>
      <c r="S236" s="10">
        <f t="shared" si="118"/>
        <v>1665.7779508480444</v>
      </c>
      <c r="T236" s="75">
        <f t="shared" si="119"/>
        <v>0</v>
      </c>
      <c r="U236" s="75">
        <f t="shared" si="120"/>
        <v>1560.5478053759782</v>
      </c>
      <c r="V236" s="75">
        <f t="shared" si="121"/>
        <v>0</v>
      </c>
      <c r="W236" s="75">
        <f t="shared" si="130"/>
        <v>0</v>
      </c>
      <c r="X236" s="35">
        <f t="shared" si="131"/>
        <v>0</v>
      </c>
      <c r="Y236" s="39">
        <f t="shared" si="122"/>
        <v>0</v>
      </c>
      <c r="Z236" s="32">
        <f t="shared" si="123"/>
        <v>36346</v>
      </c>
      <c r="AA236" s="39" t="e">
        <f t="shared" si="124"/>
        <v>#DIV/0!</v>
      </c>
      <c r="AB236" s="93" t="e">
        <f t="shared" si="125"/>
        <v>#DIV/0!</v>
      </c>
      <c r="AC236" s="40">
        <f t="shared" si="126"/>
        <v>4</v>
      </c>
      <c r="AD236" s="69">
        <v>0</v>
      </c>
      <c r="AE236" s="73">
        <v>0</v>
      </c>
      <c r="AF236" s="73">
        <v>0</v>
      </c>
      <c r="AG236" s="73">
        <v>0</v>
      </c>
      <c r="AH236" s="73">
        <v>0</v>
      </c>
      <c r="AI236" s="73">
        <v>0</v>
      </c>
      <c r="AJ236" s="73">
        <v>0</v>
      </c>
      <c r="AK236" s="73">
        <v>0</v>
      </c>
      <c r="AL236" s="73">
        <v>0</v>
      </c>
      <c r="AM236" s="71">
        <v>0</v>
      </c>
      <c r="AN236" s="69">
        <v>0</v>
      </c>
      <c r="AO236" s="73">
        <v>0</v>
      </c>
      <c r="AP236" s="73">
        <v>0</v>
      </c>
      <c r="AQ236" s="73">
        <v>0</v>
      </c>
      <c r="AR236" s="73">
        <v>0</v>
      </c>
      <c r="AS236" s="73">
        <v>0</v>
      </c>
      <c r="AT236" s="73">
        <v>0</v>
      </c>
      <c r="AU236" s="73">
        <v>0</v>
      </c>
      <c r="AV236" s="73">
        <v>0</v>
      </c>
      <c r="AW236" s="71">
        <v>0</v>
      </c>
      <c r="AX236" s="69">
        <v>5506501</v>
      </c>
      <c r="AY236" s="73">
        <v>2789580</v>
      </c>
      <c r="AZ236" s="73">
        <v>7854431</v>
      </c>
      <c r="BA236" s="73">
        <v>5411394</v>
      </c>
      <c r="BB236" s="73">
        <v>71935</v>
      </c>
      <c r="BC236" s="73">
        <v>19493174</v>
      </c>
      <c r="BD236" s="73">
        <v>518481</v>
      </c>
      <c r="BE236" s="73">
        <v>3360444</v>
      </c>
      <c r="BF236" s="73">
        <v>0</v>
      </c>
      <c r="BG236" s="71">
        <v>45005940</v>
      </c>
      <c r="BH236" s="69">
        <v>3093157</v>
      </c>
      <c r="BI236" s="73">
        <v>2492298</v>
      </c>
      <c r="BJ236" s="73">
        <v>7673054</v>
      </c>
      <c r="BK236" s="73">
        <v>4249658</v>
      </c>
      <c r="BL236" s="73">
        <v>64312</v>
      </c>
      <c r="BM236" s="73">
        <v>15694946</v>
      </c>
      <c r="BN236" s="73">
        <v>552350</v>
      </c>
      <c r="BO236" s="73">
        <v>2284562</v>
      </c>
      <c r="BP236" s="73">
        <v>0</v>
      </c>
      <c r="BQ236" s="71">
        <v>36104337</v>
      </c>
      <c r="BR236" s="69">
        <v>5375634</v>
      </c>
      <c r="BS236" s="73">
        <v>2568650</v>
      </c>
      <c r="BT236" s="73">
        <v>7658804</v>
      </c>
      <c r="BU236" s="73">
        <v>6780372</v>
      </c>
      <c r="BV236" s="73">
        <v>57626</v>
      </c>
      <c r="BW236" s="73">
        <v>13132481</v>
      </c>
      <c r="BX236" s="73">
        <v>392334</v>
      </c>
      <c r="BY236" s="73">
        <v>1805182</v>
      </c>
      <c r="BZ236" s="73">
        <v>0</v>
      </c>
      <c r="CA236" s="71">
        <v>37771083</v>
      </c>
      <c r="CB236" s="8">
        <v>5638731</v>
      </c>
      <c r="CC236" s="10">
        <v>2652220</v>
      </c>
      <c r="CD236" s="10">
        <v>8110080</v>
      </c>
      <c r="CE236" s="10">
        <v>3219381</v>
      </c>
      <c r="CF236" s="10">
        <v>0</v>
      </c>
      <c r="CG236" s="10">
        <v>17539986</v>
      </c>
      <c r="CH236" s="10">
        <v>680777</v>
      </c>
      <c r="CI236" s="10">
        <v>1393160</v>
      </c>
      <c r="CJ236" s="10">
        <v>0</v>
      </c>
      <c r="CK236" s="9">
        <v>39234335</v>
      </c>
      <c r="CL236" s="8">
        <v>4148797</v>
      </c>
      <c r="CM236" s="10">
        <v>2384562</v>
      </c>
      <c r="CN236" s="10">
        <v>6850123</v>
      </c>
      <c r="CO236" s="10">
        <v>3288313</v>
      </c>
      <c r="CP236" s="10">
        <v>0</v>
      </c>
      <c r="CQ236" s="10">
        <v>18045107</v>
      </c>
      <c r="CR236" s="10">
        <v>1737633</v>
      </c>
      <c r="CS236" s="10">
        <v>1475208</v>
      </c>
      <c r="CT236" s="10">
        <v>0</v>
      </c>
      <c r="CU236" s="9">
        <v>37929743</v>
      </c>
      <c r="CV236" s="8">
        <v>2473513</v>
      </c>
      <c r="CW236" s="10">
        <v>3618124</v>
      </c>
      <c r="CX236" s="10">
        <v>7375397</v>
      </c>
      <c r="CY236" s="10">
        <v>1806123</v>
      </c>
      <c r="CZ236" s="10">
        <v>0</v>
      </c>
      <c r="DA236" s="10">
        <v>16263017</v>
      </c>
      <c r="DB236" s="10">
        <v>523941</v>
      </c>
      <c r="DC236" s="10">
        <v>1473805</v>
      </c>
      <c r="DD236" s="10">
        <v>0</v>
      </c>
      <c r="DE236" s="9">
        <v>33533920</v>
      </c>
      <c r="DF236" s="8">
        <v>2300855</v>
      </c>
      <c r="DG236" s="10">
        <v>2325971</v>
      </c>
      <c r="DH236" s="10">
        <v>6525763</v>
      </c>
      <c r="DI236" s="10">
        <v>3036553</v>
      </c>
      <c r="DJ236" s="10">
        <v>0</v>
      </c>
      <c r="DK236" s="10">
        <v>15224174</v>
      </c>
      <c r="DL236" s="10">
        <v>476965</v>
      </c>
      <c r="DM236" s="10">
        <v>1512334</v>
      </c>
      <c r="DN236" s="10">
        <v>0</v>
      </c>
      <c r="DO236" s="9">
        <v>31402615</v>
      </c>
      <c r="DP236" s="8">
        <v>2846611</v>
      </c>
      <c r="DQ236" s="10">
        <v>2251198</v>
      </c>
      <c r="DR236" s="10">
        <v>6350245</v>
      </c>
      <c r="DS236" s="10">
        <v>1917299</v>
      </c>
      <c r="DT236" s="10">
        <v>0</v>
      </c>
      <c r="DU236" s="10">
        <v>13942952</v>
      </c>
      <c r="DV236" s="10">
        <v>985167</v>
      </c>
      <c r="DW236" s="10">
        <v>1474404</v>
      </c>
      <c r="DX236" s="10">
        <v>0</v>
      </c>
      <c r="DY236" s="9">
        <v>29767876</v>
      </c>
      <c r="DZ236" s="8">
        <v>2579872</v>
      </c>
      <c r="EA236" s="10">
        <v>2411372</v>
      </c>
      <c r="EB236" s="10">
        <v>6256199</v>
      </c>
      <c r="EC236" s="10">
        <v>2946419</v>
      </c>
      <c r="ED236" s="10">
        <v>0</v>
      </c>
      <c r="EE236" s="10">
        <v>13700598</v>
      </c>
      <c r="EF236" s="10">
        <v>458125</v>
      </c>
      <c r="EG236" s="10">
        <v>1571831</v>
      </c>
      <c r="EH236" s="10">
        <v>0</v>
      </c>
      <c r="EI236" s="9">
        <v>29924416</v>
      </c>
      <c r="EJ236" s="8">
        <v>0</v>
      </c>
      <c r="EK236" s="10">
        <v>0</v>
      </c>
      <c r="EL236" s="10">
        <v>0</v>
      </c>
      <c r="EM236" s="9">
        <v>0</v>
      </c>
      <c r="EN236" s="8">
        <v>0</v>
      </c>
      <c r="EO236" s="10">
        <v>0</v>
      </c>
      <c r="EP236" s="10">
        <v>0</v>
      </c>
      <c r="EQ236" s="9">
        <v>0</v>
      </c>
      <c r="ER236" s="8">
        <v>0</v>
      </c>
      <c r="ES236" s="10">
        <v>0</v>
      </c>
      <c r="ET236" s="10">
        <v>0</v>
      </c>
      <c r="EU236" s="9">
        <v>0</v>
      </c>
      <c r="EV236" s="8">
        <v>4102000</v>
      </c>
      <c r="EW236" s="10">
        <v>5070900</v>
      </c>
      <c r="EX236" s="10">
        <v>0</v>
      </c>
      <c r="EY236" s="9">
        <v>9172900</v>
      </c>
      <c r="EZ236" s="8">
        <v>0</v>
      </c>
      <c r="FA236" s="10">
        <v>0</v>
      </c>
      <c r="FB236" s="10">
        <v>0</v>
      </c>
      <c r="FC236" s="9">
        <v>0</v>
      </c>
      <c r="FD236" s="8">
        <v>4019600</v>
      </c>
      <c r="FE236" s="10">
        <v>5605265</v>
      </c>
      <c r="FF236" s="10">
        <v>0</v>
      </c>
      <c r="FG236" s="9">
        <v>9624865</v>
      </c>
      <c r="FH236" s="8">
        <v>4220465</v>
      </c>
      <c r="FI236" s="10">
        <v>6032805</v>
      </c>
      <c r="FJ236" s="10">
        <v>0</v>
      </c>
      <c r="FK236" s="9">
        <v>10253270</v>
      </c>
      <c r="FL236" s="8">
        <v>4412708</v>
      </c>
      <c r="FM236" s="10">
        <v>6582771</v>
      </c>
      <c r="FN236" s="10">
        <v>0</v>
      </c>
      <c r="FO236" s="9">
        <v>10995479</v>
      </c>
      <c r="FP236" s="8">
        <v>4593902</v>
      </c>
      <c r="FQ236" s="10">
        <v>6853656</v>
      </c>
      <c r="FR236" s="10">
        <v>0</v>
      </c>
      <c r="FS236" s="9">
        <v>11447558</v>
      </c>
      <c r="FT236" s="8">
        <v>4771478</v>
      </c>
      <c r="FU236" s="10">
        <v>9987814</v>
      </c>
      <c r="FV236" s="10">
        <v>0</v>
      </c>
      <c r="FW236" s="9">
        <v>14759292</v>
      </c>
      <c r="FX236" s="8">
        <v>4946554</v>
      </c>
      <c r="FY236" s="10">
        <v>15194749</v>
      </c>
      <c r="FZ236" s="10">
        <v>0</v>
      </c>
      <c r="GA236" s="9">
        <v>20141303</v>
      </c>
      <c r="GB236" s="8">
        <v>0</v>
      </c>
      <c r="GC236" s="10">
        <v>0</v>
      </c>
      <c r="GD236" s="13">
        <v>0</v>
      </c>
      <c r="GE236" s="8">
        <v>0</v>
      </c>
      <c r="GF236" s="10">
        <v>0</v>
      </c>
      <c r="GG236" s="13">
        <v>0</v>
      </c>
      <c r="GH236" s="32">
        <v>0</v>
      </c>
      <c r="GI236" s="10">
        <v>0</v>
      </c>
      <c r="GJ236" s="10">
        <v>0</v>
      </c>
      <c r="GK236" s="10">
        <v>0</v>
      </c>
      <c r="GL236" s="10">
        <v>0</v>
      </c>
      <c r="GM236" s="9">
        <v>0</v>
      </c>
      <c r="GN236" s="78">
        <v>5905</v>
      </c>
      <c r="GO236" s="12">
        <v>5953</v>
      </c>
      <c r="GP236" s="12">
        <v>5880</v>
      </c>
      <c r="GQ236" s="12">
        <v>5878</v>
      </c>
      <c r="GR236" s="12">
        <v>5891</v>
      </c>
      <c r="GS236" s="64">
        <v>5778</v>
      </c>
      <c r="GT236" s="12">
        <v>6136</v>
      </c>
      <c r="GU236" s="12">
        <v>6063</v>
      </c>
      <c r="GV236" s="12">
        <v>6063</v>
      </c>
      <c r="GW236" s="12">
        <v>6040</v>
      </c>
      <c r="GX236" s="5">
        <v>6070</v>
      </c>
      <c r="GY236" s="15">
        <v>36346</v>
      </c>
      <c r="GZ236" s="27">
        <v>4</v>
      </c>
    </row>
    <row r="237" spans="1:208" x14ac:dyDescent="0.25">
      <c r="A237" s="126" t="s">
        <v>171</v>
      </c>
      <c r="B237" s="23" t="s">
        <v>172</v>
      </c>
      <c r="C237" s="8">
        <f t="shared" si="132"/>
        <v>7274.666666666667</v>
      </c>
      <c r="D237" s="10">
        <f t="shared" si="133"/>
        <v>24997.5</v>
      </c>
      <c r="E237" s="10">
        <f t="shared" si="134"/>
        <v>223542</v>
      </c>
      <c r="F237" s="10">
        <f t="shared" si="135"/>
        <v>107413.75</v>
      </c>
      <c r="G237" s="10">
        <f t="shared" si="113"/>
        <v>13901.125</v>
      </c>
      <c r="H237" s="10">
        <f t="shared" si="114"/>
        <v>10397.125</v>
      </c>
      <c r="I237" s="75">
        <f t="shared" si="115"/>
        <v>15095.25</v>
      </c>
      <c r="J237" s="75">
        <f t="shared" si="116"/>
        <v>9635.4</v>
      </c>
      <c r="K237" s="75">
        <f t="shared" si="127"/>
        <v>18805.8</v>
      </c>
      <c r="L237" s="75">
        <f t="shared" si="128"/>
        <v>0</v>
      </c>
      <c r="M237" s="35">
        <f t="shared" si="129"/>
        <v>0</v>
      </c>
      <c r="N237" s="8">
        <f t="shared" si="136"/>
        <v>0</v>
      </c>
      <c r="O237" s="10">
        <f t="shared" si="137"/>
        <v>0</v>
      </c>
      <c r="P237" s="10">
        <f t="shared" si="138"/>
        <v>0</v>
      </c>
      <c r="Q237" s="10">
        <f t="shared" si="139"/>
        <v>0</v>
      </c>
      <c r="R237" s="10">
        <f t="shared" si="117"/>
        <v>0</v>
      </c>
      <c r="S237" s="10">
        <f t="shared" si="118"/>
        <v>0</v>
      </c>
      <c r="T237" s="75">
        <f t="shared" si="119"/>
        <v>5083.75</v>
      </c>
      <c r="U237" s="75">
        <f t="shared" si="120"/>
        <v>6871.2</v>
      </c>
      <c r="V237" s="75">
        <f t="shared" si="121"/>
        <v>0</v>
      </c>
      <c r="W237" s="75">
        <f t="shared" si="130"/>
        <v>0</v>
      </c>
      <c r="X237" s="35">
        <f t="shared" si="131"/>
        <v>0</v>
      </c>
      <c r="Y237" s="39">
        <f t="shared" si="122"/>
        <v>0</v>
      </c>
      <c r="Z237" s="46" t="str">
        <f t="shared" si="123"/>
        <v>no estimate</v>
      </c>
      <c r="AA237" s="39" t="e">
        <f t="shared" si="124"/>
        <v>#DIV/0!</v>
      </c>
      <c r="AB237" s="93" t="e">
        <f t="shared" si="125"/>
        <v>#DIV/0!</v>
      </c>
      <c r="AC237" s="40">
        <f t="shared" si="126"/>
        <v>1</v>
      </c>
      <c r="AD237" s="69">
        <v>0</v>
      </c>
      <c r="AE237" s="73">
        <v>0</v>
      </c>
      <c r="AF237" s="73">
        <v>0</v>
      </c>
      <c r="AG237" s="73">
        <v>0</v>
      </c>
      <c r="AH237" s="73">
        <v>0</v>
      </c>
      <c r="AI237" s="73">
        <v>0</v>
      </c>
      <c r="AJ237" s="73">
        <v>0</v>
      </c>
      <c r="AK237" s="73">
        <v>0</v>
      </c>
      <c r="AL237" s="73">
        <v>0</v>
      </c>
      <c r="AM237" s="71">
        <v>0</v>
      </c>
      <c r="AN237" s="69">
        <v>0</v>
      </c>
      <c r="AO237" s="73">
        <v>0</v>
      </c>
      <c r="AP237" s="73">
        <v>0</v>
      </c>
      <c r="AQ237" s="73">
        <v>0</v>
      </c>
      <c r="AR237" s="73">
        <v>0</v>
      </c>
      <c r="AS237" s="73">
        <v>0</v>
      </c>
      <c r="AT237" s="73">
        <v>0</v>
      </c>
      <c r="AU237" s="73">
        <v>0</v>
      </c>
      <c r="AV237" s="73">
        <v>0</v>
      </c>
      <c r="AW237" s="71">
        <v>0</v>
      </c>
      <c r="AX237" s="69">
        <v>109534</v>
      </c>
      <c r="AY237" s="73">
        <v>0</v>
      </c>
      <c r="AZ237" s="73">
        <v>0</v>
      </c>
      <c r="BA237" s="73">
        <v>10055</v>
      </c>
      <c r="BB237" s="73">
        <v>135895</v>
      </c>
      <c r="BC237" s="73">
        <v>0</v>
      </c>
      <c r="BD237" s="73">
        <v>26603</v>
      </c>
      <c r="BE237" s="73">
        <v>0</v>
      </c>
      <c r="BF237" s="73">
        <v>0</v>
      </c>
      <c r="BG237" s="71">
        <v>282087</v>
      </c>
      <c r="BH237" s="69">
        <v>90689</v>
      </c>
      <c r="BI237" s="73">
        <v>0</v>
      </c>
      <c r="BJ237" s="73">
        <v>0</v>
      </c>
      <c r="BK237" s="73">
        <v>9071</v>
      </c>
      <c r="BL237" s="73">
        <v>17095</v>
      </c>
      <c r="BM237" s="73">
        <v>0</v>
      </c>
      <c r="BN237" s="73">
        <v>27676</v>
      </c>
      <c r="BO237" s="73">
        <v>42937</v>
      </c>
      <c r="BP237" s="73">
        <v>0</v>
      </c>
      <c r="BQ237" s="71">
        <v>187468</v>
      </c>
      <c r="BR237" s="69">
        <v>58741</v>
      </c>
      <c r="BS237" s="73">
        <v>0</v>
      </c>
      <c r="BT237" s="73">
        <v>0</v>
      </c>
      <c r="BU237" s="73">
        <v>8384</v>
      </c>
      <c r="BV237" s="73">
        <v>0</v>
      </c>
      <c r="BW237" s="73">
        <v>0</v>
      </c>
      <c r="BX237" s="73">
        <v>53637</v>
      </c>
      <c r="BY237" s="73">
        <v>37944</v>
      </c>
      <c r="BZ237" s="73">
        <v>0</v>
      </c>
      <c r="CA237" s="71">
        <v>158706</v>
      </c>
      <c r="CB237" s="8">
        <v>46362</v>
      </c>
      <c r="CC237" s="10">
        <v>0</v>
      </c>
      <c r="CD237" s="10">
        <v>0</v>
      </c>
      <c r="CE237" s="10">
        <v>8210</v>
      </c>
      <c r="CF237" s="10">
        <v>0</v>
      </c>
      <c r="CG237" s="10">
        <v>0</v>
      </c>
      <c r="CH237" s="10">
        <v>28605</v>
      </c>
      <c r="CI237" s="10">
        <v>0</v>
      </c>
      <c r="CJ237" s="10">
        <v>0</v>
      </c>
      <c r="CK237" s="9">
        <v>83177</v>
      </c>
      <c r="CL237" s="8">
        <v>49429</v>
      </c>
      <c r="CM237" s="10">
        <v>0</v>
      </c>
      <c r="CN237" s="10">
        <v>0</v>
      </c>
      <c r="CO237" s="10">
        <v>8473</v>
      </c>
      <c r="CP237" s="10">
        <v>53307</v>
      </c>
      <c r="CQ237" s="10">
        <v>0</v>
      </c>
      <c r="CR237" s="10">
        <v>0</v>
      </c>
      <c r="CS237" s="10">
        <v>0</v>
      </c>
      <c r="CT237" s="10">
        <v>0</v>
      </c>
      <c r="CU237" s="9">
        <v>111209</v>
      </c>
      <c r="CV237" s="8">
        <v>725705</v>
      </c>
      <c r="CW237" s="10">
        <v>0</v>
      </c>
      <c r="CX237" s="10">
        <v>0</v>
      </c>
      <c r="CY237" s="10">
        <v>8612</v>
      </c>
      <c r="CZ237" s="10">
        <v>124993</v>
      </c>
      <c r="DA237" s="10">
        <v>0</v>
      </c>
      <c r="DB237" s="10">
        <v>0</v>
      </c>
      <c r="DC237" s="10">
        <v>525</v>
      </c>
      <c r="DD237" s="10">
        <v>0</v>
      </c>
      <c r="DE237" s="9">
        <v>859835</v>
      </c>
      <c r="DF237" s="8">
        <v>234836</v>
      </c>
      <c r="DG237" s="10">
        <v>0</v>
      </c>
      <c r="DH237" s="10">
        <v>0</v>
      </c>
      <c r="DI237" s="10">
        <v>8686</v>
      </c>
      <c r="DJ237" s="10">
        <v>1097730</v>
      </c>
      <c r="DK237" s="10">
        <v>0</v>
      </c>
      <c r="DL237" s="10">
        <v>0</v>
      </c>
      <c r="DM237" s="10">
        <v>0</v>
      </c>
      <c r="DN237" s="10">
        <v>0</v>
      </c>
      <c r="DO237" s="9">
        <v>1341252</v>
      </c>
      <c r="DP237" s="8">
        <v>71731</v>
      </c>
      <c r="DQ237" s="10">
        <v>0</v>
      </c>
      <c r="DR237" s="10">
        <v>0</v>
      </c>
      <c r="DS237" s="10">
        <v>8030</v>
      </c>
      <c r="DT237" s="10">
        <v>70224</v>
      </c>
      <c r="DU237" s="10">
        <v>0</v>
      </c>
      <c r="DV237" s="10">
        <v>0</v>
      </c>
      <c r="DW237" s="10">
        <v>0</v>
      </c>
      <c r="DX237" s="10">
        <v>0</v>
      </c>
      <c r="DY237" s="9">
        <v>149985</v>
      </c>
      <c r="DZ237" s="8">
        <v>29585</v>
      </c>
      <c r="EA237" s="10">
        <v>0</v>
      </c>
      <c r="EB237" s="10">
        <v>0</v>
      </c>
      <c r="EC237" s="10">
        <v>7731</v>
      </c>
      <c r="ED237" s="10">
        <v>6332</v>
      </c>
      <c r="EE237" s="10">
        <v>0</v>
      </c>
      <c r="EF237" s="10">
        <v>0</v>
      </c>
      <c r="EG237" s="10">
        <v>0</v>
      </c>
      <c r="EH237" s="10">
        <v>0</v>
      </c>
      <c r="EI237" s="9">
        <v>43648</v>
      </c>
      <c r="EJ237" s="8">
        <v>0</v>
      </c>
      <c r="EK237" s="10">
        <v>0</v>
      </c>
      <c r="EL237" s="10">
        <v>0</v>
      </c>
      <c r="EM237" s="9">
        <v>0</v>
      </c>
      <c r="EN237" s="8">
        <v>0</v>
      </c>
      <c r="EO237" s="10">
        <v>0</v>
      </c>
      <c r="EP237" s="10">
        <v>0</v>
      </c>
      <c r="EQ237" s="9">
        <v>0</v>
      </c>
      <c r="ER237" s="8">
        <v>0</v>
      </c>
      <c r="ES237" s="10">
        <v>0</v>
      </c>
      <c r="ET237" s="10">
        <v>0</v>
      </c>
      <c r="EU237" s="9">
        <v>0</v>
      </c>
      <c r="EV237" s="8">
        <v>0</v>
      </c>
      <c r="EW237" s="10">
        <v>103068</v>
      </c>
      <c r="EX237" s="10">
        <v>0</v>
      </c>
      <c r="EY237" s="9">
        <v>103068</v>
      </c>
      <c r="EZ237" s="8">
        <v>0</v>
      </c>
      <c r="FA237" s="10">
        <v>40670</v>
      </c>
      <c r="FB237" s="10">
        <v>0</v>
      </c>
      <c r="FC237" s="9">
        <v>40670</v>
      </c>
      <c r="FD237" s="8">
        <v>0</v>
      </c>
      <c r="FE237" s="10">
        <v>0</v>
      </c>
      <c r="FF237" s="10">
        <v>0</v>
      </c>
      <c r="FG237" s="9">
        <v>0</v>
      </c>
      <c r="FH237" s="8">
        <v>0</v>
      </c>
      <c r="FI237" s="10">
        <v>0</v>
      </c>
      <c r="FJ237" s="10">
        <v>0</v>
      </c>
      <c r="FK237" s="9">
        <v>0</v>
      </c>
      <c r="FL237" s="8">
        <v>0</v>
      </c>
      <c r="FM237" s="10">
        <v>0</v>
      </c>
      <c r="FN237" s="10">
        <v>0</v>
      </c>
      <c r="FO237" s="9">
        <v>0</v>
      </c>
      <c r="FP237" s="8">
        <v>0</v>
      </c>
      <c r="FQ237" s="10">
        <v>0</v>
      </c>
      <c r="FR237" s="10">
        <v>0</v>
      </c>
      <c r="FS237" s="9">
        <v>0</v>
      </c>
      <c r="FT237" s="8">
        <v>0</v>
      </c>
      <c r="FU237" s="10">
        <v>0</v>
      </c>
      <c r="FV237" s="10">
        <v>0</v>
      </c>
      <c r="FW237" s="9">
        <v>0</v>
      </c>
      <c r="FX237" s="8">
        <v>0</v>
      </c>
      <c r="FY237" s="10">
        <v>0</v>
      </c>
      <c r="FZ237" s="10">
        <v>0</v>
      </c>
      <c r="GA237" s="9">
        <v>0</v>
      </c>
      <c r="GB237" s="8">
        <v>0</v>
      </c>
      <c r="GC237" s="10">
        <v>0</v>
      </c>
      <c r="GD237" s="13">
        <v>0</v>
      </c>
      <c r="GE237" s="8">
        <v>0</v>
      </c>
      <c r="GF237" s="10">
        <v>0</v>
      </c>
      <c r="GG237" s="13">
        <v>0</v>
      </c>
      <c r="GH237" s="32">
        <v>0</v>
      </c>
      <c r="GI237" s="10">
        <v>0</v>
      </c>
      <c r="GJ237" s="10">
        <v>0</v>
      </c>
      <c r="GK237" s="10">
        <v>0</v>
      </c>
      <c r="GL237" s="10">
        <v>0</v>
      </c>
      <c r="GM237" s="9">
        <v>0</v>
      </c>
      <c r="GN237" s="78">
        <v>15</v>
      </c>
      <c r="GO237" s="12">
        <v>15</v>
      </c>
      <c r="GP237" s="12">
        <v>15</v>
      </c>
      <c r="GQ237" s="12">
        <v>15</v>
      </c>
      <c r="GR237" s="12">
        <v>8</v>
      </c>
      <c r="GS237" s="64">
        <v>8</v>
      </c>
      <c r="GT237" s="12">
        <v>8</v>
      </c>
      <c r="GU237" s="12">
        <v>8</v>
      </c>
      <c r="GV237" s="12">
        <v>6</v>
      </c>
      <c r="GW237" s="12">
        <v>6</v>
      </c>
      <c r="GX237" s="5">
        <v>6</v>
      </c>
      <c r="GY237" s="29" t="s">
        <v>532</v>
      </c>
      <c r="GZ237" s="27">
        <v>1</v>
      </c>
    </row>
    <row r="238" spans="1:208" x14ac:dyDescent="0.25">
      <c r="A238" s="4" t="s">
        <v>349</v>
      </c>
      <c r="B238" s="23" t="s">
        <v>344</v>
      </c>
      <c r="C238" s="8">
        <f t="shared" si="132"/>
        <v>1292.4140442132639</v>
      </c>
      <c r="D238" s="10">
        <f t="shared" si="133"/>
        <v>1468.466701217932</v>
      </c>
      <c r="E238" s="10">
        <f t="shared" si="134"/>
        <v>1331.9982074263764</v>
      </c>
      <c r="F238" s="10">
        <f t="shared" si="135"/>
        <v>1216.9541907878179</v>
      </c>
      <c r="G238" s="10">
        <f t="shared" si="113"/>
        <v>1274.3434903047091</v>
      </c>
      <c r="H238" s="10">
        <f t="shared" si="114"/>
        <v>1367.3912285073511</v>
      </c>
      <c r="I238" s="75">
        <f t="shared" si="115"/>
        <v>1428.0037147102526</v>
      </c>
      <c r="J238" s="75">
        <f t="shared" si="116"/>
        <v>1487.4383784454928</v>
      </c>
      <c r="K238" s="75">
        <f t="shared" si="127"/>
        <v>1611.1735668789809</v>
      </c>
      <c r="L238" s="75">
        <f t="shared" si="128"/>
        <v>4823.3021680157517</v>
      </c>
      <c r="M238" s="35">
        <f t="shared" si="129"/>
        <v>3265.8036946361008</v>
      </c>
      <c r="N238" s="8">
        <f t="shared" si="136"/>
        <v>0</v>
      </c>
      <c r="O238" s="10">
        <f t="shared" si="137"/>
        <v>0</v>
      </c>
      <c r="P238" s="10">
        <f t="shared" si="138"/>
        <v>0</v>
      </c>
      <c r="Q238" s="10">
        <f t="shared" si="139"/>
        <v>0</v>
      </c>
      <c r="R238" s="10">
        <f t="shared" si="117"/>
        <v>381.81440443213296</v>
      </c>
      <c r="S238" s="10">
        <f t="shared" si="118"/>
        <v>1432.8432594069275</v>
      </c>
      <c r="T238" s="75">
        <f t="shared" si="119"/>
        <v>14.858841010401189</v>
      </c>
      <c r="U238" s="75">
        <f t="shared" si="120"/>
        <v>63.222249813757138</v>
      </c>
      <c r="V238" s="75">
        <f t="shared" si="121"/>
        <v>96.764026387625108</v>
      </c>
      <c r="W238" s="75">
        <f t="shared" si="130"/>
        <v>234.50000218770509</v>
      </c>
      <c r="X238" s="35">
        <f t="shared" si="131"/>
        <v>1348.4876474515913</v>
      </c>
      <c r="Y238" s="39">
        <f t="shared" si="122"/>
        <v>0</v>
      </c>
      <c r="Z238" s="32">
        <f t="shared" si="123"/>
        <v>76510</v>
      </c>
      <c r="AA238" s="39">
        <f t="shared" si="124"/>
        <v>71502.442608695652</v>
      </c>
      <c r="AB238" s="93">
        <f t="shared" si="125"/>
        <v>9.9604937775320965E-2</v>
      </c>
      <c r="AC238" s="40">
        <f t="shared" si="126"/>
        <v>0</v>
      </c>
      <c r="AD238" s="69">
        <v>2558348</v>
      </c>
      <c r="AE238" s="73">
        <v>1458475</v>
      </c>
      <c r="AF238" s="73">
        <v>6891450</v>
      </c>
      <c r="AG238" s="73">
        <v>1626959</v>
      </c>
      <c r="AH238" s="73">
        <v>249474</v>
      </c>
      <c r="AI238" s="73">
        <v>0</v>
      </c>
      <c r="AJ238" s="73">
        <v>1888550</v>
      </c>
      <c r="AK238" s="73">
        <v>863238</v>
      </c>
      <c r="AL238" s="73">
        <v>0</v>
      </c>
      <c r="AM238" s="71">
        <v>15536494</v>
      </c>
      <c r="AN238" s="69">
        <v>4384040.28</v>
      </c>
      <c r="AO238" s="73">
        <v>1398422</v>
      </c>
      <c r="AP238" s="73">
        <v>9447780</v>
      </c>
      <c r="AQ238" s="73">
        <v>4654191.93</v>
      </c>
      <c r="AR238" s="73">
        <v>229959</v>
      </c>
      <c r="AS238" s="73">
        <v>0</v>
      </c>
      <c r="AT238" s="73">
        <v>1932921</v>
      </c>
      <c r="AU238" s="73">
        <v>2411145</v>
      </c>
      <c r="AV238" s="73">
        <v>0</v>
      </c>
      <c r="AW238" s="71">
        <v>24458459.210000001</v>
      </c>
      <c r="AX238" s="69">
        <v>930237</v>
      </c>
      <c r="AY238" s="73">
        <v>1418478</v>
      </c>
      <c r="AZ238" s="73">
        <v>3109294</v>
      </c>
      <c r="BA238" s="73">
        <v>349567</v>
      </c>
      <c r="BB238" s="73">
        <v>0</v>
      </c>
      <c r="BC238" s="73">
        <v>0</v>
      </c>
      <c r="BD238" s="73">
        <v>1275143</v>
      </c>
      <c r="BE238" s="73">
        <v>0</v>
      </c>
      <c r="BF238" s="73">
        <v>0</v>
      </c>
      <c r="BG238" s="71">
        <v>7082719</v>
      </c>
      <c r="BH238" s="69">
        <v>892667</v>
      </c>
      <c r="BI238" s="73">
        <v>1415371</v>
      </c>
      <c r="BJ238" s="73">
        <v>2991396.35</v>
      </c>
      <c r="BK238" s="73">
        <v>154395</v>
      </c>
      <c r="BL238" s="73">
        <v>0</v>
      </c>
      <c r="BM238" s="73">
        <v>0</v>
      </c>
      <c r="BN238" s="73">
        <v>536085</v>
      </c>
      <c r="BO238" s="73">
        <v>0</v>
      </c>
      <c r="BP238" s="73">
        <v>0</v>
      </c>
      <c r="BQ238" s="71">
        <v>5989914.3499999996</v>
      </c>
      <c r="BR238" s="69">
        <v>913155</v>
      </c>
      <c r="BS238" s="73">
        <v>1383933</v>
      </c>
      <c r="BT238" s="73">
        <v>2690098</v>
      </c>
      <c r="BU238" s="73">
        <v>414889</v>
      </c>
      <c r="BV238" s="73">
        <v>0</v>
      </c>
      <c r="BW238" s="73">
        <v>0</v>
      </c>
      <c r="BX238" s="73">
        <v>364204</v>
      </c>
      <c r="BY238" s="73">
        <v>100000</v>
      </c>
      <c r="BZ238" s="73">
        <v>0</v>
      </c>
      <c r="CA238" s="71">
        <v>5866279</v>
      </c>
      <c r="CB238" s="8">
        <v>801148</v>
      </c>
      <c r="CC238" s="10">
        <v>1380283</v>
      </c>
      <c r="CD238" s="10">
        <v>2592834</v>
      </c>
      <c r="CE238" s="10">
        <v>361979</v>
      </c>
      <c r="CF238" s="10">
        <v>0</v>
      </c>
      <c r="CG238" s="10">
        <v>1005</v>
      </c>
      <c r="CH238" s="10">
        <v>350092</v>
      </c>
      <c r="CI238" s="10">
        <v>441267</v>
      </c>
      <c r="CJ238" s="10">
        <v>0</v>
      </c>
      <c r="CK238" s="9">
        <v>5928608</v>
      </c>
      <c r="CL238" s="8">
        <v>786219</v>
      </c>
      <c r="CM238" s="10">
        <v>1164524</v>
      </c>
      <c r="CN238" s="10">
        <v>2345264</v>
      </c>
      <c r="CO238" s="10">
        <v>394621</v>
      </c>
      <c r="CP238" s="10">
        <v>0</v>
      </c>
      <c r="CQ238" s="10">
        <v>4145</v>
      </c>
      <c r="CR238" s="10">
        <v>365645</v>
      </c>
      <c r="CS238" s="10">
        <v>0</v>
      </c>
      <c r="CT238" s="10">
        <v>0</v>
      </c>
      <c r="CU238" s="9">
        <v>5060418</v>
      </c>
      <c r="CV238" s="8">
        <v>662231</v>
      </c>
      <c r="CW238" s="10">
        <v>1039792</v>
      </c>
      <c r="CX238" s="10">
        <v>2318849</v>
      </c>
      <c r="CY238" s="10">
        <v>455308</v>
      </c>
      <c r="CZ238" s="10">
        <v>0</v>
      </c>
      <c r="DA238" s="10">
        <v>2335</v>
      </c>
      <c r="DB238" s="10">
        <v>356444</v>
      </c>
      <c r="DC238" s="10">
        <v>0</v>
      </c>
      <c r="DD238" s="10">
        <v>0</v>
      </c>
      <c r="DE238" s="9">
        <v>4834959</v>
      </c>
      <c r="DF238" s="8">
        <v>619497</v>
      </c>
      <c r="DG238" s="10">
        <v>1382963</v>
      </c>
      <c r="DH238" s="10">
        <v>2159179</v>
      </c>
      <c r="DI238" s="10">
        <v>711172</v>
      </c>
      <c r="DJ238" s="10">
        <v>0</v>
      </c>
      <c r="DK238" s="10">
        <v>3000</v>
      </c>
      <c r="DL238" s="10">
        <v>325642</v>
      </c>
      <c r="DM238" s="10">
        <v>0</v>
      </c>
      <c r="DN238" s="10">
        <v>0</v>
      </c>
      <c r="DO238" s="9">
        <v>5201453</v>
      </c>
      <c r="DP238" s="8">
        <v>662377</v>
      </c>
      <c r="DQ238" s="10">
        <v>1285412</v>
      </c>
      <c r="DR238" s="10">
        <v>2031425</v>
      </c>
      <c r="DS238" s="10">
        <v>1370965</v>
      </c>
      <c r="DT238" s="10">
        <v>0</v>
      </c>
      <c r="DU238" s="10">
        <v>2644</v>
      </c>
      <c r="DV238" s="10">
        <v>313990</v>
      </c>
      <c r="DW238" s="10">
        <v>3295</v>
      </c>
      <c r="DX238" s="10">
        <v>0</v>
      </c>
      <c r="DY238" s="9">
        <v>5670108</v>
      </c>
      <c r="DZ238" s="8">
        <v>782005</v>
      </c>
      <c r="EA238" s="10">
        <v>1219971</v>
      </c>
      <c r="EB238" s="10">
        <v>2043507</v>
      </c>
      <c r="EC238" s="10">
        <v>601586</v>
      </c>
      <c r="ED238" s="10">
        <v>0</v>
      </c>
      <c r="EE238" s="10">
        <v>17250</v>
      </c>
      <c r="EF238" s="10">
        <v>305013</v>
      </c>
      <c r="EG238" s="10">
        <v>474268</v>
      </c>
      <c r="EH238" s="10">
        <v>0</v>
      </c>
      <c r="EI238" s="9">
        <v>5443600</v>
      </c>
      <c r="EJ238" s="8">
        <v>3843324</v>
      </c>
      <c r="EK238" s="10">
        <v>2215431</v>
      </c>
      <c r="EL238" s="10">
        <v>0</v>
      </c>
      <c r="EM238" s="9">
        <v>6058755</v>
      </c>
      <c r="EN238" s="8">
        <v>0</v>
      </c>
      <c r="EO238" s="10">
        <v>1071899.51</v>
      </c>
      <c r="EP238" s="10">
        <v>0</v>
      </c>
      <c r="EQ238" s="9">
        <v>1071899.51</v>
      </c>
      <c r="ER238" s="8">
        <v>0</v>
      </c>
      <c r="ES238" s="10">
        <v>425374.66</v>
      </c>
      <c r="ET238" s="10">
        <v>0</v>
      </c>
      <c r="EU238" s="9">
        <v>425374.66</v>
      </c>
      <c r="EV238" s="8">
        <v>0</v>
      </c>
      <c r="EW238" s="10">
        <v>254596</v>
      </c>
      <c r="EX238" s="10">
        <v>0</v>
      </c>
      <c r="EY238" s="9">
        <v>254596</v>
      </c>
      <c r="EZ238" s="8">
        <v>0</v>
      </c>
      <c r="FA238" s="10">
        <v>60000</v>
      </c>
      <c r="FB238" s="10">
        <v>0</v>
      </c>
      <c r="FC238" s="9">
        <v>60000</v>
      </c>
      <c r="FD238" s="8">
        <v>0</v>
      </c>
      <c r="FE238" s="10">
        <v>5750000</v>
      </c>
      <c r="FF238" s="10">
        <v>0</v>
      </c>
      <c r="FG238" s="9">
        <v>5750000</v>
      </c>
      <c r="FH238" s="8">
        <v>0</v>
      </c>
      <c r="FI238" s="10">
        <v>1516185</v>
      </c>
      <c r="FJ238" s="10">
        <v>0</v>
      </c>
      <c r="FK238" s="9">
        <v>1516185</v>
      </c>
      <c r="FL238" s="8">
        <v>0</v>
      </c>
      <c r="FM238" s="10">
        <v>0</v>
      </c>
      <c r="FN238" s="10">
        <v>0</v>
      </c>
      <c r="FO238" s="9">
        <v>0</v>
      </c>
      <c r="FP238" s="8">
        <v>0</v>
      </c>
      <c r="FQ238" s="10">
        <v>0</v>
      </c>
      <c r="FR238" s="10">
        <v>0</v>
      </c>
      <c r="FS238" s="9">
        <v>0</v>
      </c>
      <c r="FT238" s="8">
        <v>0</v>
      </c>
      <c r="FU238" s="10">
        <v>0</v>
      </c>
      <c r="FV238" s="10">
        <v>0</v>
      </c>
      <c r="FW238" s="9">
        <v>0</v>
      </c>
      <c r="FX238" s="8">
        <v>0</v>
      </c>
      <c r="FY238" s="10">
        <v>0</v>
      </c>
      <c r="FZ238" s="10">
        <v>0</v>
      </c>
      <c r="GA238" s="9">
        <v>0</v>
      </c>
      <c r="GB238" s="8">
        <v>1644556.18</v>
      </c>
      <c r="GC238" s="10">
        <v>551465.18000000005</v>
      </c>
      <c r="GD238" s="13">
        <v>23</v>
      </c>
      <c r="GE238" s="8">
        <v>0</v>
      </c>
      <c r="GF238" s="10">
        <v>0</v>
      </c>
      <c r="GG238" s="13">
        <v>0</v>
      </c>
      <c r="GH238" s="32">
        <v>0</v>
      </c>
      <c r="GI238" s="10">
        <v>0</v>
      </c>
      <c r="GJ238" s="10">
        <v>0</v>
      </c>
      <c r="GK238" s="10">
        <v>0</v>
      </c>
      <c r="GL238" s="10">
        <v>0</v>
      </c>
      <c r="GM238" s="9">
        <v>0</v>
      </c>
      <c r="GN238" s="78">
        <v>4493</v>
      </c>
      <c r="GO238" s="12">
        <v>4571</v>
      </c>
      <c r="GP238" s="12">
        <v>4396</v>
      </c>
      <c r="GQ238" s="12">
        <v>4027</v>
      </c>
      <c r="GR238" s="12">
        <v>4038</v>
      </c>
      <c r="GS238" s="64">
        <v>4013</v>
      </c>
      <c r="GT238" s="12">
        <v>3971</v>
      </c>
      <c r="GU238" s="12">
        <v>3973</v>
      </c>
      <c r="GV238" s="12">
        <v>3905</v>
      </c>
      <c r="GW238" s="12">
        <v>3859</v>
      </c>
      <c r="GX238" s="5">
        <v>3845</v>
      </c>
      <c r="GY238" s="15">
        <v>76510</v>
      </c>
      <c r="GZ238" s="27">
        <v>0</v>
      </c>
    </row>
    <row r="239" spans="1:208" x14ac:dyDescent="0.25">
      <c r="A239" s="4" t="s">
        <v>251</v>
      </c>
      <c r="B239" s="23" t="s">
        <v>243</v>
      </c>
      <c r="C239" s="8">
        <f t="shared" si="132"/>
        <v>749.65134171514353</v>
      </c>
      <c r="D239" s="10">
        <f t="shared" si="133"/>
        <v>832.28531753379002</v>
      </c>
      <c r="E239" s="10">
        <f t="shared" si="134"/>
        <v>993.21922030825021</v>
      </c>
      <c r="F239" s="10">
        <f t="shared" si="135"/>
        <v>855.81202205228522</v>
      </c>
      <c r="G239" s="10">
        <f t="shared" si="113"/>
        <v>975.192657402642</v>
      </c>
      <c r="H239" s="10">
        <f t="shared" si="114"/>
        <v>1396.5440773569701</v>
      </c>
      <c r="I239" s="75">
        <f t="shared" si="115"/>
        <v>935.31006669768885</v>
      </c>
      <c r="J239" s="75">
        <f t="shared" si="116"/>
        <v>803.33738560305972</v>
      </c>
      <c r="K239" s="75">
        <f t="shared" si="127"/>
        <v>928.39365671641792</v>
      </c>
      <c r="L239" s="75">
        <f t="shared" si="128"/>
        <v>3082.6036193812024</v>
      </c>
      <c r="M239" s="35">
        <f t="shared" si="129"/>
        <v>4869.1372761801413</v>
      </c>
      <c r="N239" s="8">
        <f t="shared" si="136"/>
        <v>484.33833739913678</v>
      </c>
      <c r="O239" s="10">
        <f t="shared" si="137"/>
        <v>384.35752638400294</v>
      </c>
      <c r="P239" s="10">
        <f t="shared" si="138"/>
        <v>247.60543970988215</v>
      </c>
      <c r="Q239" s="10">
        <f t="shared" si="139"/>
        <v>0</v>
      </c>
      <c r="R239" s="10">
        <f t="shared" si="117"/>
        <v>0</v>
      </c>
      <c r="S239" s="10">
        <f t="shared" si="118"/>
        <v>370.66881547139405</v>
      </c>
      <c r="T239" s="75">
        <f t="shared" si="119"/>
        <v>0</v>
      </c>
      <c r="U239" s="75">
        <f t="shared" si="120"/>
        <v>47.27427947001776</v>
      </c>
      <c r="V239" s="75">
        <f t="shared" si="121"/>
        <v>85.325373134328359</v>
      </c>
      <c r="W239" s="75">
        <f t="shared" si="130"/>
        <v>67.025452422650318</v>
      </c>
      <c r="X239" s="35">
        <f t="shared" si="131"/>
        <v>81.730330982094415</v>
      </c>
      <c r="Y239" s="39">
        <f t="shared" si="122"/>
        <v>0</v>
      </c>
      <c r="Z239" s="32">
        <f t="shared" si="123"/>
        <v>80114</v>
      </c>
      <c r="AA239" s="39">
        <f t="shared" si="124"/>
        <v>67417.073170731703</v>
      </c>
      <c r="AB239" s="93">
        <f t="shared" si="125"/>
        <v>0.14191837894138812</v>
      </c>
      <c r="AC239" s="40">
        <f t="shared" si="126"/>
        <v>3</v>
      </c>
      <c r="AD239" s="69">
        <v>1361300</v>
      </c>
      <c r="AE239" s="73">
        <v>3713700</v>
      </c>
      <c r="AF239" s="73">
        <v>31961100</v>
      </c>
      <c r="AG239" s="73">
        <v>2092900</v>
      </c>
      <c r="AH239" s="73">
        <v>5334100</v>
      </c>
      <c r="AI239" s="73">
        <v>0</v>
      </c>
      <c r="AJ239" s="73">
        <v>406000</v>
      </c>
      <c r="AK239" s="73">
        <v>387400</v>
      </c>
      <c r="AL239" s="73">
        <v>0</v>
      </c>
      <c r="AM239" s="71">
        <v>45256500</v>
      </c>
      <c r="AN239" s="69">
        <v>1196700</v>
      </c>
      <c r="AO239" s="73">
        <v>2900100</v>
      </c>
      <c r="AP239" s="73">
        <v>16284700</v>
      </c>
      <c r="AQ239" s="73">
        <v>998600</v>
      </c>
      <c r="AR239" s="73">
        <v>4816200</v>
      </c>
      <c r="AS239" s="73">
        <v>0</v>
      </c>
      <c r="AT239" s="73">
        <v>206200</v>
      </c>
      <c r="AU239" s="73">
        <v>0</v>
      </c>
      <c r="AV239" s="73">
        <v>0</v>
      </c>
      <c r="AW239" s="71">
        <v>26402500</v>
      </c>
      <c r="AX239" s="69">
        <v>2209104</v>
      </c>
      <c r="AY239" s="73">
        <v>1781307</v>
      </c>
      <c r="AZ239" s="73">
        <v>2471560</v>
      </c>
      <c r="BA239" s="73">
        <v>834733</v>
      </c>
      <c r="BB239" s="73">
        <v>0</v>
      </c>
      <c r="BC239" s="73">
        <v>0</v>
      </c>
      <c r="BD239" s="73">
        <v>167581</v>
      </c>
      <c r="BE239" s="73">
        <v>287474</v>
      </c>
      <c r="BF239" s="73">
        <v>0</v>
      </c>
      <c r="BG239" s="71">
        <v>7751759</v>
      </c>
      <c r="BH239" s="69">
        <v>1073667</v>
      </c>
      <c r="BI239" s="73">
        <v>2296923</v>
      </c>
      <c r="BJ239" s="73">
        <v>2044520</v>
      </c>
      <c r="BK239" s="73">
        <v>412536</v>
      </c>
      <c r="BL239" s="73">
        <v>0</v>
      </c>
      <c r="BM239" s="73">
        <v>0</v>
      </c>
      <c r="BN239" s="73">
        <v>53587</v>
      </c>
      <c r="BO239" s="73">
        <v>191772</v>
      </c>
      <c r="BP239" s="73">
        <v>0</v>
      </c>
      <c r="BQ239" s="71">
        <v>6073005</v>
      </c>
      <c r="BR239" s="69">
        <v>1307084</v>
      </c>
      <c r="BS239" s="73">
        <v>2321695</v>
      </c>
      <c r="BT239" s="73">
        <v>1832760</v>
      </c>
      <c r="BU239" s="73">
        <v>525086</v>
      </c>
      <c r="BV239" s="73">
        <v>0</v>
      </c>
      <c r="BW239" s="73">
        <v>0</v>
      </c>
      <c r="BX239" s="73">
        <v>43319</v>
      </c>
      <c r="BY239" s="73">
        <v>102256</v>
      </c>
      <c r="BZ239" s="73">
        <v>0</v>
      </c>
      <c r="CA239" s="71">
        <v>6132200</v>
      </c>
      <c r="CB239" s="8">
        <v>1051027</v>
      </c>
      <c r="CC239" s="10">
        <v>5023059</v>
      </c>
      <c r="CD239" s="10">
        <v>2077944</v>
      </c>
      <c r="CE239" s="10">
        <v>417524</v>
      </c>
      <c r="CF239" s="10">
        <v>0</v>
      </c>
      <c r="CG239" s="10">
        <v>0</v>
      </c>
      <c r="CH239" s="10">
        <v>96002</v>
      </c>
      <c r="CI239" s="10">
        <v>92725</v>
      </c>
      <c r="CJ239" s="10">
        <v>0</v>
      </c>
      <c r="CK239" s="9">
        <v>8758281</v>
      </c>
      <c r="CL239" s="8">
        <v>977946</v>
      </c>
      <c r="CM239" s="10">
        <v>2629861</v>
      </c>
      <c r="CN239" s="10">
        <v>1631014</v>
      </c>
      <c r="CO239" s="10">
        <v>433816</v>
      </c>
      <c r="CP239" s="10">
        <v>0</v>
      </c>
      <c r="CQ239" s="10">
        <v>0</v>
      </c>
      <c r="CR239" s="10">
        <v>11761</v>
      </c>
      <c r="CS239" s="10">
        <v>90733</v>
      </c>
      <c r="CT239" s="10">
        <v>0</v>
      </c>
      <c r="CU239" s="9">
        <v>5775131</v>
      </c>
      <c r="CV239" s="8">
        <v>843200</v>
      </c>
      <c r="CW239" s="10">
        <v>2059633</v>
      </c>
      <c r="CX239" s="10">
        <v>1380976</v>
      </c>
      <c r="CY239" s="10">
        <v>494211</v>
      </c>
      <c r="CZ239" s="10">
        <v>0</v>
      </c>
      <c r="DA239" s="10">
        <v>0</v>
      </c>
      <c r="DB239" s="10">
        <v>34211</v>
      </c>
      <c r="DC239" s="10">
        <v>12078</v>
      </c>
      <c r="DD239" s="10">
        <v>0</v>
      </c>
      <c r="DE239" s="9">
        <v>4824309</v>
      </c>
      <c r="DF239" s="8">
        <v>1402403</v>
      </c>
      <c r="DG239" s="10">
        <v>2010611</v>
      </c>
      <c r="DH239" s="10">
        <v>1454286</v>
      </c>
      <c r="DI239" s="10">
        <v>501556</v>
      </c>
      <c r="DJ239" s="10">
        <v>0</v>
      </c>
      <c r="DK239" s="10">
        <v>0</v>
      </c>
      <c r="DL239" s="10">
        <v>108748</v>
      </c>
      <c r="DM239" s="10">
        <v>175</v>
      </c>
      <c r="DN239" s="10">
        <v>0</v>
      </c>
      <c r="DO239" s="9">
        <v>5477779</v>
      </c>
      <c r="DP239" s="8">
        <v>1004416</v>
      </c>
      <c r="DQ239" s="10">
        <v>1930923</v>
      </c>
      <c r="DR239" s="10">
        <v>1252605</v>
      </c>
      <c r="DS239" s="10">
        <v>299468</v>
      </c>
      <c r="DT239" s="10">
        <v>0</v>
      </c>
      <c r="DU239" s="10">
        <v>0</v>
      </c>
      <c r="DV239" s="10">
        <v>7761</v>
      </c>
      <c r="DW239" s="10">
        <v>4900</v>
      </c>
      <c r="DX239" s="10">
        <v>0</v>
      </c>
      <c r="DY239" s="9">
        <v>4500073</v>
      </c>
      <c r="DZ239" s="8">
        <v>728386</v>
      </c>
      <c r="EA239" s="10">
        <v>1656379</v>
      </c>
      <c r="EB239" s="10">
        <v>1324892</v>
      </c>
      <c r="EC239" s="10">
        <v>273526</v>
      </c>
      <c r="ED239" s="10">
        <v>0</v>
      </c>
      <c r="EE239" s="10">
        <v>0</v>
      </c>
      <c r="EF239" s="10">
        <v>11709</v>
      </c>
      <c r="EG239" s="10">
        <v>391640</v>
      </c>
      <c r="EH239" s="10">
        <v>0</v>
      </c>
      <c r="EI239" s="9">
        <v>4386532</v>
      </c>
      <c r="EJ239" s="8">
        <v>57280</v>
      </c>
      <c r="EK239" s="10">
        <v>695865</v>
      </c>
      <c r="EL239" s="10">
        <v>0</v>
      </c>
      <c r="EM239" s="9">
        <v>753145</v>
      </c>
      <c r="EN239" s="8">
        <v>79228</v>
      </c>
      <c r="EO239" s="10">
        <v>494845</v>
      </c>
      <c r="EP239" s="10">
        <v>0</v>
      </c>
      <c r="EQ239" s="9">
        <v>574073</v>
      </c>
      <c r="ER239" s="8">
        <v>107609</v>
      </c>
      <c r="ES239" s="10">
        <v>578407</v>
      </c>
      <c r="ET239" s="10">
        <v>0</v>
      </c>
      <c r="EU239" s="9">
        <v>686016</v>
      </c>
      <c r="EV239" s="8">
        <v>57573</v>
      </c>
      <c r="EW239" s="10">
        <v>288522</v>
      </c>
      <c r="EX239" s="10">
        <v>0</v>
      </c>
      <c r="EY239" s="9">
        <v>346095</v>
      </c>
      <c r="EZ239" s="8">
        <v>0</v>
      </c>
      <c r="FA239" s="10">
        <v>0</v>
      </c>
      <c r="FB239" s="10">
        <v>0</v>
      </c>
      <c r="FC239" s="9">
        <v>0</v>
      </c>
      <c r="FD239" s="8">
        <v>2300000</v>
      </c>
      <c r="FE239" s="10">
        <v>0</v>
      </c>
      <c r="FF239" s="10">
        <v>0</v>
      </c>
      <c r="FG239" s="9">
        <v>2300000</v>
      </c>
      <c r="FH239" s="8">
        <v>0</v>
      </c>
      <c r="FI239" s="10">
        <v>0</v>
      </c>
      <c r="FJ239" s="10">
        <v>0</v>
      </c>
      <c r="FK239" s="9">
        <v>0</v>
      </c>
      <c r="FL239" s="8">
        <v>0</v>
      </c>
      <c r="FM239" s="10">
        <v>0</v>
      </c>
      <c r="FN239" s="10">
        <v>0</v>
      </c>
      <c r="FO239" s="9">
        <v>0</v>
      </c>
      <c r="FP239" s="8">
        <v>564293</v>
      </c>
      <c r="FQ239" s="10">
        <v>801251</v>
      </c>
      <c r="FR239" s="10">
        <v>0</v>
      </c>
      <c r="FS239" s="9">
        <v>1365544</v>
      </c>
      <c r="FT239" s="8">
        <v>900632</v>
      </c>
      <c r="FU239" s="10">
        <v>1175283</v>
      </c>
      <c r="FV239" s="10">
        <v>0</v>
      </c>
      <c r="FW239" s="9">
        <v>2075915</v>
      </c>
      <c r="FX239" s="8">
        <v>1034262</v>
      </c>
      <c r="FY239" s="10">
        <v>1546777</v>
      </c>
      <c r="FZ239" s="10">
        <v>0</v>
      </c>
      <c r="GA239" s="9">
        <v>2581039</v>
      </c>
      <c r="GB239" s="8">
        <v>2764100</v>
      </c>
      <c r="GC239" s="10">
        <v>982900</v>
      </c>
      <c r="GD239" s="13">
        <v>41</v>
      </c>
      <c r="GE239" s="8">
        <v>0</v>
      </c>
      <c r="GF239" s="10">
        <v>0</v>
      </c>
      <c r="GG239" s="13">
        <v>0</v>
      </c>
      <c r="GH239" s="32">
        <v>0</v>
      </c>
      <c r="GI239" s="10">
        <v>0</v>
      </c>
      <c r="GJ239" s="10">
        <v>0</v>
      </c>
      <c r="GK239" s="10">
        <v>0</v>
      </c>
      <c r="GL239" s="10">
        <v>0</v>
      </c>
      <c r="GM239" s="9">
        <v>0</v>
      </c>
      <c r="GN239" s="78">
        <v>9215</v>
      </c>
      <c r="GO239" s="12">
        <v>8565</v>
      </c>
      <c r="GP239" s="12">
        <v>8040</v>
      </c>
      <c r="GQ239" s="12">
        <v>7321</v>
      </c>
      <c r="GR239" s="12">
        <v>6447</v>
      </c>
      <c r="GS239" s="64">
        <v>6205</v>
      </c>
      <c r="GT239" s="12">
        <v>5829</v>
      </c>
      <c r="GU239" s="12">
        <v>5623</v>
      </c>
      <c r="GV239" s="12">
        <v>5515</v>
      </c>
      <c r="GW239" s="12">
        <v>5401</v>
      </c>
      <c r="GX239" s="5">
        <v>5329</v>
      </c>
      <c r="GY239" s="15">
        <v>80114</v>
      </c>
      <c r="GZ239" s="27">
        <v>3</v>
      </c>
    </row>
    <row r="240" spans="1:208" x14ac:dyDescent="0.25">
      <c r="A240" s="126" t="s">
        <v>240</v>
      </c>
      <c r="B240" s="23" t="s">
        <v>241</v>
      </c>
      <c r="C240" s="8">
        <f t="shared" si="132"/>
        <v>784.15429524603837</v>
      </c>
      <c r="D240" s="10">
        <f t="shared" si="133"/>
        <v>743.16402997502087</v>
      </c>
      <c r="E240" s="10">
        <f t="shared" si="134"/>
        <v>760.15070774354706</v>
      </c>
      <c r="F240" s="10">
        <f t="shared" si="135"/>
        <v>1275.7340946166394</v>
      </c>
      <c r="G240" s="10">
        <f t="shared" si="113"/>
        <v>0</v>
      </c>
      <c r="H240" s="10">
        <f t="shared" si="114"/>
        <v>0</v>
      </c>
      <c r="I240" s="75">
        <f t="shared" si="115"/>
        <v>845.28677074774032</v>
      </c>
      <c r="J240" s="75">
        <f t="shared" si="116"/>
        <v>1263.7462406015038</v>
      </c>
      <c r="K240" s="75">
        <f t="shared" si="127"/>
        <v>1182.3562790697674</v>
      </c>
      <c r="L240" s="75">
        <f t="shared" si="128"/>
        <v>0</v>
      </c>
      <c r="M240" s="35">
        <f t="shared" si="129"/>
        <v>0</v>
      </c>
      <c r="N240" s="8">
        <f t="shared" si="136"/>
        <v>19.376980817347789</v>
      </c>
      <c r="O240" s="10">
        <f t="shared" si="137"/>
        <v>18.553705245628642</v>
      </c>
      <c r="P240" s="10">
        <f t="shared" si="138"/>
        <v>13.072439633638634</v>
      </c>
      <c r="Q240" s="10">
        <f t="shared" si="139"/>
        <v>12.561174551386623</v>
      </c>
      <c r="R240" s="10">
        <f t="shared" si="117"/>
        <v>0</v>
      </c>
      <c r="S240" s="10">
        <f t="shared" si="118"/>
        <v>13.253903040262943</v>
      </c>
      <c r="T240" s="75">
        <f t="shared" si="119"/>
        <v>13.253903040262943</v>
      </c>
      <c r="U240" s="75">
        <f t="shared" si="120"/>
        <v>0</v>
      </c>
      <c r="V240" s="75">
        <f t="shared" si="121"/>
        <v>0</v>
      </c>
      <c r="W240" s="75">
        <f t="shared" si="130"/>
        <v>0</v>
      </c>
      <c r="X240" s="35">
        <f t="shared" si="131"/>
        <v>0</v>
      </c>
      <c r="Y240" s="39">
        <f t="shared" si="122"/>
        <v>0</v>
      </c>
      <c r="Z240" s="32">
        <f t="shared" si="123"/>
        <v>45833</v>
      </c>
      <c r="AA240" s="39" t="e">
        <f t="shared" si="124"/>
        <v>#DIV/0!</v>
      </c>
      <c r="AB240" s="93" t="e">
        <f t="shared" si="125"/>
        <v>#DIV/0!</v>
      </c>
      <c r="AC240" s="40">
        <f t="shared" si="126"/>
        <v>0</v>
      </c>
      <c r="AD240" s="69">
        <v>0</v>
      </c>
      <c r="AE240" s="73">
        <v>0</v>
      </c>
      <c r="AF240" s="73">
        <v>0</v>
      </c>
      <c r="AG240" s="73">
        <v>0</v>
      </c>
      <c r="AH240" s="73">
        <v>0</v>
      </c>
      <c r="AI240" s="73">
        <v>0</v>
      </c>
      <c r="AJ240" s="73">
        <v>0</v>
      </c>
      <c r="AK240" s="73">
        <v>0</v>
      </c>
      <c r="AL240" s="73">
        <v>0</v>
      </c>
      <c r="AM240" s="71">
        <v>0</v>
      </c>
      <c r="AN240" s="69">
        <v>0</v>
      </c>
      <c r="AO240" s="73">
        <v>0</v>
      </c>
      <c r="AP240" s="73">
        <v>0</v>
      </c>
      <c r="AQ240" s="73">
        <v>0</v>
      </c>
      <c r="AR240" s="73">
        <v>0</v>
      </c>
      <c r="AS240" s="73">
        <v>0</v>
      </c>
      <c r="AT240" s="73">
        <v>0</v>
      </c>
      <c r="AU240" s="73">
        <v>0</v>
      </c>
      <c r="AV240" s="73">
        <v>0</v>
      </c>
      <c r="AW240" s="71">
        <v>0</v>
      </c>
      <c r="AX240" s="69">
        <v>321651</v>
      </c>
      <c r="AY240" s="73">
        <v>32000</v>
      </c>
      <c r="AZ240" s="73">
        <v>596862</v>
      </c>
      <c r="BA240" s="73">
        <v>248981</v>
      </c>
      <c r="BB240" s="73">
        <v>0</v>
      </c>
      <c r="BC240" s="73">
        <v>0</v>
      </c>
      <c r="BD240" s="73">
        <v>71539</v>
      </c>
      <c r="BE240" s="73">
        <v>0</v>
      </c>
      <c r="BF240" s="73">
        <v>0</v>
      </c>
      <c r="BG240" s="71">
        <v>1271033</v>
      </c>
      <c r="BH240" s="69">
        <v>319503</v>
      </c>
      <c r="BI240" s="73">
        <v>47475</v>
      </c>
      <c r="BJ240" s="73">
        <v>545150</v>
      </c>
      <c r="BK240" s="73">
        <v>420161</v>
      </c>
      <c r="BL240" s="73">
        <v>0</v>
      </c>
      <c r="BM240" s="73">
        <v>0</v>
      </c>
      <c r="BN240" s="73">
        <v>12337</v>
      </c>
      <c r="BO240" s="73">
        <v>537</v>
      </c>
      <c r="BP240" s="73">
        <v>0</v>
      </c>
      <c r="BQ240" s="71">
        <v>1345163</v>
      </c>
      <c r="BR240" s="69">
        <v>276031</v>
      </c>
      <c r="BS240" s="73">
        <v>47475</v>
      </c>
      <c r="BT240" s="73">
        <v>507543</v>
      </c>
      <c r="BU240" s="73">
        <v>185555</v>
      </c>
      <c r="BV240" s="73">
        <v>0</v>
      </c>
      <c r="BW240" s="73">
        <v>0</v>
      </c>
      <c r="BX240" s="73">
        <v>12110</v>
      </c>
      <c r="BY240" s="73">
        <v>0</v>
      </c>
      <c r="BZ240" s="73">
        <v>0</v>
      </c>
      <c r="CA240" s="71">
        <v>1028714</v>
      </c>
      <c r="CB240" s="8">
        <v>0</v>
      </c>
      <c r="CC240" s="10">
        <v>0</v>
      </c>
      <c r="CD240" s="10">
        <v>0</v>
      </c>
      <c r="CE240" s="10">
        <v>0</v>
      </c>
      <c r="CF240" s="10">
        <v>0</v>
      </c>
      <c r="CG240" s="10">
        <v>0</v>
      </c>
      <c r="CH240" s="10">
        <v>0</v>
      </c>
      <c r="CI240" s="10">
        <v>0</v>
      </c>
      <c r="CJ240" s="10">
        <v>0</v>
      </c>
      <c r="CK240" s="9">
        <v>0</v>
      </c>
      <c r="CL240" s="8">
        <v>0</v>
      </c>
      <c r="CM240" s="10">
        <v>0</v>
      </c>
      <c r="CN240" s="10">
        <v>0</v>
      </c>
      <c r="CO240" s="10">
        <v>0</v>
      </c>
      <c r="CP240" s="10">
        <v>0</v>
      </c>
      <c r="CQ240" s="10">
        <v>0</v>
      </c>
      <c r="CR240" s="10">
        <v>0</v>
      </c>
      <c r="CS240" s="10">
        <v>0</v>
      </c>
      <c r="CT240" s="10">
        <v>0</v>
      </c>
      <c r="CU240" s="9">
        <v>0</v>
      </c>
      <c r="CV240" s="8">
        <v>266113</v>
      </c>
      <c r="CW240" s="10">
        <v>39563</v>
      </c>
      <c r="CX240" s="10">
        <v>477313</v>
      </c>
      <c r="CY240" s="10">
        <v>125617</v>
      </c>
      <c r="CZ240" s="10">
        <v>644786</v>
      </c>
      <c r="DA240" s="10">
        <v>5595</v>
      </c>
      <c r="DB240" s="10">
        <v>5063</v>
      </c>
      <c r="DC240" s="10">
        <v>0</v>
      </c>
      <c r="DD240" s="10">
        <v>0</v>
      </c>
      <c r="DE240" s="9">
        <v>1564050</v>
      </c>
      <c r="DF240" s="8">
        <v>292420</v>
      </c>
      <c r="DG240" s="10">
        <v>47475</v>
      </c>
      <c r="DH240" s="10">
        <v>482868</v>
      </c>
      <c r="DI240" s="10">
        <v>82468</v>
      </c>
      <c r="DJ240" s="10">
        <v>0</v>
      </c>
      <c r="DK240" s="10">
        <v>4787</v>
      </c>
      <c r="DL240" s="10">
        <v>2923</v>
      </c>
      <c r="DM240" s="10">
        <v>0</v>
      </c>
      <c r="DN240" s="10">
        <v>0</v>
      </c>
      <c r="DO240" s="9">
        <v>912941</v>
      </c>
      <c r="DP240" s="8">
        <v>269536</v>
      </c>
      <c r="DQ240" s="10">
        <v>47044</v>
      </c>
      <c r="DR240" s="10">
        <v>492525</v>
      </c>
      <c r="DS240" s="10">
        <v>77836</v>
      </c>
      <c r="DT240" s="10">
        <v>0</v>
      </c>
      <c r="DU240" s="10">
        <v>2911</v>
      </c>
      <c r="DV240" s="10">
        <v>2688</v>
      </c>
      <c r="DW240" s="10">
        <v>5290</v>
      </c>
      <c r="DX240" s="10">
        <v>0</v>
      </c>
      <c r="DY240" s="9">
        <v>897830</v>
      </c>
      <c r="DZ240" s="8">
        <v>268381</v>
      </c>
      <c r="EA240" s="10">
        <v>43627</v>
      </c>
      <c r="EB240" s="10">
        <v>544665</v>
      </c>
      <c r="EC240" s="10">
        <v>75812</v>
      </c>
      <c r="ED240" s="10">
        <v>5000</v>
      </c>
      <c r="EE240" s="10">
        <v>1789</v>
      </c>
      <c r="EF240" s="10">
        <v>927</v>
      </c>
      <c r="EG240" s="10">
        <v>5466</v>
      </c>
      <c r="EH240" s="10">
        <v>0</v>
      </c>
      <c r="EI240" s="9">
        <v>945667</v>
      </c>
      <c r="EJ240" s="8">
        <v>0</v>
      </c>
      <c r="EK240" s="10">
        <v>0</v>
      </c>
      <c r="EL240" s="10">
        <v>0</v>
      </c>
      <c r="EM240" s="9">
        <v>0</v>
      </c>
      <c r="EN240" s="8">
        <v>0</v>
      </c>
      <c r="EO240" s="10">
        <v>0</v>
      </c>
      <c r="EP240" s="10">
        <v>0</v>
      </c>
      <c r="EQ240" s="9">
        <v>0</v>
      </c>
      <c r="ER240" s="8">
        <v>0</v>
      </c>
      <c r="ES240" s="10">
        <v>0</v>
      </c>
      <c r="ET240" s="10">
        <v>0</v>
      </c>
      <c r="EU240" s="9">
        <v>0</v>
      </c>
      <c r="EV240" s="8">
        <v>0</v>
      </c>
      <c r="EW240" s="10">
        <v>0</v>
      </c>
      <c r="EX240" s="10">
        <v>0</v>
      </c>
      <c r="EY240" s="9">
        <v>0</v>
      </c>
      <c r="EZ240" s="8">
        <v>0</v>
      </c>
      <c r="FA240" s="10">
        <v>16130</v>
      </c>
      <c r="FB240" s="10">
        <v>0</v>
      </c>
      <c r="FC240" s="9">
        <v>16130</v>
      </c>
      <c r="FD240" s="8">
        <v>0</v>
      </c>
      <c r="FE240" s="10">
        <v>16130</v>
      </c>
      <c r="FF240" s="10">
        <v>0</v>
      </c>
      <c r="FG240" s="9">
        <v>16130</v>
      </c>
      <c r="FH240" s="8">
        <v>0</v>
      </c>
      <c r="FI240" s="10">
        <v>0</v>
      </c>
      <c r="FJ240" s="10">
        <v>0</v>
      </c>
      <c r="FK240" s="9">
        <v>0</v>
      </c>
      <c r="FL240" s="8">
        <v>0</v>
      </c>
      <c r="FM240" s="10">
        <v>15400</v>
      </c>
      <c r="FN240" s="10">
        <v>0</v>
      </c>
      <c r="FO240" s="9">
        <v>15400</v>
      </c>
      <c r="FP240" s="8">
        <v>0</v>
      </c>
      <c r="FQ240" s="10">
        <v>15700</v>
      </c>
      <c r="FR240" s="10">
        <v>0</v>
      </c>
      <c r="FS240" s="9">
        <v>15700</v>
      </c>
      <c r="FT240" s="8">
        <v>0</v>
      </c>
      <c r="FU240" s="10">
        <v>22283</v>
      </c>
      <c r="FV240" s="10">
        <v>0</v>
      </c>
      <c r="FW240" s="9">
        <v>22283</v>
      </c>
      <c r="FX240" s="8">
        <v>0</v>
      </c>
      <c r="FY240" s="10">
        <v>23233</v>
      </c>
      <c r="FZ240" s="10">
        <v>0</v>
      </c>
      <c r="GA240" s="9">
        <v>23233</v>
      </c>
      <c r="GB240" s="8">
        <v>0</v>
      </c>
      <c r="GC240" s="10">
        <v>0</v>
      </c>
      <c r="GD240" s="13">
        <v>0</v>
      </c>
      <c r="GE240" s="8">
        <v>0</v>
      </c>
      <c r="GF240" s="10">
        <v>0</v>
      </c>
      <c r="GG240" s="13">
        <v>0</v>
      </c>
      <c r="GH240" s="32">
        <v>0</v>
      </c>
      <c r="GI240" s="10">
        <v>0</v>
      </c>
      <c r="GJ240" s="10">
        <v>0</v>
      </c>
      <c r="GK240" s="10">
        <v>0</v>
      </c>
      <c r="GL240" s="10">
        <v>0</v>
      </c>
      <c r="GM240" s="9">
        <v>0</v>
      </c>
      <c r="GN240" s="78">
        <v>1081</v>
      </c>
      <c r="GO240" s="12">
        <v>1093</v>
      </c>
      <c r="GP240" s="12">
        <v>1075</v>
      </c>
      <c r="GQ240" s="12">
        <v>1064</v>
      </c>
      <c r="GR240" s="12">
        <v>1217</v>
      </c>
      <c r="GS240" s="64">
        <v>1217</v>
      </c>
      <c r="GT240" s="12">
        <v>1208</v>
      </c>
      <c r="GU240" s="12">
        <v>1226</v>
      </c>
      <c r="GV240" s="12">
        <v>1201</v>
      </c>
      <c r="GW240" s="12">
        <v>1201</v>
      </c>
      <c r="GX240" s="5">
        <v>1199</v>
      </c>
      <c r="GY240" s="15">
        <v>45833</v>
      </c>
      <c r="GZ240" s="27">
        <v>0</v>
      </c>
    </row>
    <row r="241" spans="1:208" x14ac:dyDescent="0.25">
      <c r="A241" s="4" t="s">
        <v>289</v>
      </c>
      <c r="B241" s="23" t="s">
        <v>287</v>
      </c>
      <c r="C241" s="8">
        <f t="shared" si="132"/>
        <v>731.07658643326045</v>
      </c>
      <c r="D241" s="10">
        <f t="shared" si="133"/>
        <v>669.81333333333339</v>
      </c>
      <c r="E241" s="10">
        <f t="shared" si="134"/>
        <v>905.92873051224944</v>
      </c>
      <c r="F241" s="10">
        <f t="shared" si="135"/>
        <v>750.70678336980302</v>
      </c>
      <c r="G241" s="10">
        <f t="shared" si="113"/>
        <v>735.17218543046363</v>
      </c>
      <c r="H241" s="10">
        <f t="shared" si="114"/>
        <v>717.82644628099172</v>
      </c>
      <c r="I241" s="75">
        <f t="shared" si="115"/>
        <v>1033.0884773662551</v>
      </c>
      <c r="J241" s="75">
        <f t="shared" si="116"/>
        <v>960.60389610389609</v>
      </c>
      <c r="K241" s="75">
        <f t="shared" si="127"/>
        <v>1013.0086021505376</v>
      </c>
      <c r="L241" s="75">
        <f t="shared" si="128"/>
        <v>1220.6989247311828</v>
      </c>
      <c r="M241" s="35">
        <f t="shared" si="129"/>
        <v>1311.3468085106383</v>
      </c>
      <c r="N241" s="8">
        <f t="shared" si="136"/>
        <v>0</v>
      </c>
      <c r="O241" s="10">
        <f t="shared" si="137"/>
        <v>0</v>
      </c>
      <c r="P241" s="10">
        <f t="shared" si="138"/>
        <v>0</v>
      </c>
      <c r="Q241" s="10">
        <f t="shared" si="139"/>
        <v>0</v>
      </c>
      <c r="R241" s="10">
        <f t="shared" si="117"/>
        <v>0</v>
      </c>
      <c r="S241" s="10">
        <f t="shared" si="118"/>
        <v>0</v>
      </c>
      <c r="T241" s="75">
        <f t="shared" si="119"/>
        <v>0</v>
      </c>
      <c r="U241" s="75">
        <f t="shared" si="120"/>
        <v>0</v>
      </c>
      <c r="V241" s="75">
        <f t="shared" si="121"/>
        <v>0</v>
      </c>
      <c r="W241" s="75">
        <f t="shared" si="130"/>
        <v>0</v>
      </c>
      <c r="X241" s="35">
        <f t="shared" si="131"/>
        <v>0</v>
      </c>
      <c r="Y241" s="39">
        <f t="shared" si="122"/>
        <v>0</v>
      </c>
      <c r="Z241" s="32">
        <f t="shared" si="123"/>
        <v>62206</v>
      </c>
      <c r="AA241" s="39">
        <f t="shared" si="124"/>
        <v>34782.5</v>
      </c>
      <c r="AB241" s="93">
        <f t="shared" si="125"/>
        <v>0.27908037877119579</v>
      </c>
      <c r="AC241" s="40">
        <f t="shared" si="126"/>
        <v>0</v>
      </c>
      <c r="AD241" s="69">
        <v>270284</v>
      </c>
      <c r="AE241" s="73">
        <v>18720</v>
      </c>
      <c r="AF241" s="73">
        <v>115792</v>
      </c>
      <c r="AG241" s="73">
        <v>165537</v>
      </c>
      <c r="AH241" s="73">
        <v>0</v>
      </c>
      <c r="AI241" s="73">
        <v>0</v>
      </c>
      <c r="AJ241" s="73">
        <v>21000</v>
      </c>
      <c r="AK241" s="73">
        <v>0</v>
      </c>
      <c r="AL241" s="73">
        <v>25000</v>
      </c>
      <c r="AM241" s="71">
        <v>616333</v>
      </c>
      <c r="AN241" s="69">
        <v>254416</v>
      </c>
      <c r="AO241" s="73">
        <v>0</v>
      </c>
      <c r="AP241" s="73">
        <v>113777</v>
      </c>
      <c r="AQ241" s="73">
        <v>145932</v>
      </c>
      <c r="AR241" s="73">
        <v>0</v>
      </c>
      <c r="AS241" s="73">
        <v>0</v>
      </c>
      <c r="AT241" s="73">
        <v>15500</v>
      </c>
      <c r="AU241" s="73">
        <v>0</v>
      </c>
      <c r="AV241" s="73">
        <v>38000</v>
      </c>
      <c r="AW241" s="71">
        <v>567625</v>
      </c>
      <c r="AX241" s="69">
        <v>209459</v>
      </c>
      <c r="AY241" s="73">
        <v>30821</v>
      </c>
      <c r="AZ241" s="73">
        <v>127808</v>
      </c>
      <c r="BA241" s="73">
        <v>101844</v>
      </c>
      <c r="BB241" s="73">
        <v>0</v>
      </c>
      <c r="BC241" s="73">
        <v>0</v>
      </c>
      <c r="BD241" s="73">
        <v>1117</v>
      </c>
      <c r="BE241" s="73">
        <v>0</v>
      </c>
      <c r="BF241" s="73">
        <v>0</v>
      </c>
      <c r="BG241" s="71">
        <v>471049</v>
      </c>
      <c r="BH241" s="69">
        <v>187947</v>
      </c>
      <c r="BI241" s="73">
        <v>28412</v>
      </c>
      <c r="BJ241" s="73">
        <v>130820</v>
      </c>
      <c r="BK241" s="73">
        <v>96527</v>
      </c>
      <c r="BL241" s="73">
        <v>0</v>
      </c>
      <c r="BM241" s="73">
        <v>0</v>
      </c>
      <c r="BN241" s="73">
        <v>93</v>
      </c>
      <c r="BO241" s="73">
        <v>0</v>
      </c>
      <c r="BP241" s="73">
        <v>0</v>
      </c>
      <c r="BQ241" s="71">
        <v>443799</v>
      </c>
      <c r="BR241" s="69">
        <v>191772</v>
      </c>
      <c r="BS241" s="73">
        <v>0</v>
      </c>
      <c r="BT241" s="73">
        <v>158737</v>
      </c>
      <c r="BU241" s="73">
        <v>151572</v>
      </c>
      <c r="BV241" s="73">
        <v>0</v>
      </c>
      <c r="BW241" s="73">
        <v>0</v>
      </c>
      <c r="BX241" s="73">
        <v>0</v>
      </c>
      <c r="BY241" s="73">
        <v>0</v>
      </c>
      <c r="BZ241" s="73">
        <v>0</v>
      </c>
      <c r="CA241" s="71">
        <v>502081</v>
      </c>
      <c r="CB241" s="8">
        <v>82127</v>
      </c>
      <c r="CC241" s="10">
        <v>20867</v>
      </c>
      <c r="CD241" s="10">
        <v>96491</v>
      </c>
      <c r="CE241" s="10">
        <v>77926</v>
      </c>
      <c r="CF241" s="10">
        <v>0</v>
      </c>
      <c r="CG241" s="10">
        <v>0</v>
      </c>
      <c r="CH241" s="10">
        <v>70017</v>
      </c>
      <c r="CI241" s="10">
        <v>0</v>
      </c>
      <c r="CJ241" s="10">
        <v>0</v>
      </c>
      <c r="CK241" s="9">
        <v>347428</v>
      </c>
      <c r="CL241" s="8">
        <v>87608</v>
      </c>
      <c r="CM241" s="10">
        <v>14233</v>
      </c>
      <c r="CN241" s="10">
        <v>139156</v>
      </c>
      <c r="CO241" s="10">
        <v>70193</v>
      </c>
      <c r="CP241" s="10">
        <v>0</v>
      </c>
      <c r="CQ241" s="10">
        <v>0</v>
      </c>
      <c r="CR241" s="10">
        <v>21843</v>
      </c>
      <c r="CS241" s="10">
        <v>0</v>
      </c>
      <c r="CT241" s="10">
        <v>0</v>
      </c>
      <c r="CU241" s="9">
        <v>333033</v>
      </c>
      <c r="CV241" s="8">
        <v>88180</v>
      </c>
      <c r="CW241" s="10">
        <v>13812</v>
      </c>
      <c r="CX241" s="10">
        <v>113181</v>
      </c>
      <c r="CY241" s="10">
        <v>104777</v>
      </c>
      <c r="CZ241" s="10">
        <v>0</v>
      </c>
      <c r="DA241" s="10">
        <v>0</v>
      </c>
      <c r="DB241" s="10">
        <v>23123</v>
      </c>
      <c r="DC241" s="10">
        <v>0</v>
      </c>
      <c r="DD241" s="10">
        <v>0</v>
      </c>
      <c r="DE241" s="9">
        <v>343073</v>
      </c>
      <c r="DF241" s="8">
        <v>79012</v>
      </c>
      <c r="DG241" s="10">
        <v>13156</v>
      </c>
      <c r="DH241" s="10">
        <v>107362</v>
      </c>
      <c r="DI241" s="10">
        <v>142608</v>
      </c>
      <c r="DJ241" s="10">
        <v>0</v>
      </c>
      <c r="DK241" s="10">
        <v>0</v>
      </c>
      <c r="DL241" s="10">
        <v>64624</v>
      </c>
      <c r="DM241" s="10">
        <v>0</v>
      </c>
      <c r="DN241" s="10">
        <v>0</v>
      </c>
      <c r="DO241" s="9">
        <v>406762</v>
      </c>
      <c r="DP241" s="8">
        <v>64813</v>
      </c>
      <c r="DQ241" s="10">
        <v>12576</v>
      </c>
      <c r="DR241" s="10">
        <v>109534</v>
      </c>
      <c r="DS241" s="10">
        <v>64393</v>
      </c>
      <c r="DT241" s="10">
        <v>0</v>
      </c>
      <c r="DU241" s="10">
        <v>0</v>
      </c>
      <c r="DV241" s="10">
        <v>50100</v>
      </c>
      <c r="DW241" s="10">
        <v>0</v>
      </c>
      <c r="DX241" s="10">
        <v>0</v>
      </c>
      <c r="DY241" s="9">
        <v>301416</v>
      </c>
      <c r="DZ241" s="8">
        <v>71950</v>
      </c>
      <c r="EA241" s="10">
        <v>12053</v>
      </c>
      <c r="EB241" s="10">
        <v>96849</v>
      </c>
      <c r="EC241" s="10">
        <v>71162</v>
      </c>
      <c r="ED241" s="10">
        <v>80169</v>
      </c>
      <c r="EE241" s="10">
        <v>0</v>
      </c>
      <c r="EF241" s="10">
        <v>1919</v>
      </c>
      <c r="EG241" s="10">
        <v>0</v>
      </c>
      <c r="EH241" s="10">
        <v>0</v>
      </c>
      <c r="EI241" s="9">
        <v>334102</v>
      </c>
      <c r="EJ241" s="8">
        <v>0</v>
      </c>
      <c r="EK241" s="10">
        <v>0</v>
      </c>
      <c r="EL241" s="10">
        <v>0</v>
      </c>
      <c r="EM241" s="9">
        <v>0</v>
      </c>
      <c r="EN241" s="8">
        <v>0</v>
      </c>
      <c r="EO241" s="10">
        <v>0</v>
      </c>
      <c r="EP241" s="10">
        <v>0</v>
      </c>
      <c r="EQ241" s="9">
        <v>0</v>
      </c>
      <c r="ER241" s="8">
        <v>0</v>
      </c>
      <c r="ES241" s="10">
        <v>0</v>
      </c>
      <c r="ET241" s="10">
        <v>0</v>
      </c>
      <c r="EU241" s="9">
        <v>0</v>
      </c>
      <c r="EV241" s="8">
        <v>0</v>
      </c>
      <c r="EW241" s="10">
        <v>0</v>
      </c>
      <c r="EX241" s="10">
        <v>0</v>
      </c>
      <c r="EY241" s="9">
        <v>0</v>
      </c>
      <c r="EZ241" s="8">
        <v>0</v>
      </c>
      <c r="FA241" s="10">
        <v>0</v>
      </c>
      <c r="FB241" s="10">
        <v>0</v>
      </c>
      <c r="FC241" s="9">
        <v>0</v>
      </c>
      <c r="FD241" s="8">
        <v>0</v>
      </c>
      <c r="FE241" s="10">
        <v>0</v>
      </c>
      <c r="FF241" s="10">
        <v>0</v>
      </c>
      <c r="FG241" s="9">
        <v>0</v>
      </c>
      <c r="FH241" s="8">
        <v>0</v>
      </c>
      <c r="FI241" s="10">
        <v>0</v>
      </c>
      <c r="FJ241" s="10">
        <v>0</v>
      </c>
      <c r="FK241" s="9">
        <v>0</v>
      </c>
      <c r="FL241" s="8">
        <v>0</v>
      </c>
      <c r="FM241" s="10">
        <v>0</v>
      </c>
      <c r="FN241" s="10">
        <v>0</v>
      </c>
      <c r="FO241" s="9">
        <v>0</v>
      </c>
      <c r="FP241" s="8">
        <v>0</v>
      </c>
      <c r="FQ241" s="10">
        <v>0</v>
      </c>
      <c r="FR241" s="10">
        <v>0</v>
      </c>
      <c r="FS241" s="9">
        <v>0</v>
      </c>
      <c r="FT241" s="8">
        <v>0</v>
      </c>
      <c r="FU241" s="10">
        <v>0</v>
      </c>
      <c r="FV241" s="10">
        <v>0</v>
      </c>
      <c r="FW241" s="9">
        <v>0</v>
      </c>
      <c r="FX241" s="8">
        <v>0</v>
      </c>
      <c r="FY241" s="10">
        <v>0</v>
      </c>
      <c r="FZ241" s="10">
        <v>0</v>
      </c>
      <c r="GA241" s="9">
        <v>0</v>
      </c>
      <c r="GB241" s="8">
        <v>139130</v>
      </c>
      <c r="GC241" s="10">
        <v>19283</v>
      </c>
      <c r="GD241" s="13">
        <v>4</v>
      </c>
      <c r="GE241" s="8">
        <v>0</v>
      </c>
      <c r="GF241" s="10">
        <v>0</v>
      </c>
      <c r="GG241" s="13">
        <v>0</v>
      </c>
      <c r="GH241" s="32">
        <v>0</v>
      </c>
      <c r="GI241" s="10">
        <v>0</v>
      </c>
      <c r="GJ241" s="10">
        <v>0</v>
      </c>
      <c r="GK241" s="10">
        <v>0</v>
      </c>
      <c r="GL241" s="10">
        <v>0</v>
      </c>
      <c r="GM241" s="9">
        <v>0</v>
      </c>
      <c r="GN241" s="78">
        <v>470</v>
      </c>
      <c r="GO241" s="12">
        <v>465</v>
      </c>
      <c r="GP241" s="12">
        <v>465</v>
      </c>
      <c r="GQ241" s="12">
        <v>462</v>
      </c>
      <c r="GR241" s="12">
        <v>486</v>
      </c>
      <c r="GS241" s="64">
        <v>484</v>
      </c>
      <c r="GT241" s="12">
        <v>453</v>
      </c>
      <c r="GU241" s="12">
        <v>457</v>
      </c>
      <c r="GV241" s="12">
        <v>449</v>
      </c>
      <c r="GW241" s="12">
        <v>450</v>
      </c>
      <c r="GX241" s="5">
        <v>457</v>
      </c>
      <c r="GY241" s="15">
        <v>62206</v>
      </c>
      <c r="GZ241" s="27">
        <v>0</v>
      </c>
    </row>
    <row r="242" spans="1:208" x14ac:dyDescent="0.25">
      <c r="A242" s="126" t="s">
        <v>314</v>
      </c>
      <c r="B242" s="23" t="s">
        <v>299</v>
      </c>
      <c r="C242" s="8">
        <f t="shared" si="132"/>
        <v>35888.909196740395</v>
      </c>
      <c r="D242" s="10">
        <f t="shared" si="133"/>
        <v>35256.544258373207</v>
      </c>
      <c r="E242" s="10">
        <f t="shared" si="134"/>
        <v>33220.001199040766</v>
      </c>
      <c r="F242" s="10">
        <f t="shared" si="135"/>
        <v>36731.967548076922</v>
      </c>
      <c r="G242" s="10">
        <f t="shared" si="113"/>
        <v>36837.84679334917</v>
      </c>
      <c r="H242" s="10">
        <f t="shared" si="114"/>
        <v>44163.630460448643</v>
      </c>
      <c r="I242" s="75">
        <f t="shared" si="115"/>
        <v>36697.083417085429</v>
      </c>
      <c r="J242" s="75">
        <f t="shared" si="116"/>
        <v>41918.23018147087</v>
      </c>
      <c r="K242" s="75">
        <f t="shared" si="127"/>
        <v>34724.659090909088</v>
      </c>
      <c r="L242" s="75">
        <f t="shared" si="128"/>
        <v>0</v>
      </c>
      <c r="M242" s="35">
        <f t="shared" si="129"/>
        <v>0</v>
      </c>
      <c r="N242" s="8">
        <f t="shared" si="136"/>
        <v>11926.303841676368</v>
      </c>
      <c r="O242" s="10">
        <f t="shared" si="137"/>
        <v>14403.670358851674</v>
      </c>
      <c r="P242" s="10">
        <f t="shared" si="138"/>
        <v>13303.919316546764</v>
      </c>
      <c r="Q242" s="10">
        <f t="shared" si="139"/>
        <v>12176.814903846154</v>
      </c>
      <c r="R242" s="10">
        <f t="shared" si="117"/>
        <v>10864.527315914489</v>
      </c>
      <c r="S242" s="10">
        <f t="shared" si="118"/>
        <v>18471.660365997639</v>
      </c>
      <c r="T242" s="75">
        <f t="shared" si="119"/>
        <v>14093.822040201005</v>
      </c>
      <c r="U242" s="75">
        <f t="shared" si="120"/>
        <v>11806.99594078319</v>
      </c>
      <c r="V242" s="75">
        <f t="shared" si="121"/>
        <v>0</v>
      </c>
      <c r="W242" s="75">
        <f t="shared" si="130"/>
        <v>10157.971025641025</v>
      </c>
      <c r="X242" s="35">
        <f t="shared" si="131"/>
        <v>0</v>
      </c>
      <c r="Y242" s="39">
        <f t="shared" si="122"/>
        <v>0</v>
      </c>
      <c r="Z242" s="32">
        <f t="shared" si="123"/>
        <v>41250</v>
      </c>
      <c r="AA242" s="39" t="e">
        <f t="shared" si="124"/>
        <v>#DIV/0!</v>
      </c>
      <c r="AB242" s="93" t="e">
        <f t="shared" si="125"/>
        <v>#DIV/0!</v>
      </c>
      <c r="AC242" s="40">
        <f t="shared" si="126"/>
        <v>0</v>
      </c>
      <c r="AD242" s="69">
        <v>0</v>
      </c>
      <c r="AE242" s="73">
        <v>0</v>
      </c>
      <c r="AF242" s="73">
        <v>0</v>
      </c>
      <c r="AG242" s="73">
        <v>0</v>
      </c>
      <c r="AH242" s="73">
        <v>0</v>
      </c>
      <c r="AI242" s="73">
        <v>0</v>
      </c>
      <c r="AJ242" s="73">
        <v>0</v>
      </c>
      <c r="AK242" s="73">
        <v>0</v>
      </c>
      <c r="AL242" s="73">
        <v>0</v>
      </c>
      <c r="AM242" s="71">
        <v>0</v>
      </c>
      <c r="AN242" s="69">
        <v>0</v>
      </c>
      <c r="AO242" s="73">
        <v>0</v>
      </c>
      <c r="AP242" s="73">
        <v>0</v>
      </c>
      <c r="AQ242" s="73">
        <v>0</v>
      </c>
      <c r="AR242" s="73">
        <v>0</v>
      </c>
      <c r="AS242" s="73">
        <v>0</v>
      </c>
      <c r="AT242" s="73">
        <v>0</v>
      </c>
      <c r="AU242" s="73">
        <v>0</v>
      </c>
      <c r="AV242" s="73">
        <v>0</v>
      </c>
      <c r="AW242" s="71">
        <v>0</v>
      </c>
      <c r="AX242" s="69">
        <v>11826067</v>
      </c>
      <c r="AY242" s="73">
        <v>10020343</v>
      </c>
      <c r="AZ242" s="73">
        <v>11431195</v>
      </c>
      <c r="BA242" s="73">
        <v>0</v>
      </c>
      <c r="BB242" s="73">
        <v>201922</v>
      </c>
      <c r="BC242" s="73">
        <v>1991775</v>
      </c>
      <c r="BD242" s="73">
        <v>1197938</v>
      </c>
      <c r="BE242" s="73">
        <v>0</v>
      </c>
      <c r="BF242" s="73">
        <v>0</v>
      </c>
      <c r="BG242" s="71">
        <v>36669240</v>
      </c>
      <c r="BH242" s="69">
        <v>19196911</v>
      </c>
      <c r="BI242" s="73">
        <v>9727631</v>
      </c>
      <c r="BJ242" s="73">
        <v>10275770</v>
      </c>
      <c r="BK242" s="73">
        <v>0</v>
      </c>
      <c r="BL242" s="73">
        <v>285251</v>
      </c>
      <c r="BM242" s="73">
        <v>2876106</v>
      </c>
      <c r="BN242" s="73">
        <v>1526718</v>
      </c>
      <c r="BO242" s="73">
        <v>0</v>
      </c>
      <c r="BP242" s="73">
        <v>0</v>
      </c>
      <c r="BQ242" s="71">
        <v>43888387</v>
      </c>
      <c r="BR242" s="69">
        <v>9447815</v>
      </c>
      <c r="BS242" s="73">
        <v>9473798</v>
      </c>
      <c r="BT242" s="73">
        <v>12373894</v>
      </c>
      <c r="BU242" s="73">
        <v>0</v>
      </c>
      <c r="BV242" s="73">
        <v>219282</v>
      </c>
      <c r="BW242" s="73">
        <v>2656455</v>
      </c>
      <c r="BX242" s="73">
        <v>2342354</v>
      </c>
      <c r="BY242" s="73">
        <v>0</v>
      </c>
      <c r="BZ242" s="73">
        <v>0</v>
      </c>
      <c r="CA242" s="71">
        <v>36513598</v>
      </c>
      <c r="CB242" s="8">
        <v>9325385</v>
      </c>
      <c r="CC242" s="10">
        <v>10694774</v>
      </c>
      <c r="CD242" s="10">
        <v>13527779</v>
      </c>
      <c r="CE242" s="10">
        <v>0</v>
      </c>
      <c r="CF242" s="10">
        <v>273913</v>
      </c>
      <c r="CG242" s="10">
        <v>2158544</v>
      </c>
      <c r="CH242" s="10">
        <v>1426200</v>
      </c>
      <c r="CI242" s="10">
        <v>1208652</v>
      </c>
      <c r="CJ242" s="10">
        <v>0</v>
      </c>
      <c r="CK242" s="9">
        <v>38615247</v>
      </c>
      <c r="CL242" s="8">
        <v>8750722</v>
      </c>
      <c r="CM242" s="10">
        <v>9074624</v>
      </c>
      <c r="CN242" s="10">
        <v>9980814</v>
      </c>
      <c r="CO242" s="10">
        <v>0</v>
      </c>
      <c r="CP242" s="10">
        <v>138222</v>
      </c>
      <c r="CQ242" s="10">
        <v>1589424</v>
      </c>
      <c r="CR242" s="10">
        <v>1483661</v>
      </c>
      <c r="CS242" s="10">
        <v>304514</v>
      </c>
      <c r="CT242" s="10">
        <v>0</v>
      </c>
      <c r="CU242" s="9">
        <v>31321981</v>
      </c>
      <c r="CV242" s="8">
        <v>7882927</v>
      </c>
      <c r="CW242" s="10">
        <v>9365799</v>
      </c>
      <c r="CX242" s="10">
        <v>10123276</v>
      </c>
      <c r="CY242" s="10">
        <v>0</v>
      </c>
      <c r="CZ242" s="10">
        <v>142609</v>
      </c>
      <c r="DA242" s="10">
        <v>1624811</v>
      </c>
      <c r="DB242" s="10">
        <v>1421575</v>
      </c>
      <c r="DC242" s="10">
        <v>228838</v>
      </c>
      <c r="DD242" s="10">
        <v>0</v>
      </c>
      <c r="DE242" s="9">
        <v>30789835</v>
      </c>
      <c r="DF242" s="8">
        <v>7457506</v>
      </c>
      <c r="DG242" s="10">
        <v>7929619</v>
      </c>
      <c r="DH242" s="10">
        <v>9204712</v>
      </c>
      <c r="DI242" s="10">
        <v>0</v>
      </c>
      <c r="DJ242" s="10">
        <v>130251</v>
      </c>
      <c r="DK242" s="10">
        <v>1934665</v>
      </c>
      <c r="DL242" s="10">
        <v>1048728</v>
      </c>
      <c r="DM242" s="10">
        <v>164907</v>
      </c>
      <c r="DN242" s="10">
        <v>0</v>
      </c>
      <c r="DO242" s="9">
        <v>27870388</v>
      </c>
      <c r="DP242" s="8">
        <v>6660016</v>
      </c>
      <c r="DQ242" s="10">
        <v>8171125</v>
      </c>
      <c r="DR242" s="10">
        <v>10878709</v>
      </c>
      <c r="DS242" s="10">
        <v>0</v>
      </c>
      <c r="DT242" s="10">
        <v>74028</v>
      </c>
      <c r="DU242" s="10">
        <v>1858716</v>
      </c>
      <c r="DV242" s="10">
        <v>1831877</v>
      </c>
      <c r="DW242" s="10">
        <v>204422</v>
      </c>
      <c r="DX242" s="10">
        <v>0</v>
      </c>
      <c r="DY242" s="9">
        <v>29678893</v>
      </c>
      <c r="DZ242" s="8">
        <v>9828675</v>
      </c>
      <c r="EA242" s="10">
        <v>8810413</v>
      </c>
      <c r="EB242" s="10">
        <v>9471312</v>
      </c>
      <c r="EC242" s="10">
        <v>0</v>
      </c>
      <c r="ED242" s="10">
        <v>0</v>
      </c>
      <c r="EE242" s="10">
        <v>1868841</v>
      </c>
      <c r="EF242" s="10">
        <v>849332</v>
      </c>
      <c r="EG242" s="10">
        <v>155000</v>
      </c>
      <c r="EH242" s="10">
        <v>0</v>
      </c>
      <c r="EI242" s="9">
        <v>30983573</v>
      </c>
      <c r="EJ242" s="8">
        <v>0</v>
      </c>
      <c r="EK242" s="10">
        <v>0</v>
      </c>
      <c r="EL242" s="10">
        <v>0</v>
      </c>
      <c r="EM242" s="9">
        <v>0</v>
      </c>
      <c r="EN242" s="8">
        <v>8549600</v>
      </c>
      <c r="EO242" s="10">
        <v>2146743.4900000002</v>
      </c>
      <c r="EP242" s="10">
        <v>0</v>
      </c>
      <c r="EQ242" s="9">
        <v>10696343.49</v>
      </c>
      <c r="ER242" s="8">
        <v>0</v>
      </c>
      <c r="ES242" s="10">
        <v>0</v>
      </c>
      <c r="ET242" s="10">
        <v>0</v>
      </c>
      <c r="EU242" s="9">
        <v>0</v>
      </c>
      <c r="EV242" s="8">
        <v>9674637.1199999992</v>
      </c>
      <c r="EW242" s="10">
        <v>2687287.63</v>
      </c>
      <c r="EX242" s="10">
        <v>0</v>
      </c>
      <c r="EY242" s="9">
        <v>12361924.75</v>
      </c>
      <c r="EZ242" s="8">
        <v>11074875.33</v>
      </c>
      <c r="FA242" s="10">
        <v>2948477.6</v>
      </c>
      <c r="FB242" s="10">
        <v>0</v>
      </c>
      <c r="FC242" s="9">
        <v>14023352.93</v>
      </c>
      <c r="FD242" s="8">
        <v>12441665.189999999</v>
      </c>
      <c r="FE242" s="10">
        <v>3203831.14</v>
      </c>
      <c r="FF242" s="10">
        <v>0</v>
      </c>
      <c r="FG242" s="9">
        <v>15645496.33</v>
      </c>
      <c r="FH242" s="8">
        <v>5694469</v>
      </c>
      <c r="FI242" s="10">
        <v>3453463</v>
      </c>
      <c r="FJ242" s="10">
        <v>0</v>
      </c>
      <c r="FK242" s="9">
        <v>9147932</v>
      </c>
      <c r="FL242" s="8">
        <v>6433605</v>
      </c>
      <c r="FM242" s="10">
        <v>3697505</v>
      </c>
      <c r="FN242" s="10">
        <v>0</v>
      </c>
      <c r="FO242" s="9">
        <v>10131110</v>
      </c>
      <c r="FP242" s="8">
        <v>7159383.54</v>
      </c>
      <c r="FQ242" s="10">
        <v>3936085.17</v>
      </c>
      <c r="FR242" s="10">
        <v>0</v>
      </c>
      <c r="FS242" s="9">
        <v>11095468.710000001</v>
      </c>
      <c r="FT242" s="8">
        <v>7872109.8700000001</v>
      </c>
      <c r="FU242" s="10">
        <v>4169358.5500000003</v>
      </c>
      <c r="FV242" s="10">
        <v>0</v>
      </c>
      <c r="FW242" s="9">
        <v>12041468.42</v>
      </c>
      <c r="FX242" s="8">
        <v>5929744</v>
      </c>
      <c r="FY242" s="10">
        <v>4314951</v>
      </c>
      <c r="FZ242" s="10">
        <v>0</v>
      </c>
      <c r="GA242" s="9">
        <v>10244695</v>
      </c>
      <c r="GB242" s="8">
        <v>0</v>
      </c>
      <c r="GC242" s="10">
        <v>0</v>
      </c>
      <c r="GD242" s="13">
        <v>0</v>
      </c>
      <c r="GE242" s="8">
        <v>0</v>
      </c>
      <c r="GF242" s="10">
        <v>0</v>
      </c>
      <c r="GG242" s="13">
        <v>0</v>
      </c>
      <c r="GH242" s="32">
        <v>0</v>
      </c>
      <c r="GI242" s="10">
        <v>0</v>
      </c>
      <c r="GJ242" s="10">
        <v>0</v>
      </c>
      <c r="GK242" s="10">
        <v>0</v>
      </c>
      <c r="GL242" s="10">
        <v>0</v>
      </c>
      <c r="GM242" s="9">
        <v>0</v>
      </c>
      <c r="GN242" s="78">
        <v>1050</v>
      </c>
      <c r="GO242" s="12">
        <v>1053</v>
      </c>
      <c r="GP242" s="12">
        <v>1056</v>
      </c>
      <c r="GQ242" s="12">
        <v>1047</v>
      </c>
      <c r="GR242" s="12">
        <v>995</v>
      </c>
      <c r="GS242" s="64">
        <v>847</v>
      </c>
      <c r="GT242" s="12">
        <v>842</v>
      </c>
      <c r="GU242" s="12">
        <v>832</v>
      </c>
      <c r="GV242" s="12">
        <v>834</v>
      </c>
      <c r="GW242" s="12">
        <v>836</v>
      </c>
      <c r="GX242" s="5">
        <v>859</v>
      </c>
      <c r="GY242" s="15">
        <v>41250</v>
      </c>
      <c r="GZ242" s="27">
        <v>0</v>
      </c>
    </row>
    <row r="243" spans="1:208" x14ac:dyDescent="0.25">
      <c r="A243" s="4" t="s">
        <v>92</v>
      </c>
      <c r="B243" s="23" t="s">
        <v>85</v>
      </c>
      <c r="C243" s="8">
        <f t="shared" si="132"/>
        <v>1998.0546118370485</v>
      </c>
      <c r="D243" s="10">
        <f t="shared" si="133"/>
        <v>2068.6123036320223</v>
      </c>
      <c r="E243" s="10">
        <f t="shared" si="134"/>
        <v>2186.1044670290712</v>
      </c>
      <c r="F243" s="10">
        <f t="shared" si="135"/>
        <v>2170.0355885513818</v>
      </c>
      <c r="G243" s="10">
        <f t="shared" si="113"/>
        <v>2222.5545177417389</v>
      </c>
      <c r="H243" s="10">
        <f t="shared" si="114"/>
        <v>2231.2236584692569</v>
      </c>
      <c r="I243" s="75">
        <f t="shared" si="115"/>
        <v>2217.8250269636019</v>
      </c>
      <c r="J243" s="75">
        <f t="shared" si="116"/>
        <v>2388.7754347927448</v>
      </c>
      <c r="K243" s="75">
        <f t="shared" si="127"/>
        <v>2719.5812232043309</v>
      </c>
      <c r="L243" s="75">
        <f t="shared" si="128"/>
        <v>2763.1067459321298</v>
      </c>
      <c r="M243" s="35">
        <f t="shared" si="129"/>
        <v>2933.711347130205</v>
      </c>
      <c r="N243" s="8">
        <f t="shared" si="136"/>
        <v>1623.8019215987702</v>
      </c>
      <c r="O243" s="10">
        <f t="shared" si="137"/>
        <v>1539.4258011813497</v>
      </c>
      <c r="P243" s="10">
        <f t="shared" si="138"/>
        <v>1426.1623854009877</v>
      </c>
      <c r="Q243" s="10">
        <f t="shared" si="139"/>
        <v>1352.9334922732944</v>
      </c>
      <c r="R243" s="10">
        <f t="shared" si="117"/>
        <v>1280.4330447506402</v>
      </c>
      <c r="S243" s="10">
        <f t="shared" si="118"/>
        <v>1189.9058723700477</v>
      </c>
      <c r="T243" s="75">
        <f t="shared" si="119"/>
        <v>1024.5790952081827</v>
      </c>
      <c r="U243" s="75">
        <f t="shared" si="120"/>
        <v>1083.2050286753392</v>
      </c>
      <c r="V243" s="75">
        <f t="shared" si="121"/>
        <v>1460.8808404501099</v>
      </c>
      <c r="W243" s="75">
        <f t="shared" si="130"/>
        <v>1378.4958351400078</v>
      </c>
      <c r="X243" s="35">
        <f t="shared" si="131"/>
        <v>1878.3550986954442</v>
      </c>
      <c r="Y243" s="39">
        <f t="shared" si="122"/>
        <v>749570</v>
      </c>
      <c r="Z243" s="32">
        <f t="shared" si="123"/>
        <v>64504</v>
      </c>
      <c r="AA243" s="39">
        <f t="shared" si="124"/>
        <v>60454.244615783078</v>
      </c>
      <c r="AB243" s="93">
        <f t="shared" si="125"/>
        <v>0.42250670876057861</v>
      </c>
      <c r="AC243" s="40">
        <f t="shared" si="126"/>
        <v>5</v>
      </c>
      <c r="AD243" s="69">
        <v>33819497</v>
      </c>
      <c r="AE243" s="73">
        <v>72710482</v>
      </c>
      <c r="AF243" s="73">
        <v>75684038</v>
      </c>
      <c r="AG243" s="73">
        <v>57855781</v>
      </c>
      <c r="AH243" s="73">
        <v>3131701</v>
      </c>
      <c r="AI243" s="73">
        <v>0</v>
      </c>
      <c r="AJ243" s="73">
        <v>14513308</v>
      </c>
      <c r="AK243" s="73">
        <v>42312125</v>
      </c>
      <c r="AL243" s="73">
        <v>0</v>
      </c>
      <c r="AM243" s="71">
        <v>300026932</v>
      </c>
      <c r="AN243" s="69">
        <v>34570832</v>
      </c>
      <c r="AO243" s="73">
        <v>65012036</v>
      </c>
      <c r="AP243" s="73">
        <v>78221660</v>
      </c>
      <c r="AQ243" s="73">
        <v>46554603</v>
      </c>
      <c r="AR243" s="73">
        <v>4749909</v>
      </c>
      <c r="AS243" s="73">
        <v>0</v>
      </c>
      <c r="AT243" s="73">
        <v>13044109</v>
      </c>
      <c r="AU243" s="73">
        <v>57834008</v>
      </c>
      <c r="AV243" s="73">
        <v>0</v>
      </c>
      <c r="AW243" s="71">
        <v>299987157</v>
      </c>
      <c r="AX243" s="69">
        <v>44518639</v>
      </c>
      <c r="AY243" s="73">
        <v>72268415</v>
      </c>
      <c r="AZ243" s="73">
        <v>56098101</v>
      </c>
      <c r="BA243" s="73">
        <v>49282703</v>
      </c>
      <c r="BB243" s="73">
        <v>3385414</v>
      </c>
      <c r="BC243" s="73">
        <v>57011</v>
      </c>
      <c r="BD243" s="73">
        <v>10996003</v>
      </c>
      <c r="BE243" s="73">
        <v>29061239</v>
      </c>
      <c r="BF243" s="73">
        <v>0</v>
      </c>
      <c r="BG243" s="71">
        <v>265667525</v>
      </c>
      <c r="BH243" s="69">
        <v>39236804</v>
      </c>
      <c r="BI243" s="73">
        <v>52516370</v>
      </c>
      <c r="BJ243" s="73">
        <v>51388404</v>
      </c>
      <c r="BK243" s="73">
        <v>46221100</v>
      </c>
      <c r="BL243" s="73">
        <v>3612551</v>
      </c>
      <c r="BM243" s="73">
        <v>80553</v>
      </c>
      <c r="BN243" s="73">
        <v>11872485</v>
      </c>
      <c r="BO243" s="73">
        <v>23461314</v>
      </c>
      <c r="BP243" s="73">
        <v>0</v>
      </c>
      <c r="BQ243" s="71">
        <v>228389581</v>
      </c>
      <c r="BR243" s="69">
        <v>39409694</v>
      </c>
      <c r="BS243" s="73">
        <v>44816075</v>
      </c>
      <c r="BT243" s="73">
        <v>46626594</v>
      </c>
      <c r="BU243" s="73">
        <v>39613807</v>
      </c>
      <c r="BV243" s="73">
        <v>5684661</v>
      </c>
      <c r="BW243" s="73">
        <v>51429</v>
      </c>
      <c r="BX243" s="73">
        <v>10922291</v>
      </c>
      <c r="BY243" s="73">
        <v>17289907</v>
      </c>
      <c r="BZ243" s="73">
        <v>0</v>
      </c>
      <c r="CA243" s="71">
        <v>204414458</v>
      </c>
      <c r="CB243" s="8">
        <v>38593616</v>
      </c>
      <c r="CC243" s="10">
        <v>41049132</v>
      </c>
      <c r="CD243" s="10">
        <v>50882835</v>
      </c>
      <c r="CE243" s="10">
        <v>43391927</v>
      </c>
      <c r="CF243" s="10">
        <v>2715676</v>
      </c>
      <c r="CG243" s="10">
        <v>105704</v>
      </c>
      <c r="CH243" s="10">
        <v>9164434</v>
      </c>
      <c r="CI243" s="10">
        <v>20727098</v>
      </c>
      <c r="CJ243" s="10">
        <v>0</v>
      </c>
      <c r="CK243" s="9">
        <v>206630422</v>
      </c>
      <c r="CL243" s="8">
        <v>35922660</v>
      </c>
      <c r="CM243" s="10">
        <v>38828358</v>
      </c>
      <c r="CN243" s="10">
        <v>47931361</v>
      </c>
      <c r="CO243" s="10">
        <v>46846629</v>
      </c>
      <c r="CP243" s="10">
        <v>3152329</v>
      </c>
      <c r="CQ243" s="10">
        <v>109231</v>
      </c>
      <c r="CR243" s="10">
        <v>9481128</v>
      </c>
      <c r="CS243" s="10">
        <v>12901755</v>
      </c>
      <c r="CT243" s="10">
        <v>0</v>
      </c>
      <c r="CU243" s="9">
        <v>195173451</v>
      </c>
      <c r="CV243" s="8">
        <v>35543128</v>
      </c>
      <c r="CW243" s="10">
        <v>36584403</v>
      </c>
      <c r="CX243" s="10">
        <v>47157273</v>
      </c>
      <c r="CY243" s="10">
        <v>43362812</v>
      </c>
      <c r="CZ243" s="10">
        <v>3579710</v>
      </c>
      <c r="DA243" s="10">
        <v>97854</v>
      </c>
      <c r="DB243" s="10">
        <v>9345711</v>
      </c>
      <c r="DC243" s="10">
        <v>19036263</v>
      </c>
      <c r="DD243" s="10">
        <v>0</v>
      </c>
      <c r="DE243" s="9">
        <v>194707154</v>
      </c>
      <c r="DF243" s="8">
        <v>36653295</v>
      </c>
      <c r="DG243" s="10">
        <v>38687784</v>
      </c>
      <c r="DH243" s="10">
        <v>46865102</v>
      </c>
      <c r="DI243" s="10">
        <v>41011938</v>
      </c>
      <c r="DJ243" s="10">
        <v>3134391</v>
      </c>
      <c r="DK243" s="10">
        <v>84830</v>
      </c>
      <c r="DL243" s="10">
        <v>9301412</v>
      </c>
      <c r="DM243" s="10">
        <v>10527254</v>
      </c>
      <c r="DN243" s="10">
        <v>0</v>
      </c>
      <c r="DO243" s="9">
        <v>186266006</v>
      </c>
      <c r="DP243" s="8">
        <v>32803040</v>
      </c>
      <c r="DQ243" s="10">
        <v>37761642</v>
      </c>
      <c r="DR243" s="10">
        <v>47008789</v>
      </c>
      <c r="DS243" s="10">
        <v>34286606</v>
      </c>
      <c r="DT243" s="10">
        <v>3116496</v>
      </c>
      <c r="DU243" s="10">
        <v>26465</v>
      </c>
      <c r="DV243" s="10">
        <v>9596443</v>
      </c>
      <c r="DW243" s="10">
        <v>6607082</v>
      </c>
      <c r="DX243" s="10">
        <v>0</v>
      </c>
      <c r="DY243" s="9">
        <v>171206563</v>
      </c>
      <c r="DZ243" s="8">
        <v>31348716</v>
      </c>
      <c r="EA243" s="10">
        <v>36763187</v>
      </c>
      <c r="EB243" s="10">
        <v>44551772</v>
      </c>
      <c r="EC243" s="10">
        <v>31996521</v>
      </c>
      <c r="ED243" s="10">
        <v>3006444</v>
      </c>
      <c r="EE243" s="10">
        <v>28609</v>
      </c>
      <c r="EF243" s="10">
        <v>8272894</v>
      </c>
      <c r="EG243" s="10">
        <v>8186800</v>
      </c>
      <c r="EH243" s="10">
        <v>0</v>
      </c>
      <c r="EI243" s="9">
        <v>164154943</v>
      </c>
      <c r="EJ243" s="8">
        <v>32950000</v>
      </c>
      <c r="EK243" s="10">
        <v>129995982</v>
      </c>
      <c r="EL243" s="10">
        <v>2060000</v>
      </c>
      <c r="EM243" s="9">
        <v>165005982</v>
      </c>
      <c r="EN243" s="8">
        <v>34235000</v>
      </c>
      <c r="EO243" s="10">
        <v>81633618</v>
      </c>
      <c r="EP243" s="10">
        <v>4940000</v>
      </c>
      <c r="EQ243" s="9">
        <v>120808618</v>
      </c>
      <c r="ER243" s="8">
        <v>35000000</v>
      </c>
      <c r="ES243" s="10">
        <v>86273094</v>
      </c>
      <c r="ET243" s="10">
        <v>5825000</v>
      </c>
      <c r="EU243" s="9">
        <v>127098094</v>
      </c>
      <c r="EV243" s="8">
        <v>0</v>
      </c>
      <c r="EW243" s="10">
        <v>86235993</v>
      </c>
      <c r="EX243" s="10">
        <v>6690000</v>
      </c>
      <c r="EY243" s="9">
        <v>92925993</v>
      </c>
      <c r="EZ243" s="8">
        <v>0</v>
      </c>
      <c r="FA243" s="10">
        <v>79016812</v>
      </c>
      <c r="FB243" s="10">
        <v>7430000</v>
      </c>
      <c r="FC243" s="9">
        <v>86446812</v>
      </c>
      <c r="FD243" s="8">
        <v>0</v>
      </c>
      <c r="FE243" s="10">
        <v>93386767.38000001</v>
      </c>
      <c r="FF243" s="10">
        <v>5755000</v>
      </c>
      <c r="FG243" s="9">
        <v>99141767.38000001</v>
      </c>
      <c r="FH243" s="8">
        <v>0</v>
      </c>
      <c r="FI243" s="10">
        <v>98233784</v>
      </c>
      <c r="FJ243" s="10">
        <v>6774530</v>
      </c>
      <c r="FK243" s="9">
        <v>105008314</v>
      </c>
      <c r="FL243" s="8">
        <v>0</v>
      </c>
      <c r="FM243" s="10">
        <v>101831635</v>
      </c>
      <c r="FN243" s="10">
        <v>7692390</v>
      </c>
      <c r="FO243" s="9">
        <v>109524025</v>
      </c>
      <c r="FP243" s="8">
        <v>0</v>
      </c>
      <c r="FQ243" s="10">
        <v>106029227</v>
      </c>
      <c r="FR243" s="10">
        <v>8618541</v>
      </c>
      <c r="FS243" s="9">
        <v>114647768</v>
      </c>
      <c r="FT243" s="8">
        <v>0</v>
      </c>
      <c r="FU243" s="10">
        <v>112982849</v>
      </c>
      <c r="FV243" s="10">
        <v>9509262</v>
      </c>
      <c r="FW243" s="9">
        <v>122492111</v>
      </c>
      <c r="FX243" s="8">
        <v>0</v>
      </c>
      <c r="FY243" s="10">
        <v>116217955</v>
      </c>
      <c r="FZ243" s="10">
        <v>10536023</v>
      </c>
      <c r="GA243" s="9">
        <v>126753978</v>
      </c>
      <c r="GB243" s="8">
        <v>60687598</v>
      </c>
      <c r="GC243" s="10">
        <v>41324093</v>
      </c>
      <c r="GD243" s="13">
        <v>1003.86</v>
      </c>
      <c r="GE243" s="8">
        <v>241144</v>
      </c>
      <c r="GF243" s="10">
        <v>58495</v>
      </c>
      <c r="GG243" s="13">
        <v>5.3015999999999996</v>
      </c>
      <c r="GH243" s="32">
        <v>0</v>
      </c>
      <c r="GI243" s="10">
        <v>139707</v>
      </c>
      <c r="GJ243" s="10">
        <v>194773</v>
      </c>
      <c r="GK243" s="10">
        <v>0</v>
      </c>
      <c r="GL243" s="10">
        <v>415090</v>
      </c>
      <c r="GM243" s="9">
        <v>749570</v>
      </c>
      <c r="GN243" s="78">
        <v>87846</v>
      </c>
      <c r="GO243" s="12">
        <v>87638</v>
      </c>
      <c r="GP243" s="12">
        <v>87001</v>
      </c>
      <c r="GQ243" s="12">
        <v>85788</v>
      </c>
      <c r="GR243" s="12">
        <v>84373</v>
      </c>
      <c r="GS243" s="64">
        <v>83319</v>
      </c>
      <c r="GT243" s="12">
        <v>82010</v>
      </c>
      <c r="GU243" s="12">
        <v>80953</v>
      </c>
      <c r="GV243" s="12">
        <v>80389</v>
      </c>
      <c r="GW243" s="12">
        <v>79570</v>
      </c>
      <c r="GX243" s="5">
        <v>78060</v>
      </c>
      <c r="GY243" s="15">
        <v>64504</v>
      </c>
      <c r="GZ243" s="27">
        <v>5</v>
      </c>
    </row>
    <row r="244" spans="1:208" x14ac:dyDescent="0.25">
      <c r="A244" s="4" t="s">
        <v>93</v>
      </c>
      <c r="B244" s="23" t="s">
        <v>85</v>
      </c>
      <c r="C244" s="8">
        <f t="shared" si="132"/>
        <v>1015.4445884640311</v>
      </c>
      <c r="D244" s="10">
        <f t="shared" si="133"/>
        <v>946.33040935672511</v>
      </c>
      <c r="E244" s="10">
        <f t="shared" si="134"/>
        <v>1229.2464239271781</v>
      </c>
      <c r="F244" s="10">
        <f t="shared" si="135"/>
        <v>1151.1269841269841</v>
      </c>
      <c r="G244" s="10">
        <f t="shared" si="113"/>
        <v>1418.254281098546</v>
      </c>
      <c r="H244" s="10">
        <f t="shared" si="114"/>
        <v>1187.4712311153969</v>
      </c>
      <c r="I244" s="75">
        <f t="shared" si="115"/>
        <v>1422.1676190476192</v>
      </c>
      <c r="J244" s="75">
        <f t="shared" si="116"/>
        <v>1293.6097033374535</v>
      </c>
      <c r="K244" s="75">
        <f t="shared" si="127"/>
        <v>1845.2292245906704</v>
      </c>
      <c r="L244" s="75">
        <f t="shared" si="128"/>
        <v>1417.5837438423646</v>
      </c>
      <c r="M244" s="35">
        <f t="shared" si="129"/>
        <v>1331.21536600121</v>
      </c>
      <c r="N244" s="8">
        <f t="shared" si="136"/>
        <v>0</v>
      </c>
      <c r="O244" s="10">
        <f t="shared" si="137"/>
        <v>160.79954515919428</v>
      </c>
      <c r="P244" s="10">
        <f t="shared" si="138"/>
        <v>159.95546163849156</v>
      </c>
      <c r="Q244" s="10">
        <f t="shared" si="139"/>
        <v>576.75121477162293</v>
      </c>
      <c r="R244" s="10">
        <f t="shared" si="117"/>
        <v>156.0119547657512</v>
      </c>
      <c r="S244" s="10">
        <f t="shared" si="118"/>
        <v>128.52619736419157</v>
      </c>
      <c r="T244" s="75">
        <f t="shared" si="119"/>
        <v>265.07936507936506</v>
      </c>
      <c r="U244" s="75">
        <f t="shared" si="120"/>
        <v>258.03461063040788</v>
      </c>
      <c r="V244" s="75">
        <f t="shared" si="121"/>
        <v>233.24065492740192</v>
      </c>
      <c r="W244" s="75">
        <f t="shared" si="130"/>
        <v>0</v>
      </c>
      <c r="X244" s="35">
        <f t="shared" si="131"/>
        <v>89.231699939503926</v>
      </c>
      <c r="Y244" s="39">
        <f t="shared" si="122"/>
        <v>0</v>
      </c>
      <c r="Z244" s="32">
        <f t="shared" si="123"/>
        <v>86563</v>
      </c>
      <c r="AA244" s="39">
        <f t="shared" si="124"/>
        <v>68361.625</v>
      </c>
      <c r="AB244" s="93">
        <f t="shared" si="125"/>
        <v>0.47309442322761797</v>
      </c>
      <c r="AC244" s="40">
        <f t="shared" si="126"/>
        <v>0</v>
      </c>
      <c r="AD244" s="69">
        <v>1733702</v>
      </c>
      <c r="AE244" s="73">
        <v>2126746</v>
      </c>
      <c r="AF244" s="73">
        <v>500000</v>
      </c>
      <c r="AG244" s="73">
        <v>0</v>
      </c>
      <c r="AH244" s="73">
        <v>0</v>
      </c>
      <c r="AI244" s="73">
        <v>0</v>
      </c>
      <c r="AJ244" s="73">
        <v>40550</v>
      </c>
      <c r="AK244" s="73">
        <v>181115</v>
      </c>
      <c r="AL244" s="73">
        <v>0</v>
      </c>
      <c r="AM244" s="71">
        <v>4582113</v>
      </c>
      <c r="AN244" s="69">
        <v>2209399</v>
      </c>
      <c r="AO244" s="73">
        <v>1887877</v>
      </c>
      <c r="AP244" s="73">
        <v>319336</v>
      </c>
      <c r="AQ244" s="73">
        <v>0</v>
      </c>
      <c r="AR244" s="73">
        <v>0</v>
      </c>
      <c r="AS244" s="73">
        <v>0</v>
      </c>
      <c r="AT244" s="73">
        <v>187700</v>
      </c>
      <c r="AU244" s="73">
        <v>318875</v>
      </c>
      <c r="AV244" s="73">
        <v>0</v>
      </c>
      <c r="AW244" s="71">
        <v>4923187</v>
      </c>
      <c r="AX244" s="69">
        <v>2247485</v>
      </c>
      <c r="AY244" s="73">
        <v>2274665</v>
      </c>
      <c r="AZ244" s="73">
        <v>1209706</v>
      </c>
      <c r="BA244" s="73">
        <v>0</v>
      </c>
      <c r="BB244" s="73">
        <v>0</v>
      </c>
      <c r="BC244" s="73">
        <v>0</v>
      </c>
      <c r="BD244" s="73">
        <v>241151</v>
      </c>
      <c r="BE244" s="73">
        <v>674034</v>
      </c>
      <c r="BF244" s="73">
        <v>0</v>
      </c>
      <c r="BG244" s="71">
        <v>6647041</v>
      </c>
      <c r="BH244" s="69">
        <v>1558255</v>
      </c>
      <c r="BI244" s="73">
        <v>2049560</v>
      </c>
      <c r="BJ244" s="73">
        <v>480308</v>
      </c>
      <c r="BK244" s="73">
        <v>0</v>
      </c>
      <c r="BL244" s="73">
        <v>0</v>
      </c>
      <c r="BM244" s="73">
        <v>0</v>
      </c>
      <c r="BN244" s="73">
        <v>97998</v>
      </c>
      <c r="BO244" s="73">
        <v>656247</v>
      </c>
      <c r="BP244" s="73">
        <v>0</v>
      </c>
      <c r="BQ244" s="71">
        <v>4842368</v>
      </c>
      <c r="BR244" s="69">
        <v>1328297</v>
      </c>
      <c r="BS244" s="73">
        <v>1941569</v>
      </c>
      <c r="BT244" s="73">
        <v>385486</v>
      </c>
      <c r="BU244" s="73">
        <v>695239</v>
      </c>
      <c r="BV244" s="73">
        <v>0</v>
      </c>
      <c r="BW244" s="73">
        <v>0</v>
      </c>
      <c r="BX244" s="73">
        <v>129237</v>
      </c>
      <c r="BY244" s="73">
        <v>605144</v>
      </c>
      <c r="BZ244" s="73">
        <v>0</v>
      </c>
      <c r="CA244" s="71">
        <v>5084972</v>
      </c>
      <c r="CB244" s="8">
        <v>1437263</v>
      </c>
      <c r="CC244" s="10">
        <v>1921949</v>
      </c>
      <c r="CD244" s="10">
        <v>287354</v>
      </c>
      <c r="CE244" s="10">
        <v>40952</v>
      </c>
      <c r="CF244" s="10">
        <v>0</v>
      </c>
      <c r="CG244" s="10">
        <v>0</v>
      </c>
      <c r="CH244" s="10">
        <v>6705</v>
      </c>
      <c r="CI244" s="10">
        <v>116700</v>
      </c>
      <c r="CJ244" s="10">
        <v>0</v>
      </c>
      <c r="CK244" s="9">
        <v>3810923</v>
      </c>
      <c r="CL244" s="8">
        <v>1235671</v>
      </c>
      <c r="CM244" s="10">
        <v>1728036</v>
      </c>
      <c r="CN244" s="10">
        <v>486568</v>
      </c>
      <c r="CO244" s="10">
        <v>928338</v>
      </c>
      <c r="CP244" s="10">
        <v>0</v>
      </c>
      <c r="CQ244" s="10">
        <v>0</v>
      </c>
      <c r="CR244" s="10">
        <v>10884</v>
      </c>
      <c r="CS244" s="10">
        <v>252122</v>
      </c>
      <c r="CT244" s="10">
        <v>0</v>
      </c>
      <c r="CU244" s="9">
        <v>4641619</v>
      </c>
      <c r="CV244" s="8">
        <v>1120802</v>
      </c>
      <c r="CW244" s="10">
        <v>1730051</v>
      </c>
      <c r="CX244" s="10">
        <v>552486</v>
      </c>
      <c r="CY244" s="10">
        <v>87579</v>
      </c>
      <c r="CZ244" s="10">
        <v>0</v>
      </c>
      <c r="DA244" s="10">
        <v>0</v>
      </c>
      <c r="DB244" s="10">
        <v>62611</v>
      </c>
      <c r="DC244" s="10">
        <v>401752</v>
      </c>
      <c r="DD244" s="10">
        <v>0</v>
      </c>
      <c r="DE244" s="9">
        <v>3955281</v>
      </c>
      <c r="DF244" s="8">
        <v>1217282</v>
      </c>
      <c r="DG244" s="10">
        <v>1550603</v>
      </c>
      <c r="DH244" s="10">
        <v>155542</v>
      </c>
      <c r="DI244" s="10">
        <v>812885</v>
      </c>
      <c r="DJ244" s="10">
        <v>0</v>
      </c>
      <c r="DK244" s="10">
        <v>0</v>
      </c>
      <c r="DL244" s="10">
        <v>44850</v>
      </c>
      <c r="DM244" s="10">
        <v>1398811</v>
      </c>
      <c r="DN244" s="10">
        <v>0</v>
      </c>
      <c r="DO244" s="9">
        <v>5179973</v>
      </c>
      <c r="DP244" s="8">
        <v>1238178</v>
      </c>
      <c r="DQ244" s="10">
        <v>1323556</v>
      </c>
      <c r="DR244" s="10">
        <v>27858</v>
      </c>
      <c r="DS244" s="10">
        <v>310845</v>
      </c>
      <c r="DT244" s="10">
        <v>0</v>
      </c>
      <c r="DU244" s="10">
        <v>0</v>
      </c>
      <c r="DV244" s="10">
        <v>12368</v>
      </c>
      <c r="DW244" s="10">
        <v>196548</v>
      </c>
      <c r="DX244" s="10">
        <v>0</v>
      </c>
      <c r="DY244" s="9">
        <v>3109353</v>
      </c>
      <c r="DZ244" s="8">
        <v>1323271</v>
      </c>
      <c r="EA244" s="10">
        <v>1291532</v>
      </c>
      <c r="EB244" s="10">
        <v>205126</v>
      </c>
      <c r="EC244" s="10">
        <v>298903</v>
      </c>
      <c r="ED244" s="10">
        <v>0</v>
      </c>
      <c r="EE244" s="10">
        <v>0</v>
      </c>
      <c r="EF244" s="10">
        <v>14830</v>
      </c>
      <c r="EG244" s="10">
        <v>189294</v>
      </c>
      <c r="EH244" s="10">
        <v>0</v>
      </c>
      <c r="EI244" s="9">
        <v>3322956</v>
      </c>
      <c r="EJ244" s="8">
        <v>0</v>
      </c>
      <c r="EK244" s="10">
        <v>0</v>
      </c>
      <c r="EL244" s="10">
        <v>295000</v>
      </c>
      <c r="EM244" s="9">
        <v>295000</v>
      </c>
      <c r="EN244" s="8">
        <v>0</v>
      </c>
      <c r="EO244" s="10">
        <v>0</v>
      </c>
      <c r="EP244" s="10">
        <v>0</v>
      </c>
      <c r="EQ244" s="9">
        <v>0</v>
      </c>
      <c r="ER244" s="8">
        <v>0</v>
      </c>
      <c r="ES244" s="10">
        <v>0</v>
      </c>
      <c r="ET244" s="10">
        <v>755000</v>
      </c>
      <c r="EU244" s="9">
        <v>755000</v>
      </c>
      <c r="EV244" s="8">
        <v>0</v>
      </c>
      <c r="EW244" s="10">
        <v>0</v>
      </c>
      <c r="EX244" s="10">
        <v>835000</v>
      </c>
      <c r="EY244" s="9">
        <v>835000</v>
      </c>
      <c r="EZ244" s="8">
        <v>0</v>
      </c>
      <c r="FA244" s="10">
        <v>0</v>
      </c>
      <c r="FB244" s="10">
        <v>835000</v>
      </c>
      <c r="FC244" s="9">
        <v>835000</v>
      </c>
      <c r="FD244" s="8">
        <v>0</v>
      </c>
      <c r="FE244" s="10">
        <v>0</v>
      </c>
      <c r="FF244" s="10">
        <v>399845</v>
      </c>
      <c r="FG244" s="9">
        <v>399845</v>
      </c>
      <c r="FH244" s="8">
        <v>84124</v>
      </c>
      <c r="FI244" s="10">
        <v>0</v>
      </c>
      <c r="FJ244" s="10">
        <v>398733</v>
      </c>
      <c r="FK244" s="9">
        <v>482857</v>
      </c>
      <c r="FL244" s="8">
        <v>93923</v>
      </c>
      <c r="FM244" s="10">
        <v>0</v>
      </c>
      <c r="FN244" s="10">
        <v>1686508</v>
      </c>
      <c r="FO244" s="9">
        <v>1780431</v>
      </c>
      <c r="FP244" s="8">
        <v>91773</v>
      </c>
      <c r="FQ244" s="10">
        <v>0</v>
      </c>
      <c r="FR244" s="10">
        <v>400250</v>
      </c>
      <c r="FS244" s="9">
        <v>492023</v>
      </c>
      <c r="FT244" s="8">
        <v>93342</v>
      </c>
      <c r="FU244" s="10">
        <v>0</v>
      </c>
      <c r="FV244" s="10">
        <v>401599</v>
      </c>
      <c r="FW244" s="9">
        <v>494941</v>
      </c>
      <c r="FX244" s="8">
        <v>0</v>
      </c>
      <c r="FY244" s="10">
        <v>0</v>
      </c>
      <c r="FZ244" s="10">
        <v>0</v>
      </c>
      <c r="GA244" s="9">
        <v>0</v>
      </c>
      <c r="GB244" s="8">
        <v>1640679</v>
      </c>
      <c r="GC244" s="10">
        <v>537595.32999999996</v>
      </c>
      <c r="GD244" s="13">
        <v>24</v>
      </c>
      <c r="GE244" s="8">
        <v>0</v>
      </c>
      <c r="GF244" s="10">
        <v>0</v>
      </c>
      <c r="GG244" s="13">
        <v>0</v>
      </c>
      <c r="GH244" s="32">
        <v>0</v>
      </c>
      <c r="GI244" s="10">
        <v>0</v>
      </c>
      <c r="GJ244" s="10">
        <v>0</v>
      </c>
      <c r="GK244" s="10">
        <v>0</v>
      </c>
      <c r="GL244" s="10">
        <v>0</v>
      </c>
      <c r="GM244" s="9">
        <v>0</v>
      </c>
      <c r="GN244" s="78">
        <v>3306</v>
      </c>
      <c r="GO244" s="12">
        <v>3248</v>
      </c>
      <c r="GP244" s="12">
        <v>3237</v>
      </c>
      <c r="GQ244" s="12">
        <v>3236</v>
      </c>
      <c r="GR244" s="12">
        <v>3150</v>
      </c>
      <c r="GS244" s="64">
        <v>3111</v>
      </c>
      <c r="GT244" s="12">
        <v>3095</v>
      </c>
      <c r="GU244" s="12">
        <v>3087</v>
      </c>
      <c r="GV244" s="12">
        <v>3076</v>
      </c>
      <c r="GW244" s="12">
        <v>3078</v>
      </c>
      <c r="GX244" s="5">
        <v>3086</v>
      </c>
      <c r="GY244" s="15">
        <v>86563</v>
      </c>
      <c r="GZ244" s="27">
        <v>0</v>
      </c>
    </row>
    <row r="245" spans="1:208" x14ac:dyDescent="0.25">
      <c r="A245" s="4" t="s">
        <v>94</v>
      </c>
      <c r="B245" s="23" t="s">
        <v>85</v>
      </c>
      <c r="C245" s="8">
        <f t="shared" si="132"/>
        <v>988.03731343283584</v>
      </c>
      <c r="D245" s="10">
        <f t="shared" si="133"/>
        <v>1034.2319277108434</v>
      </c>
      <c r="E245" s="10">
        <f t="shared" si="134"/>
        <v>1037.8348348348347</v>
      </c>
      <c r="F245" s="10">
        <f t="shared" si="135"/>
        <v>1134.4790419161677</v>
      </c>
      <c r="G245" s="10">
        <f t="shared" si="113"/>
        <v>1279.3268945022289</v>
      </c>
      <c r="H245" s="10">
        <f t="shared" si="114"/>
        <v>1762.8038632986627</v>
      </c>
      <c r="I245" s="75">
        <f t="shared" si="115"/>
        <v>1287.2968980797637</v>
      </c>
      <c r="J245" s="75">
        <f t="shared" si="116"/>
        <v>1231.4964028776978</v>
      </c>
      <c r="K245" s="75">
        <f t="shared" si="127"/>
        <v>989.2088235294118</v>
      </c>
      <c r="L245" s="75">
        <f t="shared" si="128"/>
        <v>1835.696925329429</v>
      </c>
      <c r="M245" s="35">
        <f t="shared" si="129"/>
        <v>1635.093567251462</v>
      </c>
      <c r="N245" s="8">
        <f t="shared" si="136"/>
        <v>0</v>
      </c>
      <c r="O245" s="10">
        <f t="shared" si="137"/>
        <v>0</v>
      </c>
      <c r="P245" s="10">
        <f t="shared" si="138"/>
        <v>0</v>
      </c>
      <c r="Q245" s="10">
        <f t="shared" si="139"/>
        <v>0</v>
      </c>
      <c r="R245" s="10">
        <f t="shared" si="117"/>
        <v>0</v>
      </c>
      <c r="S245" s="10">
        <f t="shared" si="118"/>
        <v>0</v>
      </c>
      <c r="T245" s="75">
        <f t="shared" si="119"/>
        <v>0</v>
      </c>
      <c r="U245" s="75">
        <f t="shared" si="120"/>
        <v>0</v>
      </c>
      <c r="V245" s="75">
        <f t="shared" si="121"/>
        <v>0</v>
      </c>
      <c r="W245" s="75">
        <f t="shared" si="130"/>
        <v>0</v>
      </c>
      <c r="X245" s="35">
        <f t="shared" si="131"/>
        <v>0</v>
      </c>
      <c r="Y245" s="39">
        <f t="shared" si="122"/>
        <v>0</v>
      </c>
      <c r="Z245" s="32">
        <f t="shared" si="123"/>
        <v>93846</v>
      </c>
      <c r="AA245" s="39">
        <f t="shared" si="124"/>
        <v>36623.166666666664</v>
      </c>
      <c r="AB245" s="93">
        <f t="shared" si="125"/>
        <v>0.2261774584237598</v>
      </c>
      <c r="AC245" s="40">
        <f t="shared" si="126"/>
        <v>0</v>
      </c>
      <c r="AD245" s="69">
        <v>636968</v>
      </c>
      <c r="AE245" s="73">
        <v>271758</v>
      </c>
      <c r="AF245" s="73">
        <v>209678</v>
      </c>
      <c r="AG245" s="73">
        <v>0</v>
      </c>
      <c r="AH245" s="73">
        <v>0</v>
      </c>
      <c r="AI245" s="73">
        <v>0</v>
      </c>
      <c r="AJ245" s="73">
        <v>0</v>
      </c>
      <c r="AK245" s="73">
        <v>0</v>
      </c>
      <c r="AL245" s="73">
        <v>0</v>
      </c>
      <c r="AM245" s="71">
        <v>1118404</v>
      </c>
      <c r="AN245" s="69">
        <v>750738</v>
      </c>
      <c r="AO245" s="73">
        <v>263461</v>
      </c>
      <c r="AP245" s="73">
        <v>239582</v>
      </c>
      <c r="AQ245" s="73">
        <v>0</v>
      </c>
      <c r="AR245" s="73">
        <v>0</v>
      </c>
      <c r="AS245" s="73">
        <v>0</v>
      </c>
      <c r="AT245" s="73">
        <v>0</v>
      </c>
      <c r="AU245" s="73">
        <v>0</v>
      </c>
      <c r="AV245" s="73">
        <v>0</v>
      </c>
      <c r="AW245" s="71">
        <v>1253781</v>
      </c>
      <c r="AX245" s="69">
        <v>254158</v>
      </c>
      <c r="AY245" s="73">
        <v>251833</v>
      </c>
      <c r="AZ245" s="73">
        <v>166671</v>
      </c>
      <c r="BA245" s="73">
        <v>0</v>
      </c>
      <c r="BB245" s="73">
        <v>0</v>
      </c>
      <c r="BC245" s="73">
        <v>0</v>
      </c>
      <c r="BD245" s="73">
        <v>0</v>
      </c>
      <c r="BE245" s="73">
        <v>70000</v>
      </c>
      <c r="BF245" s="73">
        <v>0</v>
      </c>
      <c r="BG245" s="71">
        <v>742662</v>
      </c>
      <c r="BH245" s="69">
        <v>218570</v>
      </c>
      <c r="BI245" s="73">
        <v>487539</v>
      </c>
      <c r="BJ245" s="73">
        <v>149781</v>
      </c>
      <c r="BK245" s="73">
        <v>0</v>
      </c>
      <c r="BL245" s="73">
        <v>0</v>
      </c>
      <c r="BM245" s="73">
        <v>0</v>
      </c>
      <c r="BN245" s="73">
        <v>0</v>
      </c>
      <c r="BO245" s="73">
        <v>50000</v>
      </c>
      <c r="BP245" s="73">
        <v>0</v>
      </c>
      <c r="BQ245" s="71">
        <v>905890</v>
      </c>
      <c r="BR245" s="69">
        <v>240049</v>
      </c>
      <c r="BS245" s="73">
        <v>409678</v>
      </c>
      <c r="BT245" s="73">
        <v>221773</v>
      </c>
      <c r="BU245" s="73">
        <v>0</v>
      </c>
      <c r="BV245" s="73">
        <v>0</v>
      </c>
      <c r="BW245" s="73">
        <v>0</v>
      </c>
      <c r="BX245" s="73">
        <v>0</v>
      </c>
      <c r="BY245" s="73">
        <v>70000</v>
      </c>
      <c r="BZ245" s="73">
        <v>0</v>
      </c>
      <c r="CA245" s="71">
        <v>941500</v>
      </c>
      <c r="CB245" s="8">
        <v>199257</v>
      </c>
      <c r="CC245" s="10">
        <v>446236</v>
      </c>
      <c r="CD245" s="10">
        <v>540874</v>
      </c>
      <c r="CE245" s="10">
        <v>0</v>
      </c>
      <c r="CF245" s="10">
        <v>0</v>
      </c>
      <c r="CG245" s="10">
        <v>0</v>
      </c>
      <c r="CH245" s="10">
        <v>0</v>
      </c>
      <c r="CI245" s="10">
        <v>45000</v>
      </c>
      <c r="CJ245" s="10">
        <v>0</v>
      </c>
      <c r="CK245" s="9">
        <v>1231367</v>
      </c>
      <c r="CL245" s="8">
        <v>197520</v>
      </c>
      <c r="CM245" s="10">
        <v>416427</v>
      </c>
      <c r="CN245" s="10">
        <v>247040</v>
      </c>
      <c r="CO245" s="10">
        <v>0</v>
      </c>
      <c r="CP245" s="10">
        <v>0</v>
      </c>
      <c r="CQ245" s="10">
        <v>0</v>
      </c>
      <c r="CR245" s="10">
        <v>0</v>
      </c>
      <c r="CS245" s="10">
        <v>45000</v>
      </c>
      <c r="CT245" s="10">
        <v>0</v>
      </c>
      <c r="CU245" s="9">
        <v>905987</v>
      </c>
      <c r="CV245" s="8">
        <v>175025</v>
      </c>
      <c r="CW245" s="10">
        <v>373574</v>
      </c>
      <c r="CX245" s="10">
        <v>209233</v>
      </c>
      <c r="CY245" s="10">
        <v>0</v>
      </c>
      <c r="CZ245" s="10">
        <v>0</v>
      </c>
      <c r="DA245" s="10">
        <v>0</v>
      </c>
      <c r="DB245" s="10">
        <v>0</v>
      </c>
      <c r="DC245" s="10">
        <v>120564</v>
      </c>
      <c r="DD245" s="10">
        <v>0</v>
      </c>
      <c r="DE245" s="9">
        <v>878396</v>
      </c>
      <c r="DF245" s="8">
        <v>177496</v>
      </c>
      <c r="DG245" s="10">
        <v>361352</v>
      </c>
      <c r="DH245" s="10">
        <v>152350</v>
      </c>
      <c r="DI245" s="10">
        <v>0</v>
      </c>
      <c r="DJ245" s="10">
        <v>0</v>
      </c>
      <c r="DK245" s="10">
        <v>0</v>
      </c>
      <c r="DL245" s="10">
        <v>0</v>
      </c>
      <c r="DM245" s="10">
        <v>46000</v>
      </c>
      <c r="DN245" s="10">
        <v>0</v>
      </c>
      <c r="DO245" s="9">
        <v>737198</v>
      </c>
      <c r="DP245" s="8">
        <v>164519</v>
      </c>
      <c r="DQ245" s="10">
        <v>379926</v>
      </c>
      <c r="DR245" s="10">
        <v>142285</v>
      </c>
      <c r="DS245" s="10">
        <v>0</v>
      </c>
      <c r="DT245" s="10">
        <v>0</v>
      </c>
      <c r="DU245" s="10">
        <v>0</v>
      </c>
      <c r="DV245" s="10">
        <v>0</v>
      </c>
      <c r="DW245" s="10">
        <v>49152</v>
      </c>
      <c r="DX245" s="10">
        <v>0</v>
      </c>
      <c r="DY245" s="9">
        <v>735882</v>
      </c>
      <c r="DZ245" s="8">
        <v>164703</v>
      </c>
      <c r="EA245" s="10">
        <v>337406</v>
      </c>
      <c r="EB245" s="10">
        <v>159876</v>
      </c>
      <c r="EC245" s="10">
        <v>0</v>
      </c>
      <c r="ED245" s="10">
        <v>0</v>
      </c>
      <c r="EE245" s="10">
        <v>0</v>
      </c>
      <c r="EF245" s="10">
        <v>0</v>
      </c>
      <c r="EG245" s="10">
        <v>64932</v>
      </c>
      <c r="EH245" s="10">
        <v>0</v>
      </c>
      <c r="EI245" s="9">
        <v>726917</v>
      </c>
      <c r="EJ245" s="8">
        <v>0</v>
      </c>
      <c r="EK245" s="10">
        <v>0</v>
      </c>
      <c r="EL245" s="10">
        <v>0</v>
      </c>
      <c r="EM245" s="9">
        <v>0</v>
      </c>
      <c r="EN245" s="8">
        <v>0</v>
      </c>
      <c r="EO245" s="10">
        <v>0</v>
      </c>
      <c r="EP245" s="10">
        <v>0</v>
      </c>
      <c r="EQ245" s="9">
        <v>0</v>
      </c>
      <c r="ER245" s="8">
        <v>0</v>
      </c>
      <c r="ES245" s="10">
        <v>0</v>
      </c>
      <c r="ET245" s="10">
        <v>0</v>
      </c>
      <c r="EU245" s="9">
        <v>0</v>
      </c>
      <c r="EV245" s="8">
        <v>0</v>
      </c>
      <c r="EW245" s="10">
        <v>0</v>
      </c>
      <c r="EX245" s="10">
        <v>0</v>
      </c>
      <c r="EY245" s="9">
        <v>0</v>
      </c>
      <c r="EZ245" s="8">
        <v>0</v>
      </c>
      <c r="FA245" s="10">
        <v>0</v>
      </c>
      <c r="FB245" s="10">
        <v>0</v>
      </c>
      <c r="FC245" s="9">
        <v>0</v>
      </c>
      <c r="FD245" s="8">
        <v>0</v>
      </c>
      <c r="FE245" s="10">
        <v>0</v>
      </c>
      <c r="FF245" s="10">
        <v>0</v>
      </c>
      <c r="FG245" s="9">
        <v>0</v>
      </c>
      <c r="FH245" s="8">
        <v>0</v>
      </c>
      <c r="FI245" s="10">
        <v>0</v>
      </c>
      <c r="FJ245" s="10">
        <v>0</v>
      </c>
      <c r="FK245" s="9">
        <v>0</v>
      </c>
      <c r="FL245" s="8">
        <v>0</v>
      </c>
      <c r="FM245" s="10">
        <v>0</v>
      </c>
      <c r="FN245" s="10">
        <v>0</v>
      </c>
      <c r="FO245" s="9">
        <v>0</v>
      </c>
      <c r="FP245" s="8">
        <v>0</v>
      </c>
      <c r="FQ245" s="10">
        <v>0</v>
      </c>
      <c r="FR245" s="10">
        <v>0</v>
      </c>
      <c r="FS245" s="9">
        <v>0</v>
      </c>
      <c r="FT245" s="8">
        <v>0</v>
      </c>
      <c r="FU245" s="10">
        <v>0</v>
      </c>
      <c r="FV245" s="10">
        <v>0</v>
      </c>
      <c r="FW245" s="9">
        <v>0</v>
      </c>
      <c r="FX245" s="8">
        <v>0</v>
      </c>
      <c r="FY245" s="10">
        <v>0</v>
      </c>
      <c r="FZ245" s="10">
        <v>0</v>
      </c>
      <c r="GA245" s="9">
        <v>0</v>
      </c>
      <c r="GB245" s="8">
        <v>219739</v>
      </c>
      <c r="GC245" s="10">
        <v>63838</v>
      </c>
      <c r="GD245" s="13">
        <v>6</v>
      </c>
      <c r="GE245" s="8">
        <v>0</v>
      </c>
      <c r="GF245" s="10">
        <v>0</v>
      </c>
      <c r="GG245" s="13">
        <v>0</v>
      </c>
      <c r="GH245" s="32">
        <v>0</v>
      </c>
      <c r="GI245" s="10">
        <v>0</v>
      </c>
      <c r="GJ245" s="10">
        <v>0</v>
      </c>
      <c r="GK245" s="10">
        <v>0</v>
      </c>
      <c r="GL245" s="10">
        <v>0</v>
      </c>
      <c r="GM245" s="9">
        <v>0</v>
      </c>
      <c r="GN245" s="78">
        <v>684</v>
      </c>
      <c r="GO245" s="12">
        <v>683</v>
      </c>
      <c r="GP245" s="12">
        <v>680</v>
      </c>
      <c r="GQ245" s="12">
        <v>695</v>
      </c>
      <c r="GR245" s="12">
        <v>677</v>
      </c>
      <c r="GS245" s="64">
        <v>673</v>
      </c>
      <c r="GT245" s="12">
        <v>673</v>
      </c>
      <c r="GU245" s="12">
        <v>668</v>
      </c>
      <c r="GV245" s="12">
        <v>666</v>
      </c>
      <c r="GW245" s="12">
        <v>664</v>
      </c>
      <c r="GX245" s="5">
        <v>670</v>
      </c>
      <c r="GY245" s="15">
        <v>93846</v>
      </c>
      <c r="GZ245" s="27">
        <v>0</v>
      </c>
    </row>
    <row r="246" spans="1:208" x14ac:dyDescent="0.25">
      <c r="A246" s="126" t="s">
        <v>74</v>
      </c>
      <c r="B246" s="23" t="s">
        <v>72</v>
      </c>
      <c r="C246" s="8">
        <f t="shared" si="132"/>
        <v>4363.5479573712255</v>
      </c>
      <c r="D246" s="10">
        <f t="shared" si="133"/>
        <v>6461.6989436619715</v>
      </c>
      <c r="E246" s="10">
        <f t="shared" si="134"/>
        <v>7797.2692307692305</v>
      </c>
      <c r="F246" s="10">
        <f t="shared" si="135"/>
        <v>5332.0507487520799</v>
      </c>
      <c r="G246" s="10">
        <f t="shared" si="113"/>
        <v>54302.523735408562</v>
      </c>
      <c r="H246" s="10">
        <f t="shared" si="114"/>
        <v>31156.12918660287</v>
      </c>
      <c r="I246" s="75">
        <f t="shared" si="115"/>
        <v>23768.8382923674</v>
      </c>
      <c r="J246" s="75">
        <f t="shared" si="116"/>
        <v>16678.898746383798</v>
      </c>
      <c r="K246" s="75">
        <f t="shared" si="127"/>
        <v>8270.3824247355569</v>
      </c>
      <c r="L246" s="75">
        <f t="shared" si="128"/>
        <v>0</v>
      </c>
      <c r="M246" s="35">
        <f t="shared" si="129"/>
        <v>0</v>
      </c>
      <c r="N246" s="8">
        <f t="shared" si="136"/>
        <v>0</v>
      </c>
      <c r="O246" s="10">
        <f t="shared" si="137"/>
        <v>0</v>
      </c>
      <c r="P246" s="10">
        <f t="shared" si="138"/>
        <v>0</v>
      </c>
      <c r="Q246" s="10">
        <f t="shared" si="139"/>
        <v>0</v>
      </c>
      <c r="R246" s="10">
        <f t="shared" si="117"/>
        <v>0</v>
      </c>
      <c r="S246" s="10">
        <f t="shared" si="118"/>
        <v>0</v>
      </c>
      <c r="T246" s="75">
        <f t="shared" si="119"/>
        <v>0</v>
      </c>
      <c r="U246" s="75">
        <f t="shared" si="120"/>
        <v>4024.380906460945</v>
      </c>
      <c r="V246" s="75">
        <f t="shared" si="121"/>
        <v>0</v>
      </c>
      <c r="W246" s="75">
        <f t="shared" si="130"/>
        <v>0</v>
      </c>
      <c r="X246" s="35">
        <f t="shared" si="131"/>
        <v>0</v>
      </c>
      <c r="Y246" s="39">
        <f t="shared" si="122"/>
        <v>0</v>
      </c>
      <c r="Z246" s="32">
        <f t="shared" si="123"/>
        <v>64013</v>
      </c>
      <c r="AA246" s="39" t="e">
        <f t="shared" si="124"/>
        <v>#DIV/0!</v>
      </c>
      <c r="AB246" s="93" t="e">
        <f t="shared" si="125"/>
        <v>#DIV/0!</v>
      </c>
      <c r="AC246" s="40">
        <f t="shared" si="126"/>
        <v>0</v>
      </c>
      <c r="AD246" s="69">
        <v>0</v>
      </c>
      <c r="AE246" s="73">
        <v>0</v>
      </c>
      <c r="AF246" s="73">
        <v>0</v>
      </c>
      <c r="AG246" s="73">
        <v>0</v>
      </c>
      <c r="AH246" s="73">
        <v>0</v>
      </c>
      <c r="AI246" s="73">
        <v>0</v>
      </c>
      <c r="AJ246" s="73">
        <v>0</v>
      </c>
      <c r="AK246" s="73">
        <v>0</v>
      </c>
      <c r="AL246" s="73">
        <v>0</v>
      </c>
      <c r="AM246" s="71">
        <v>0</v>
      </c>
      <c r="AN246" s="69">
        <v>0</v>
      </c>
      <c r="AO246" s="73">
        <v>0</v>
      </c>
      <c r="AP246" s="73">
        <v>0</v>
      </c>
      <c r="AQ246" s="73">
        <v>0</v>
      </c>
      <c r="AR246" s="73">
        <v>0</v>
      </c>
      <c r="AS246" s="73">
        <v>0</v>
      </c>
      <c r="AT246" s="73">
        <v>0</v>
      </c>
      <c r="AU246" s="73">
        <v>0</v>
      </c>
      <c r="AV246" s="73">
        <v>0</v>
      </c>
      <c r="AW246" s="71">
        <v>0</v>
      </c>
      <c r="AX246" s="69">
        <v>1138935</v>
      </c>
      <c r="AY246" s="73">
        <v>2038468</v>
      </c>
      <c r="AZ246" s="73">
        <v>2979190</v>
      </c>
      <c r="BA246" s="73">
        <v>3417104</v>
      </c>
      <c r="BB246" s="73">
        <v>0</v>
      </c>
      <c r="BC246" s="73">
        <v>0</v>
      </c>
      <c r="BD246" s="73">
        <v>590603</v>
      </c>
      <c r="BE246" s="73">
        <v>0</v>
      </c>
      <c r="BF246" s="73">
        <v>0</v>
      </c>
      <c r="BG246" s="71">
        <v>10164300</v>
      </c>
      <c r="BH246" s="69">
        <v>3140747</v>
      </c>
      <c r="BI246" s="73">
        <v>2084045</v>
      </c>
      <c r="BJ246" s="73">
        <v>3263774</v>
      </c>
      <c r="BK246" s="73">
        <v>6714180</v>
      </c>
      <c r="BL246" s="73">
        <v>0</v>
      </c>
      <c r="BM246" s="73">
        <v>0</v>
      </c>
      <c r="BN246" s="73">
        <v>2093272</v>
      </c>
      <c r="BO246" s="73">
        <v>0</v>
      </c>
      <c r="BP246" s="73">
        <v>0</v>
      </c>
      <c r="BQ246" s="71">
        <v>17296018</v>
      </c>
      <c r="BR246" s="69">
        <v>2086207</v>
      </c>
      <c r="BS246" s="73">
        <v>3043168</v>
      </c>
      <c r="BT246" s="73">
        <v>2958294</v>
      </c>
      <c r="BU246" s="73">
        <v>8430363</v>
      </c>
      <c r="BV246" s="73">
        <v>37</v>
      </c>
      <c r="BW246" s="73">
        <v>0</v>
      </c>
      <c r="BX246" s="73">
        <v>1855243</v>
      </c>
      <c r="BY246" s="73">
        <v>0</v>
      </c>
      <c r="BZ246" s="73">
        <v>0</v>
      </c>
      <c r="CA246" s="71">
        <v>18373312</v>
      </c>
      <c r="CB246" s="8">
        <v>12929547</v>
      </c>
      <c r="CC246" s="10">
        <v>2208612</v>
      </c>
      <c r="CD246" s="10">
        <v>2333530</v>
      </c>
      <c r="CE246" s="10">
        <v>1534803</v>
      </c>
      <c r="CF246" s="10">
        <v>0</v>
      </c>
      <c r="CG246" s="10">
        <v>0</v>
      </c>
      <c r="CH246" s="10">
        <v>528401</v>
      </c>
      <c r="CI246" s="10">
        <v>539983</v>
      </c>
      <c r="CJ246" s="10">
        <v>0</v>
      </c>
      <c r="CK246" s="9">
        <v>20074876</v>
      </c>
      <c r="CL246" s="8">
        <v>54143173</v>
      </c>
      <c r="CM246" s="10">
        <v>1089195</v>
      </c>
      <c r="CN246" s="10">
        <v>3374947</v>
      </c>
      <c r="CO246" s="10">
        <v>9802768</v>
      </c>
      <c r="CP246" s="10">
        <v>0</v>
      </c>
      <c r="CQ246" s="10">
        <v>0</v>
      </c>
      <c r="CR246" s="10">
        <v>1368660</v>
      </c>
      <c r="CS246" s="10">
        <v>0</v>
      </c>
      <c r="CT246" s="10">
        <v>0</v>
      </c>
      <c r="CU246" s="9">
        <v>69778743</v>
      </c>
      <c r="CV246" s="8">
        <v>689492</v>
      </c>
      <c r="CW246" s="10">
        <v>1188676</v>
      </c>
      <c r="CX246" s="10">
        <v>3285947</v>
      </c>
      <c r="CY246" s="10">
        <v>372590</v>
      </c>
      <c r="CZ246" s="10">
        <v>32628</v>
      </c>
      <c r="DA246" s="10">
        <v>157658</v>
      </c>
      <c r="DB246" s="10">
        <v>682134</v>
      </c>
      <c r="DC246" s="10">
        <v>0</v>
      </c>
      <c r="DD246" s="10">
        <v>0</v>
      </c>
      <c r="DE246" s="9">
        <v>6409125</v>
      </c>
      <c r="DF246" s="8">
        <v>1018326</v>
      </c>
      <c r="DG246" s="10">
        <v>938577</v>
      </c>
      <c r="DH246" s="10">
        <v>5027296</v>
      </c>
      <c r="DI246" s="10">
        <v>315736</v>
      </c>
      <c r="DJ246" s="10">
        <v>414993</v>
      </c>
      <c r="DK246" s="10">
        <v>134711</v>
      </c>
      <c r="DL246" s="10">
        <v>1475895</v>
      </c>
      <c r="DM246" s="10">
        <v>0</v>
      </c>
      <c r="DN246" s="10">
        <v>0</v>
      </c>
      <c r="DO246" s="9">
        <v>9325534</v>
      </c>
      <c r="DP246" s="8">
        <v>526255</v>
      </c>
      <c r="DQ246" s="10">
        <v>813087</v>
      </c>
      <c r="DR246" s="10">
        <v>4338801</v>
      </c>
      <c r="DS246" s="10">
        <v>676620</v>
      </c>
      <c r="DT246" s="10">
        <v>40300</v>
      </c>
      <c r="DU246" s="10">
        <v>133892</v>
      </c>
      <c r="DV246" s="10">
        <v>811535</v>
      </c>
      <c r="DW246" s="10">
        <v>0</v>
      </c>
      <c r="DX246" s="10">
        <v>0</v>
      </c>
      <c r="DY246" s="9">
        <v>7340490</v>
      </c>
      <c r="DZ246" s="8">
        <v>559031</v>
      </c>
      <c r="EA246" s="10">
        <v>658359</v>
      </c>
      <c r="EB246" s="10">
        <v>2662800</v>
      </c>
      <c r="EC246" s="10">
        <v>495057</v>
      </c>
      <c r="ED246" s="10">
        <v>0</v>
      </c>
      <c r="EE246" s="10">
        <v>125481</v>
      </c>
      <c r="EF246" s="10">
        <v>412627</v>
      </c>
      <c r="EG246" s="10">
        <v>0</v>
      </c>
      <c r="EH246" s="10">
        <v>0</v>
      </c>
      <c r="EI246" s="9">
        <v>4913355</v>
      </c>
      <c r="EJ246" s="8">
        <v>0</v>
      </c>
      <c r="EK246" s="10">
        <v>0</v>
      </c>
      <c r="EL246" s="10">
        <v>0</v>
      </c>
      <c r="EM246" s="9">
        <v>0</v>
      </c>
      <c r="EN246" s="8">
        <v>0</v>
      </c>
      <c r="EO246" s="10">
        <v>0</v>
      </c>
      <c r="EP246" s="10">
        <v>0</v>
      </c>
      <c r="EQ246" s="9">
        <v>0</v>
      </c>
      <c r="ER246" s="8">
        <v>0</v>
      </c>
      <c r="ES246" s="10">
        <v>0</v>
      </c>
      <c r="ET246" s="10">
        <v>0</v>
      </c>
      <c r="EU246" s="9">
        <v>0</v>
      </c>
      <c r="EV246" s="8">
        <v>0</v>
      </c>
      <c r="EW246" s="10">
        <v>4173283</v>
      </c>
      <c r="EX246" s="10">
        <v>0</v>
      </c>
      <c r="EY246" s="9">
        <v>4173283</v>
      </c>
      <c r="EZ246" s="8">
        <v>0</v>
      </c>
      <c r="FA246" s="10">
        <v>0</v>
      </c>
      <c r="FB246" s="10">
        <v>0</v>
      </c>
      <c r="FC246" s="9">
        <v>0</v>
      </c>
      <c r="FD246" s="8">
        <v>0</v>
      </c>
      <c r="FE246" s="10">
        <v>0</v>
      </c>
      <c r="FF246" s="10">
        <v>0</v>
      </c>
      <c r="FG246" s="9">
        <v>0</v>
      </c>
      <c r="FH246" s="8">
        <v>0</v>
      </c>
      <c r="FI246" s="10">
        <v>0</v>
      </c>
      <c r="FJ246" s="10">
        <v>0</v>
      </c>
      <c r="FK246" s="9">
        <v>0</v>
      </c>
      <c r="FL246" s="8">
        <v>0</v>
      </c>
      <c r="FM246" s="10">
        <v>0</v>
      </c>
      <c r="FN246" s="10">
        <v>0</v>
      </c>
      <c r="FO246" s="9">
        <v>0</v>
      </c>
      <c r="FP246" s="8">
        <v>0</v>
      </c>
      <c r="FQ246" s="10">
        <v>0</v>
      </c>
      <c r="FR246" s="10">
        <v>0</v>
      </c>
      <c r="FS246" s="9">
        <v>0</v>
      </c>
      <c r="FT246" s="8">
        <v>0</v>
      </c>
      <c r="FU246" s="10">
        <v>0</v>
      </c>
      <c r="FV246" s="10">
        <v>0</v>
      </c>
      <c r="FW246" s="9">
        <v>0</v>
      </c>
      <c r="FX246" s="8">
        <v>0</v>
      </c>
      <c r="FY246" s="10">
        <v>0</v>
      </c>
      <c r="FZ246" s="10">
        <v>0</v>
      </c>
      <c r="GA246" s="9">
        <v>0</v>
      </c>
      <c r="GB246" s="8">
        <v>0</v>
      </c>
      <c r="GC246" s="10">
        <v>0</v>
      </c>
      <c r="GD246" s="13">
        <v>0</v>
      </c>
      <c r="GE246" s="8">
        <v>0</v>
      </c>
      <c r="GF246" s="10">
        <v>0</v>
      </c>
      <c r="GG246" s="13">
        <v>0</v>
      </c>
      <c r="GH246" s="32">
        <v>0</v>
      </c>
      <c r="GI246" s="10">
        <v>0</v>
      </c>
      <c r="GJ246" s="10">
        <v>0</v>
      </c>
      <c r="GK246" s="10">
        <v>0</v>
      </c>
      <c r="GL246" s="10">
        <v>0</v>
      </c>
      <c r="GM246" s="9">
        <v>0</v>
      </c>
      <c r="GN246" s="78">
        <v>1416</v>
      </c>
      <c r="GO246" s="12">
        <v>1285</v>
      </c>
      <c r="GP246" s="12">
        <v>1229</v>
      </c>
      <c r="GQ246" s="12">
        <v>1037</v>
      </c>
      <c r="GR246" s="12">
        <v>773</v>
      </c>
      <c r="GS246" s="64">
        <v>627</v>
      </c>
      <c r="GT246" s="12">
        <v>1285</v>
      </c>
      <c r="GU246" s="12">
        <v>1202</v>
      </c>
      <c r="GV246" s="12">
        <v>1196</v>
      </c>
      <c r="GW246" s="12">
        <v>1136</v>
      </c>
      <c r="GX246" s="5">
        <v>1126</v>
      </c>
      <c r="GY246" s="15">
        <v>64013</v>
      </c>
      <c r="GZ246" s="27">
        <v>0</v>
      </c>
    </row>
    <row r="247" spans="1:208" x14ac:dyDescent="0.25">
      <c r="A247" s="4" t="s">
        <v>315</v>
      </c>
      <c r="B247" s="23" t="s">
        <v>299</v>
      </c>
      <c r="C247" s="8">
        <f t="shared" si="132"/>
        <v>2561.6398636370041</v>
      </c>
      <c r="D247" s="10">
        <f t="shared" si="133"/>
        <v>2605.5573768990766</v>
      </c>
      <c r="E247" s="10">
        <f t="shared" si="134"/>
        <v>2664.9802052543164</v>
      </c>
      <c r="F247" s="10">
        <f t="shared" si="135"/>
        <v>2691.444189571218</v>
      </c>
      <c r="G247" s="10">
        <f t="shared" si="113"/>
        <v>2734.6328219063544</v>
      </c>
      <c r="H247" s="10">
        <f t="shared" si="114"/>
        <v>2724.4138205901095</v>
      </c>
      <c r="I247" s="75">
        <f t="shared" si="115"/>
        <v>2802.1876059388378</v>
      </c>
      <c r="J247" s="75">
        <f t="shared" si="116"/>
        <v>3205.6323591906848</v>
      </c>
      <c r="K247" s="75">
        <f t="shared" si="127"/>
        <v>3657.4894659384076</v>
      </c>
      <c r="L247" s="75">
        <f t="shared" si="128"/>
        <v>2574.7004352575996</v>
      </c>
      <c r="M247" s="35">
        <f t="shared" si="129"/>
        <v>2829.3303868545695</v>
      </c>
      <c r="N247" s="8">
        <f t="shared" si="136"/>
        <v>1639.1080596916806</v>
      </c>
      <c r="O247" s="10">
        <f t="shared" si="137"/>
        <v>1542.2931256681247</v>
      </c>
      <c r="P247" s="10">
        <f t="shared" si="138"/>
        <v>1440.0578257347147</v>
      </c>
      <c r="Q247" s="10">
        <f t="shared" si="139"/>
        <v>1420.7336909202309</v>
      </c>
      <c r="R247" s="10">
        <f t="shared" si="117"/>
        <v>1391.5407441471573</v>
      </c>
      <c r="S247" s="10">
        <f t="shared" si="118"/>
        <v>160.06401495048269</v>
      </c>
      <c r="T247" s="75">
        <f t="shared" si="119"/>
        <v>1216.0394501584915</v>
      </c>
      <c r="U247" s="75">
        <f t="shared" si="120"/>
        <v>1226.6011084917266</v>
      </c>
      <c r="V247" s="75">
        <f t="shared" si="121"/>
        <v>1181.6709956330731</v>
      </c>
      <c r="W247" s="75">
        <f t="shared" si="130"/>
        <v>1040.1154212981428</v>
      </c>
      <c r="X247" s="35">
        <f t="shared" si="131"/>
        <v>954.08283740735715</v>
      </c>
      <c r="Y247" s="39">
        <f t="shared" si="122"/>
        <v>0</v>
      </c>
      <c r="Z247" s="32">
        <f t="shared" si="123"/>
        <v>59390</v>
      </c>
      <c r="AA247" s="39">
        <f t="shared" si="124"/>
        <v>118193.41825902335</v>
      </c>
      <c r="AB247" s="93">
        <f t="shared" si="125"/>
        <v>0.812520942042529</v>
      </c>
      <c r="AC247" s="40">
        <f t="shared" si="126"/>
        <v>9</v>
      </c>
      <c r="AD247" s="69">
        <v>249886000</v>
      </c>
      <c r="AE247" s="73">
        <v>692723000</v>
      </c>
      <c r="AF247" s="73">
        <v>138317000</v>
      </c>
      <c r="AG247" s="73">
        <v>24436000</v>
      </c>
      <c r="AH247" s="73">
        <v>95472000</v>
      </c>
      <c r="AI247" s="73">
        <v>11735000</v>
      </c>
      <c r="AJ247" s="73">
        <v>101041000</v>
      </c>
      <c r="AK247" s="73">
        <v>479443000</v>
      </c>
      <c r="AL247" s="73">
        <v>0</v>
      </c>
      <c r="AM247" s="71">
        <v>1793053000</v>
      </c>
      <c r="AN247" s="69">
        <v>242191000</v>
      </c>
      <c r="AO247" s="73">
        <v>605504000</v>
      </c>
      <c r="AP247" s="73">
        <v>126083000</v>
      </c>
      <c r="AQ247" s="73">
        <v>24833000</v>
      </c>
      <c r="AR247" s="73">
        <v>79128000</v>
      </c>
      <c r="AS247" s="73">
        <v>10418000</v>
      </c>
      <c r="AT247" s="73">
        <v>99645000</v>
      </c>
      <c r="AU247" s="73">
        <v>441427000</v>
      </c>
      <c r="AV247" s="73">
        <v>0</v>
      </c>
      <c r="AW247" s="71">
        <v>1629229000</v>
      </c>
      <c r="AX247" s="69">
        <v>641875053</v>
      </c>
      <c r="AY247" s="73">
        <v>608165457</v>
      </c>
      <c r="AZ247" s="73">
        <v>96638781</v>
      </c>
      <c r="BA247" s="73">
        <v>45236681</v>
      </c>
      <c r="BB247" s="73">
        <v>139748228</v>
      </c>
      <c r="BC247" s="73">
        <v>11939927</v>
      </c>
      <c r="BD247" s="73">
        <v>126456768</v>
      </c>
      <c r="BE247" s="73">
        <v>224969684</v>
      </c>
      <c r="BF247" s="73">
        <v>0</v>
      </c>
      <c r="BG247" s="71">
        <v>1895030579</v>
      </c>
      <c r="BH247" s="69">
        <v>518777984</v>
      </c>
      <c r="BI247" s="73">
        <v>544048808</v>
      </c>
      <c r="BJ247" s="73">
        <v>88613113</v>
      </c>
      <c r="BK247" s="73">
        <v>41804715</v>
      </c>
      <c r="BL247" s="73">
        <v>117899548</v>
      </c>
      <c r="BM247" s="73">
        <v>8603079</v>
      </c>
      <c r="BN247" s="73">
        <v>113471747</v>
      </c>
      <c r="BO247" s="73">
        <v>123009276</v>
      </c>
      <c r="BP247" s="73">
        <v>0</v>
      </c>
      <c r="BQ247" s="71">
        <v>1556228270</v>
      </c>
      <c r="BR247" s="69">
        <v>539003569</v>
      </c>
      <c r="BS247" s="73">
        <v>502630275</v>
      </c>
      <c r="BT247" s="73">
        <v>78642741</v>
      </c>
      <c r="BU247" s="73">
        <v>36319574</v>
      </c>
      <c r="BV247" s="73">
        <v>98606107</v>
      </c>
      <c r="BW247" s="73">
        <v>13869051</v>
      </c>
      <c r="BX247" s="73">
        <v>117952702</v>
      </c>
      <c r="BY247" s="73">
        <v>139828821</v>
      </c>
      <c r="BZ247" s="73">
        <v>0</v>
      </c>
      <c r="CA247" s="71">
        <v>1526852840</v>
      </c>
      <c r="CB247" s="8">
        <v>520647139</v>
      </c>
      <c r="CC247" s="10">
        <v>504672574</v>
      </c>
      <c r="CD247" s="10">
        <v>78843373</v>
      </c>
      <c r="CE247" s="10">
        <v>32881478</v>
      </c>
      <c r="CF247" s="10">
        <v>85546386</v>
      </c>
      <c r="CG247" s="10">
        <v>7190405</v>
      </c>
      <c r="CH247" s="10">
        <v>99762558</v>
      </c>
      <c r="CI247" s="10">
        <v>205016754</v>
      </c>
      <c r="CJ247" s="10">
        <v>0</v>
      </c>
      <c r="CK247" s="9">
        <v>1534560667</v>
      </c>
      <c r="CL247" s="8">
        <v>552751988</v>
      </c>
      <c r="CM247" s="10">
        <v>462436524</v>
      </c>
      <c r="CN247" s="10">
        <v>71882243</v>
      </c>
      <c r="CO247" s="10">
        <v>36838033</v>
      </c>
      <c r="CP247" s="10">
        <v>79642313</v>
      </c>
      <c r="CQ247" s="10">
        <v>7146209</v>
      </c>
      <c r="CR247" s="10">
        <v>97551032</v>
      </c>
      <c r="CS247" s="10">
        <v>218366289</v>
      </c>
      <c r="CT247" s="10">
        <v>0</v>
      </c>
      <c r="CU247" s="9">
        <v>1526614631</v>
      </c>
      <c r="CV247" s="8">
        <v>537679345</v>
      </c>
      <c r="CW247" s="10">
        <v>419575283</v>
      </c>
      <c r="CX247" s="10">
        <v>96248611</v>
      </c>
      <c r="CY247" s="10">
        <v>27631127</v>
      </c>
      <c r="CZ247" s="10">
        <v>75219995</v>
      </c>
      <c r="DA247" s="10">
        <v>4095659</v>
      </c>
      <c r="DB247" s="10">
        <v>91488702</v>
      </c>
      <c r="DC247" s="10">
        <v>192862527</v>
      </c>
      <c r="DD247" s="10">
        <v>0</v>
      </c>
      <c r="DE247" s="9">
        <v>1444801249</v>
      </c>
      <c r="DF247" s="8">
        <v>521537972</v>
      </c>
      <c r="DG247" s="10">
        <v>412659811</v>
      </c>
      <c r="DH247" s="10">
        <v>73172834</v>
      </c>
      <c r="DI247" s="10">
        <v>25686692</v>
      </c>
      <c r="DJ247" s="10">
        <v>76716327</v>
      </c>
      <c r="DK247" s="10">
        <v>3252425</v>
      </c>
      <c r="DL247" s="10">
        <v>94207307</v>
      </c>
      <c r="DM247" s="10">
        <v>228314813</v>
      </c>
      <c r="DN247" s="10">
        <v>0</v>
      </c>
      <c r="DO247" s="9">
        <v>1435548181</v>
      </c>
      <c r="DP247" s="8">
        <v>495426761</v>
      </c>
      <c r="DQ247" s="10">
        <v>385194281</v>
      </c>
      <c r="DR247" s="10">
        <v>59113971</v>
      </c>
      <c r="DS247" s="10">
        <v>28237660</v>
      </c>
      <c r="DT247" s="10">
        <v>75187951</v>
      </c>
      <c r="DU247" s="10">
        <v>2932120</v>
      </c>
      <c r="DV247" s="10">
        <v>92163235</v>
      </c>
      <c r="DW247" s="10">
        <v>192026945</v>
      </c>
      <c r="DX247" s="10">
        <v>0</v>
      </c>
      <c r="DY247" s="9">
        <v>1330282924</v>
      </c>
      <c r="DZ247" s="8">
        <v>475001200</v>
      </c>
      <c r="EA247" s="10">
        <v>338978096</v>
      </c>
      <c r="EB247" s="10">
        <v>54834412</v>
      </c>
      <c r="EC247" s="10">
        <v>24165890</v>
      </c>
      <c r="ED247" s="10">
        <v>113772559</v>
      </c>
      <c r="EE247" s="10">
        <v>2319013</v>
      </c>
      <c r="EF247" s="10">
        <v>81987604</v>
      </c>
      <c r="EG247" s="10">
        <v>113353456</v>
      </c>
      <c r="EH247" s="10">
        <v>0</v>
      </c>
      <c r="EI247" s="9">
        <v>1204412230</v>
      </c>
      <c r="EJ247" s="8">
        <v>63025000</v>
      </c>
      <c r="EK247" s="10">
        <v>0</v>
      </c>
      <c r="EL247" s="10">
        <v>379939442</v>
      </c>
      <c r="EM247" s="9">
        <v>442964442</v>
      </c>
      <c r="EN247" s="8">
        <v>71280000</v>
      </c>
      <c r="EO247" s="10">
        <v>0</v>
      </c>
      <c r="EP247" s="10">
        <v>408562688</v>
      </c>
      <c r="EQ247" s="9">
        <v>479842688</v>
      </c>
      <c r="ER247" s="8">
        <v>94345000</v>
      </c>
      <c r="ES247" s="10">
        <v>0</v>
      </c>
      <c r="ET247" s="10">
        <v>445222520</v>
      </c>
      <c r="EU247" s="9">
        <v>539567520</v>
      </c>
      <c r="EV247" s="8">
        <v>115240000</v>
      </c>
      <c r="EW247" s="10">
        <v>0</v>
      </c>
      <c r="EX247" s="10">
        <v>433165996</v>
      </c>
      <c r="EY247" s="9">
        <v>548405996</v>
      </c>
      <c r="EZ247" s="8">
        <v>135315000</v>
      </c>
      <c r="FA247" s="10">
        <v>0</v>
      </c>
      <c r="FB247" s="10">
        <v>466598991</v>
      </c>
      <c r="FC247" s="9">
        <v>601913991</v>
      </c>
      <c r="FD247" s="8">
        <v>24055000</v>
      </c>
      <c r="FE247" s="10">
        <v>0</v>
      </c>
      <c r="FF247" s="10">
        <v>54058000</v>
      </c>
      <c r="FG247" s="9">
        <v>78113000</v>
      </c>
      <c r="FH247" s="8">
        <v>154385000</v>
      </c>
      <c r="FI247" s="10">
        <v>0</v>
      </c>
      <c r="FJ247" s="10">
        <v>511328092</v>
      </c>
      <c r="FK247" s="9">
        <v>665713092</v>
      </c>
      <c r="FL247" s="8">
        <v>174640000</v>
      </c>
      <c r="FM247" s="10">
        <v>0</v>
      </c>
      <c r="FN247" s="10">
        <v>486221380</v>
      </c>
      <c r="FO247" s="9">
        <v>660861380</v>
      </c>
      <c r="FP247" s="8">
        <v>189735000</v>
      </c>
      <c r="FQ247" s="10">
        <v>0</v>
      </c>
      <c r="FR247" s="10">
        <v>462609755</v>
      </c>
      <c r="FS247" s="9">
        <v>652344755</v>
      </c>
      <c r="FT247" s="8">
        <v>205038304</v>
      </c>
      <c r="FU247" s="10">
        <v>0</v>
      </c>
      <c r="FV247" s="10">
        <v>468723244</v>
      </c>
      <c r="FW247" s="9">
        <v>673761548</v>
      </c>
      <c r="FX247" s="8">
        <v>217378253</v>
      </c>
      <c r="FY247" s="10">
        <v>0</v>
      </c>
      <c r="FZ247" s="10">
        <v>480753930</v>
      </c>
      <c r="GA247" s="9">
        <v>698132183</v>
      </c>
      <c r="GB247" s="8">
        <v>556691000</v>
      </c>
      <c r="GC247" s="10">
        <v>394731000</v>
      </c>
      <c r="GD247" s="13">
        <v>4710</v>
      </c>
      <c r="GE247" s="8">
        <v>13692000</v>
      </c>
      <c r="GF247" s="10">
        <v>0</v>
      </c>
      <c r="GG247" s="13">
        <v>762</v>
      </c>
      <c r="GH247" s="32">
        <v>0</v>
      </c>
      <c r="GI247" s="10">
        <v>0</v>
      </c>
      <c r="GJ247" s="10">
        <v>0</v>
      </c>
      <c r="GK247" s="10">
        <v>0</v>
      </c>
      <c r="GL247" s="10">
        <v>0</v>
      </c>
      <c r="GM247" s="9">
        <v>0</v>
      </c>
      <c r="GN247" s="78">
        <v>464283</v>
      </c>
      <c r="GO247" s="12">
        <v>461336</v>
      </c>
      <c r="GP247" s="12">
        <v>456614</v>
      </c>
      <c r="GQ247" s="12">
        <v>447094</v>
      </c>
      <c r="GR247" s="12">
        <v>494979</v>
      </c>
      <c r="GS247" s="64">
        <v>488011</v>
      </c>
      <c r="GT247" s="12">
        <v>478400</v>
      </c>
      <c r="GU247" s="12">
        <v>465155</v>
      </c>
      <c r="GV247" s="12">
        <v>452999</v>
      </c>
      <c r="GW247" s="12">
        <v>436857</v>
      </c>
      <c r="GX247" s="5">
        <v>425922</v>
      </c>
      <c r="GY247" s="15">
        <v>59390</v>
      </c>
      <c r="GZ247" s="27">
        <v>9</v>
      </c>
    </row>
    <row r="248" spans="1:208" x14ac:dyDescent="0.25">
      <c r="A248" s="4" t="s">
        <v>316</v>
      </c>
      <c r="B248" s="23" t="s">
        <v>299</v>
      </c>
      <c r="C248" s="8">
        <f t="shared" si="132"/>
        <v>7744.4631745684947</v>
      </c>
      <c r="D248" s="10">
        <f t="shared" si="133"/>
        <v>9464.487951675861</v>
      </c>
      <c r="E248" s="10">
        <f t="shared" si="134"/>
        <v>11257.639427998751</v>
      </c>
      <c r="F248" s="10">
        <f t="shared" si="135"/>
        <v>10786.361072709205</v>
      </c>
      <c r="G248" s="10">
        <f t="shared" si="113"/>
        <v>10122.850878899915</v>
      </c>
      <c r="H248" s="10">
        <f t="shared" si="114"/>
        <v>9434.1256011405712</v>
      </c>
      <c r="I248" s="75">
        <f t="shared" si="115"/>
        <v>9882.1487877146592</v>
      </c>
      <c r="J248" s="75">
        <f t="shared" si="116"/>
        <v>11724.155003925833</v>
      </c>
      <c r="K248" s="75">
        <f t="shared" si="127"/>
        <v>12836.416620823267</v>
      </c>
      <c r="L248" s="75">
        <f t="shared" si="128"/>
        <v>13312.097439769865</v>
      </c>
      <c r="M248" s="35">
        <f t="shared" si="129"/>
        <v>11658.015481677279</v>
      </c>
      <c r="N248" s="8">
        <f t="shared" si="136"/>
        <v>4690.7915228315487</v>
      </c>
      <c r="O248" s="10">
        <f t="shared" si="137"/>
        <v>5543.3842052467453</v>
      </c>
      <c r="P248" s="10">
        <f t="shared" si="138"/>
        <v>10790.039861202409</v>
      </c>
      <c r="Q248" s="10">
        <f t="shared" si="139"/>
        <v>10448.067071326737</v>
      </c>
      <c r="R248" s="10">
        <f t="shared" si="117"/>
        <v>11771.338781864177</v>
      </c>
      <c r="S248" s="10">
        <f t="shared" si="118"/>
        <v>12701.519610056605</v>
      </c>
      <c r="T248" s="75">
        <f t="shared" si="119"/>
        <v>12369.982255498562</v>
      </c>
      <c r="U248" s="75">
        <f t="shared" si="120"/>
        <v>13688.476392824788</v>
      </c>
      <c r="V248" s="75">
        <f t="shared" si="121"/>
        <v>13172.780232844603</v>
      </c>
      <c r="W248" s="75">
        <f t="shared" si="130"/>
        <v>14006.591836389785</v>
      </c>
      <c r="X248" s="35">
        <f t="shared" si="131"/>
        <v>13610.540102847532</v>
      </c>
      <c r="Y248" s="39">
        <f t="shared" si="122"/>
        <v>817536.6</v>
      </c>
      <c r="Z248" s="32">
        <f t="shared" si="123"/>
        <v>67014</v>
      </c>
      <c r="AA248" s="39">
        <f t="shared" si="124"/>
        <v>106173.50627599473</v>
      </c>
      <c r="AB248" s="93">
        <f t="shared" si="125"/>
        <v>0.38209655242012425</v>
      </c>
      <c r="AC248" s="40">
        <f t="shared" si="126"/>
        <v>8</v>
      </c>
      <c r="AD248" s="69">
        <v>245574800</v>
      </c>
      <c r="AE248" s="73">
        <v>302574688</v>
      </c>
      <c r="AF248" s="73">
        <v>195057299.54000002</v>
      </c>
      <c r="AG248" s="73">
        <v>71950043</v>
      </c>
      <c r="AH248" s="73">
        <v>28071614</v>
      </c>
      <c r="AI248" s="73">
        <v>5276000</v>
      </c>
      <c r="AJ248" s="73">
        <v>121792184</v>
      </c>
      <c r="AK248" s="73">
        <v>238040451.03999999</v>
      </c>
      <c r="AL248" s="73">
        <v>0</v>
      </c>
      <c r="AM248" s="71">
        <v>1208337079.5799999</v>
      </c>
      <c r="AN248" s="69">
        <v>230249423.91</v>
      </c>
      <c r="AO248" s="73">
        <v>290868477.42000002</v>
      </c>
      <c r="AP248" s="73">
        <v>340161821.33999991</v>
      </c>
      <c r="AQ248" s="73">
        <v>93051586.219999999</v>
      </c>
      <c r="AR248" s="73">
        <v>27882568.789999999</v>
      </c>
      <c r="AS248" s="73">
        <v>5001905.7300000004</v>
      </c>
      <c r="AT248" s="73">
        <v>123412505.98999999</v>
      </c>
      <c r="AU248" s="73">
        <v>249577197.33000001</v>
      </c>
      <c r="AV248" s="73">
        <v>0</v>
      </c>
      <c r="AW248" s="71">
        <v>1360205486.7299998</v>
      </c>
      <c r="AX248" s="69">
        <v>409642621</v>
      </c>
      <c r="AY248" s="73">
        <v>295473990</v>
      </c>
      <c r="AZ248" s="73">
        <v>133887891</v>
      </c>
      <c r="BA248" s="73">
        <v>66611494</v>
      </c>
      <c r="BB248" s="73">
        <v>13950825</v>
      </c>
      <c r="BC248" s="73">
        <v>5391509</v>
      </c>
      <c r="BD248" s="73">
        <v>148397155</v>
      </c>
      <c r="BE248" s="73">
        <v>276340754</v>
      </c>
      <c r="BF248" s="73">
        <v>0</v>
      </c>
      <c r="BG248" s="71">
        <v>1349696239</v>
      </c>
      <c r="BH248" s="69">
        <v>382802853</v>
      </c>
      <c r="BI248" s="73">
        <v>269247567</v>
      </c>
      <c r="BJ248" s="73">
        <v>126611333</v>
      </c>
      <c r="BK248" s="73">
        <v>57969727</v>
      </c>
      <c r="BL248" s="73">
        <v>7356067</v>
      </c>
      <c r="BM248" s="73">
        <v>4195753</v>
      </c>
      <c r="BN248" s="73">
        <v>122400872</v>
      </c>
      <c r="BO248" s="73">
        <v>201630030</v>
      </c>
      <c r="BP248" s="73">
        <v>0</v>
      </c>
      <c r="BQ248" s="71">
        <v>1172214202</v>
      </c>
      <c r="BR248" s="69">
        <v>352261162</v>
      </c>
      <c r="BS248" s="73">
        <v>258327151</v>
      </c>
      <c r="BT248" s="73">
        <v>120239036</v>
      </c>
      <c r="BU248" s="73">
        <v>58480447</v>
      </c>
      <c r="BV248" s="73">
        <v>6189507</v>
      </c>
      <c r="BW248" s="73">
        <v>4326870</v>
      </c>
      <c r="BX248" s="73">
        <v>130688839</v>
      </c>
      <c r="BY248" s="73">
        <v>173344983</v>
      </c>
      <c r="BZ248" s="73">
        <v>0</v>
      </c>
      <c r="CA248" s="71">
        <v>1103857995</v>
      </c>
      <c r="CB248" s="8">
        <v>324586628</v>
      </c>
      <c r="CC248" s="10">
        <v>252212431</v>
      </c>
      <c r="CD248" s="10">
        <v>113733804</v>
      </c>
      <c r="CE248" s="10">
        <v>73629093</v>
      </c>
      <c r="CF248" s="10">
        <v>5723778</v>
      </c>
      <c r="CG248" s="10">
        <v>4102652</v>
      </c>
      <c r="CH248" s="10">
        <v>112706211</v>
      </c>
      <c r="CI248" s="10">
        <v>181835170</v>
      </c>
      <c r="CJ248" s="10">
        <v>0</v>
      </c>
      <c r="CK248" s="9">
        <v>1068529767</v>
      </c>
      <c r="CL248" s="8">
        <v>337256761</v>
      </c>
      <c r="CM248" s="10">
        <v>243700553</v>
      </c>
      <c r="CN248" s="10">
        <v>120042985</v>
      </c>
      <c r="CO248" s="10">
        <v>94678193</v>
      </c>
      <c r="CP248" s="10">
        <v>5731057</v>
      </c>
      <c r="CQ248" s="10">
        <v>3949341</v>
      </c>
      <c r="CR248" s="10">
        <v>131025062</v>
      </c>
      <c r="CS248" s="10">
        <v>337141641</v>
      </c>
      <c r="CT248" s="10">
        <v>0</v>
      </c>
      <c r="CU248" s="9">
        <v>1273525593</v>
      </c>
      <c r="CV248" s="8">
        <v>340159031</v>
      </c>
      <c r="CW248" s="10">
        <v>231236161</v>
      </c>
      <c r="CX248" s="10">
        <v>117921485</v>
      </c>
      <c r="CY248" s="10">
        <v>88095446</v>
      </c>
      <c r="CZ248" s="10">
        <v>4290507</v>
      </c>
      <c r="DA248" s="10">
        <v>3476497</v>
      </c>
      <c r="DB248" s="10">
        <v>213508472</v>
      </c>
      <c r="DC248" s="10">
        <v>159032294</v>
      </c>
      <c r="DD248" s="10">
        <v>0</v>
      </c>
      <c r="DE248" s="9">
        <v>1157719893</v>
      </c>
      <c r="DF248" s="8">
        <v>302030603</v>
      </c>
      <c r="DG248" s="10">
        <v>220052185</v>
      </c>
      <c r="DH248" s="10">
        <v>129880815</v>
      </c>
      <c r="DI248" s="10">
        <v>85270705</v>
      </c>
      <c r="DJ248" s="10">
        <v>3575440</v>
      </c>
      <c r="DK248" s="10">
        <v>3182035</v>
      </c>
      <c r="DL248" s="10">
        <v>300683383</v>
      </c>
      <c r="DM248" s="10">
        <v>196477160</v>
      </c>
      <c r="DN248" s="10">
        <v>0</v>
      </c>
      <c r="DO248" s="9">
        <v>1241152326</v>
      </c>
      <c r="DP248" s="8">
        <v>286395388</v>
      </c>
      <c r="DQ248" s="10">
        <v>203623364</v>
      </c>
      <c r="DR248" s="10">
        <v>105589587</v>
      </c>
      <c r="DS248" s="10">
        <v>71419600</v>
      </c>
      <c r="DT248" s="10">
        <v>5323710</v>
      </c>
      <c r="DU248" s="10">
        <v>3218386</v>
      </c>
      <c r="DV248" s="10">
        <v>192456013</v>
      </c>
      <c r="DW248" s="10">
        <v>762433350</v>
      </c>
      <c r="DX248" s="10">
        <v>0</v>
      </c>
      <c r="DY248" s="9">
        <v>1630459398</v>
      </c>
      <c r="DZ248" s="8">
        <v>262622582</v>
      </c>
      <c r="EA248" s="10">
        <v>191638819</v>
      </c>
      <c r="EB248" s="10">
        <v>96971695</v>
      </c>
      <c r="EC248" s="10">
        <v>62962513</v>
      </c>
      <c r="ED248" s="10">
        <v>7414965</v>
      </c>
      <c r="EE248" s="10">
        <v>2892411</v>
      </c>
      <c r="EF248" s="10">
        <v>84425174</v>
      </c>
      <c r="EG248" s="10">
        <v>88875843</v>
      </c>
      <c r="EH248" s="10">
        <v>0</v>
      </c>
      <c r="EI248" s="9">
        <v>797804002</v>
      </c>
      <c r="EJ248" s="8">
        <v>246420000</v>
      </c>
      <c r="EK248" s="10">
        <v>454948263.49000001</v>
      </c>
      <c r="EL248" s="10">
        <v>431436989.26999998</v>
      </c>
      <c r="EM248" s="9">
        <v>1132805252.76</v>
      </c>
      <c r="EN248" s="8">
        <v>252200000</v>
      </c>
      <c r="EO248" s="10">
        <v>468742085.64999998</v>
      </c>
      <c r="EP248" s="10">
        <v>447627871.25999999</v>
      </c>
      <c r="EQ248" s="9">
        <v>1168569956.9099998</v>
      </c>
      <c r="ER248" s="8">
        <v>158600000</v>
      </c>
      <c r="ES248" s="10">
        <v>481988429.50999999</v>
      </c>
      <c r="ET248" s="10">
        <v>460893108</v>
      </c>
      <c r="EU248" s="9">
        <v>1101481537.51</v>
      </c>
      <c r="EV248" s="8">
        <v>162990000</v>
      </c>
      <c r="EW248" s="10">
        <v>498993489.37</v>
      </c>
      <c r="EX248" s="10">
        <v>471217028.81</v>
      </c>
      <c r="EY248" s="9">
        <v>1133200518.1800001</v>
      </c>
      <c r="EZ248" s="8">
        <v>168435000</v>
      </c>
      <c r="FA248" s="10">
        <v>508413418</v>
      </c>
      <c r="FB248" s="10">
        <v>487921481.16000003</v>
      </c>
      <c r="FC248" s="9">
        <v>1164769899.1600001</v>
      </c>
      <c r="FD248" s="8">
        <v>172685000</v>
      </c>
      <c r="FE248" s="10">
        <v>516511031</v>
      </c>
      <c r="FF248" s="10">
        <v>504594394.11000001</v>
      </c>
      <c r="FG248" s="9">
        <v>1193790425.1100001</v>
      </c>
      <c r="FH248" s="8">
        <v>42535000</v>
      </c>
      <c r="FI248" s="10">
        <v>526784474</v>
      </c>
      <c r="FJ248" s="10">
        <v>519552906</v>
      </c>
      <c r="FK248" s="9">
        <v>1088872380</v>
      </c>
      <c r="FL248" s="8">
        <v>46380000</v>
      </c>
      <c r="FM248" s="10">
        <v>382132500</v>
      </c>
      <c r="FN248" s="10">
        <v>538853134</v>
      </c>
      <c r="FO248" s="9">
        <v>967365634</v>
      </c>
      <c r="FP248" s="8">
        <v>50120000</v>
      </c>
      <c r="FQ248" s="10">
        <v>393397500</v>
      </c>
      <c r="FR248" s="10">
        <v>557765829</v>
      </c>
      <c r="FS248" s="9">
        <v>1001283329</v>
      </c>
      <c r="FT248" s="8">
        <v>53755000</v>
      </c>
      <c r="FU248" s="10">
        <v>343293000</v>
      </c>
      <c r="FV248" s="10">
        <v>111357939</v>
      </c>
      <c r="FW248" s="9">
        <v>508405939</v>
      </c>
      <c r="FX248" s="8">
        <v>57280000</v>
      </c>
      <c r="FY248" s="10">
        <v>245594728</v>
      </c>
      <c r="FZ248" s="10">
        <v>126520328</v>
      </c>
      <c r="GA248" s="9">
        <v>429395056</v>
      </c>
      <c r="GB248" s="8">
        <v>266707869</v>
      </c>
      <c r="GC248" s="10">
        <v>156902371.39999998</v>
      </c>
      <c r="GD248" s="13">
        <v>2512.0001999999999</v>
      </c>
      <c r="GE248" s="8">
        <v>719000</v>
      </c>
      <c r="GF248" s="10">
        <v>38000</v>
      </c>
      <c r="GG248" s="13">
        <v>72</v>
      </c>
      <c r="GH248" s="32">
        <v>363036.6</v>
      </c>
      <c r="GI248" s="10">
        <v>454500</v>
      </c>
      <c r="GJ248" s="10">
        <v>0</v>
      </c>
      <c r="GK248" s="10">
        <v>0</v>
      </c>
      <c r="GL248" s="10">
        <v>0</v>
      </c>
      <c r="GM248" s="9">
        <v>817536.6</v>
      </c>
      <c r="GN248" s="78">
        <v>83230</v>
      </c>
      <c r="GO248" s="12">
        <v>83430</v>
      </c>
      <c r="GP248" s="12">
        <v>83618</v>
      </c>
      <c r="GQ248" s="12">
        <v>82785</v>
      </c>
      <c r="GR248" s="12">
        <v>94161</v>
      </c>
      <c r="GS248" s="64">
        <v>93988</v>
      </c>
      <c r="GT248" s="12">
        <v>92502</v>
      </c>
      <c r="GU248" s="12">
        <v>92588</v>
      </c>
      <c r="GV248" s="12">
        <v>92797</v>
      </c>
      <c r="GW248" s="12">
        <v>91714</v>
      </c>
      <c r="GX248" s="5">
        <v>91540</v>
      </c>
      <c r="GY248" s="15">
        <v>67014</v>
      </c>
      <c r="GZ248" s="27">
        <v>8</v>
      </c>
    </row>
    <row r="249" spans="1:208" x14ac:dyDescent="0.25">
      <c r="A249" s="4" t="s">
        <v>317</v>
      </c>
      <c r="B249" s="23" t="s">
        <v>299</v>
      </c>
      <c r="C249" s="8">
        <f t="shared" si="132"/>
        <v>797.3956360946745</v>
      </c>
      <c r="D249" s="10">
        <f t="shared" si="133"/>
        <v>858.05373302653004</v>
      </c>
      <c r="E249" s="10">
        <f t="shared" si="134"/>
        <v>824.50963410060899</v>
      </c>
      <c r="F249" s="10">
        <f t="shared" si="135"/>
        <v>868.91740355650563</v>
      </c>
      <c r="G249" s="10">
        <f t="shared" si="113"/>
        <v>1095.2665364170803</v>
      </c>
      <c r="H249" s="10">
        <f t="shared" si="114"/>
        <v>1363.3962671940078</v>
      </c>
      <c r="I249" s="75">
        <f t="shared" si="115"/>
        <v>949.02725531859085</v>
      </c>
      <c r="J249" s="75">
        <f t="shared" si="116"/>
        <v>1147.0240516229958</v>
      </c>
      <c r="K249" s="75">
        <f t="shared" si="127"/>
        <v>1223.646641113226</v>
      </c>
      <c r="L249" s="75">
        <f t="shared" si="128"/>
        <v>1077.2343298727656</v>
      </c>
      <c r="M249" s="35">
        <f t="shared" si="129"/>
        <v>1149.8942737769148</v>
      </c>
      <c r="N249" s="8">
        <f t="shared" si="136"/>
        <v>0</v>
      </c>
      <c r="O249" s="10">
        <f t="shared" si="137"/>
        <v>0</v>
      </c>
      <c r="P249" s="10">
        <f t="shared" si="138"/>
        <v>0</v>
      </c>
      <c r="Q249" s="10">
        <f t="shared" si="139"/>
        <v>0</v>
      </c>
      <c r="R249" s="10">
        <f t="shared" si="117"/>
        <v>0</v>
      </c>
      <c r="S249" s="10">
        <f t="shared" si="118"/>
        <v>0</v>
      </c>
      <c r="T249" s="75">
        <f t="shared" si="119"/>
        <v>0</v>
      </c>
      <c r="U249" s="75">
        <f t="shared" si="120"/>
        <v>0</v>
      </c>
      <c r="V249" s="75">
        <f t="shared" si="121"/>
        <v>0</v>
      </c>
      <c r="W249" s="75">
        <f t="shared" si="130"/>
        <v>0</v>
      </c>
      <c r="X249" s="35">
        <f t="shared" si="131"/>
        <v>831.17563538018794</v>
      </c>
      <c r="Y249" s="39">
        <f t="shared" si="122"/>
        <v>0</v>
      </c>
      <c r="Z249" s="32">
        <f t="shared" si="123"/>
        <v>60979</v>
      </c>
      <c r="AA249" s="39">
        <f t="shared" si="124"/>
        <v>77835.220779220777</v>
      </c>
      <c r="AB249" s="93">
        <f t="shared" si="125"/>
        <v>0.62456103179444866</v>
      </c>
      <c r="AC249" s="40">
        <f t="shared" si="126"/>
        <v>3</v>
      </c>
      <c r="AD249" s="69">
        <v>27522536</v>
      </c>
      <c r="AE249" s="73">
        <v>55596408</v>
      </c>
      <c r="AF249" s="73">
        <v>13069953</v>
      </c>
      <c r="AG249" s="73">
        <v>11899662</v>
      </c>
      <c r="AH249" s="73">
        <v>0</v>
      </c>
      <c r="AI249" s="73">
        <v>2005578</v>
      </c>
      <c r="AJ249" s="73">
        <v>22562266</v>
      </c>
      <c r="AK249" s="73">
        <v>27842662</v>
      </c>
      <c r="AL249" s="73">
        <v>0</v>
      </c>
      <c r="AM249" s="71">
        <v>160499065</v>
      </c>
      <c r="AN249" s="69">
        <v>25674499</v>
      </c>
      <c r="AO249" s="73">
        <v>53756209</v>
      </c>
      <c r="AP249" s="73">
        <v>13404038</v>
      </c>
      <c r="AQ249" s="73">
        <v>10559795</v>
      </c>
      <c r="AR249" s="73">
        <v>0</v>
      </c>
      <c r="AS249" s="73">
        <v>2316251</v>
      </c>
      <c r="AT249" s="73">
        <v>18493249</v>
      </c>
      <c r="AU249" s="73">
        <v>30145401</v>
      </c>
      <c r="AV249" s="73">
        <v>0</v>
      </c>
      <c r="AW249" s="71">
        <v>154349442</v>
      </c>
      <c r="AX249" s="69">
        <v>56050432</v>
      </c>
      <c r="AY249" s="73">
        <v>57331868</v>
      </c>
      <c r="AZ249" s="73">
        <v>3196514</v>
      </c>
      <c r="BA249" s="73">
        <v>11740248</v>
      </c>
      <c r="BB249" s="73">
        <v>412462</v>
      </c>
      <c r="BC249" s="73">
        <v>1143688</v>
      </c>
      <c r="BD249" s="73">
        <v>10909005</v>
      </c>
      <c r="BE249" s="73">
        <v>15543191</v>
      </c>
      <c r="BF249" s="73">
        <v>0</v>
      </c>
      <c r="BG249" s="71">
        <v>156327408</v>
      </c>
      <c r="BH249" s="69">
        <v>49758060</v>
      </c>
      <c r="BI249" s="73">
        <v>47783382</v>
      </c>
      <c r="BJ249" s="73">
        <v>3038325</v>
      </c>
      <c r="BK249" s="73">
        <v>8425760</v>
      </c>
      <c r="BL249" s="73">
        <v>8862</v>
      </c>
      <c r="BM249" s="73">
        <v>1006947</v>
      </c>
      <c r="BN249" s="73">
        <v>19028046</v>
      </c>
      <c r="BO249" s="73">
        <v>28820439</v>
      </c>
      <c r="BP249" s="73">
        <v>0</v>
      </c>
      <c r="BQ249" s="71">
        <v>157869821</v>
      </c>
      <c r="BR249" s="69">
        <v>34080933</v>
      </c>
      <c r="BS249" s="73">
        <v>45580267</v>
      </c>
      <c r="BT249" s="73">
        <v>2855170</v>
      </c>
      <c r="BU249" s="73">
        <v>9041748</v>
      </c>
      <c r="BV249" s="73">
        <v>2230</v>
      </c>
      <c r="BW249" s="73">
        <v>944063</v>
      </c>
      <c r="BX249" s="73">
        <v>16029193</v>
      </c>
      <c r="BY249" s="73">
        <v>16426410</v>
      </c>
      <c r="BZ249" s="73">
        <v>0</v>
      </c>
      <c r="CA249" s="71">
        <v>124960014</v>
      </c>
      <c r="CB249" s="8">
        <v>84114730</v>
      </c>
      <c r="CC249" s="10">
        <v>44924539</v>
      </c>
      <c r="CD249" s="10">
        <v>2961894</v>
      </c>
      <c r="CE249" s="10">
        <v>9567156</v>
      </c>
      <c r="CF249" s="10">
        <v>0</v>
      </c>
      <c r="CG249" s="10">
        <v>713606</v>
      </c>
      <c r="CH249" s="10">
        <v>13532454</v>
      </c>
      <c r="CI249" s="10">
        <v>30232450</v>
      </c>
      <c r="CJ249" s="10">
        <v>0</v>
      </c>
      <c r="CK249" s="9">
        <v>186046829</v>
      </c>
      <c r="CL249" s="8">
        <v>39764904</v>
      </c>
      <c r="CM249" s="10">
        <v>42484383</v>
      </c>
      <c r="CN249" s="10">
        <v>2878155</v>
      </c>
      <c r="CO249" s="10">
        <v>21693448</v>
      </c>
      <c r="CP249" s="10">
        <v>0</v>
      </c>
      <c r="CQ249" s="10">
        <v>699832</v>
      </c>
      <c r="CR249" s="10">
        <v>16932224</v>
      </c>
      <c r="CS249" s="10">
        <v>15167678</v>
      </c>
      <c r="CT249" s="10">
        <v>0</v>
      </c>
      <c r="CU249" s="9">
        <v>139620624</v>
      </c>
      <c r="CV249" s="8">
        <v>37184886</v>
      </c>
      <c r="CW249" s="10">
        <v>37712410</v>
      </c>
      <c r="CX249" s="10">
        <v>2533312</v>
      </c>
      <c r="CY249" s="10">
        <v>5300060</v>
      </c>
      <c r="CZ249" s="10">
        <v>0</v>
      </c>
      <c r="DA249" s="10">
        <v>148374</v>
      </c>
      <c r="DB249" s="10">
        <v>15483277</v>
      </c>
      <c r="DC249" s="10">
        <v>21636522</v>
      </c>
      <c r="DD249" s="10">
        <v>0</v>
      </c>
      <c r="DE249" s="9">
        <v>119998841</v>
      </c>
      <c r="DF249" s="8">
        <v>34821780</v>
      </c>
      <c r="DG249" s="10">
        <v>36722048</v>
      </c>
      <c r="DH249" s="10">
        <v>2305966</v>
      </c>
      <c r="DI249" s="10">
        <v>4738233</v>
      </c>
      <c r="DJ249" s="10">
        <v>0</v>
      </c>
      <c r="DK249" s="10">
        <v>136161</v>
      </c>
      <c r="DL249" s="10">
        <v>13619242</v>
      </c>
      <c r="DM249" s="10">
        <v>19979850</v>
      </c>
      <c r="DN249" s="10">
        <v>0</v>
      </c>
      <c r="DO249" s="9">
        <v>112323280</v>
      </c>
      <c r="DP249" s="8">
        <v>42970054</v>
      </c>
      <c r="DQ249" s="10">
        <v>37306199</v>
      </c>
      <c r="DR249" s="10">
        <v>2389115</v>
      </c>
      <c r="DS249" s="10">
        <v>4499100</v>
      </c>
      <c r="DT249" s="10">
        <v>0</v>
      </c>
      <c r="DU249" s="10">
        <v>396982</v>
      </c>
      <c r="DV249" s="10">
        <v>6782416</v>
      </c>
      <c r="DW249" s="10">
        <v>22336131</v>
      </c>
      <c r="DX249" s="10">
        <v>0</v>
      </c>
      <c r="DY249" s="9">
        <v>116679997</v>
      </c>
      <c r="DZ249" s="8">
        <v>37631126</v>
      </c>
      <c r="EA249" s="10">
        <v>35625263</v>
      </c>
      <c r="EB249" s="10">
        <v>2211718</v>
      </c>
      <c r="EC249" s="10">
        <v>4859372</v>
      </c>
      <c r="ED249" s="10">
        <v>0</v>
      </c>
      <c r="EE249" s="10">
        <v>176603</v>
      </c>
      <c r="EF249" s="10">
        <v>5742230</v>
      </c>
      <c r="EG249" s="10">
        <v>13936975</v>
      </c>
      <c r="EH249" s="10">
        <v>0</v>
      </c>
      <c r="EI249" s="9">
        <v>100183287</v>
      </c>
      <c r="EJ249" s="8">
        <v>49295000</v>
      </c>
      <c r="EK249" s="10">
        <v>3039319</v>
      </c>
      <c r="EL249" s="10">
        <v>43553427</v>
      </c>
      <c r="EM249" s="9">
        <v>95887746</v>
      </c>
      <c r="EN249" s="8">
        <v>0</v>
      </c>
      <c r="EO249" s="10">
        <v>0</v>
      </c>
      <c r="EP249" s="10">
        <v>0</v>
      </c>
      <c r="EQ249" s="9">
        <v>0</v>
      </c>
      <c r="ER249" s="8">
        <v>0</v>
      </c>
      <c r="ES249" s="10">
        <v>0</v>
      </c>
      <c r="ET249" s="10">
        <v>0</v>
      </c>
      <c r="EU249" s="9">
        <v>0</v>
      </c>
      <c r="EV249" s="8">
        <v>0</v>
      </c>
      <c r="EW249" s="10">
        <v>0</v>
      </c>
      <c r="EX249" s="10">
        <v>0</v>
      </c>
      <c r="EY249" s="9">
        <v>0</v>
      </c>
      <c r="EZ249" s="8">
        <v>0</v>
      </c>
      <c r="FA249" s="10">
        <v>0</v>
      </c>
      <c r="FB249" s="10">
        <v>0</v>
      </c>
      <c r="FC249" s="9">
        <v>0</v>
      </c>
      <c r="FD249" s="8">
        <v>0</v>
      </c>
      <c r="FE249" s="10">
        <v>0</v>
      </c>
      <c r="FF249" s="10">
        <v>0</v>
      </c>
      <c r="FG249" s="9">
        <v>0</v>
      </c>
      <c r="FH249" s="8">
        <v>0</v>
      </c>
      <c r="FI249" s="10">
        <v>0</v>
      </c>
      <c r="FJ249" s="10">
        <v>0</v>
      </c>
      <c r="FK249" s="9">
        <v>0</v>
      </c>
      <c r="FL249" s="8">
        <v>0</v>
      </c>
      <c r="FM249" s="10">
        <v>0</v>
      </c>
      <c r="FN249" s="10">
        <v>0</v>
      </c>
      <c r="FO249" s="9">
        <v>0</v>
      </c>
      <c r="FP249" s="8">
        <v>0</v>
      </c>
      <c r="FQ249" s="10">
        <v>0</v>
      </c>
      <c r="FR249" s="10">
        <v>0</v>
      </c>
      <c r="FS249" s="9">
        <v>0</v>
      </c>
      <c r="FT249" s="8">
        <v>0</v>
      </c>
      <c r="FU249" s="10">
        <v>0</v>
      </c>
      <c r="FV249" s="10">
        <v>0</v>
      </c>
      <c r="FW249" s="9">
        <v>0</v>
      </c>
      <c r="FX249" s="8">
        <v>0</v>
      </c>
      <c r="FY249" s="10">
        <v>0</v>
      </c>
      <c r="FZ249" s="10">
        <v>0</v>
      </c>
      <c r="GA249" s="9">
        <v>0</v>
      </c>
      <c r="GB249" s="8">
        <v>47946496</v>
      </c>
      <c r="GC249" s="10">
        <v>25424461</v>
      </c>
      <c r="GD249" s="13">
        <v>616</v>
      </c>
      <c r="GE249" s="8">
        <v>3381314</v>
      </c>
      <c r="GF249" s="10">
        <v>820733</v>
      </c>
      <c r="GG249" s="13">
        <v>87.499999999999972</v>
      </c>
      <c r="GH249" s="32">
        <v>0</v>
      </c>
      <c r="GI249" s="10">
        <v>0</v>
      </c>
      <c r="GJ249" s="10">
        <v>0</v>
      </c>
      <c r="GK249" s="10">
        <v>0</v>
      </c>
      <c r="GL249" s="10">
        <v>0</v>
      </c>
      <c r="GM249" s="9">
        <v>0</v>
      </c>
      <c r="GN249" s="78">
        <v>115364</v>
      </c>
      <c r="GO249" s="12">
        <v>115299</v>
      </c>
      <c r="GP249" s="12">
        <v>115053</v>
      </c>
      <c r="GQ249" s="12">
        <v>112508</v>
      </c>
      <c r="GR249" s="12">
        <v>114363</v>
      </c>
      <c r="GS249" s="64">
        <v>114284</v>
      </c>
      <c r="GT249" s="12">
        <v>113628</v>
      </c>
      <c r="GU249" s="12">
        <v>113201</v>
      </c>
      <c r="GV249" s="12">
        <v>111998</v>
      </c>
      <c r="GW249" s="12">
        <v>109951</v>
      </c>
      <c r="GX249" s="5">
        <v>108160</v>
      </c>
      <c r="GY249" s="15">
        <v>60979</v>
      </c>
      <c r="GZ249" s="27">
        <v>3</v>
      </c>
    </row>
    <row r="250" spans="1:208" x14ac:dyDescent="0.25">
      <c r="A250" s="4" t="s">
        <v>318</v>
      </c>
      <c r="B250" s="23" t="s">
        <v>299</v>
      </c>
      <c r="C250" s="8">
        <f t="shared" si="132"/>
        <v>731.49062987163757</v>
      </c>
      <c r="D250" s="10">
        <f t="shared" si="133"/>
        <v>841.41605404331415</v>
      </c>
      <c r="E250" s="10">
        <f t="shared" si="134"/>
        <v>811.75269346997766</v>
      </c>
      <c r="F250" s="10">
        <f t="shared" si="135"/>
        <v>903.06940537711785</v>
      </c>
      <c r="G250" s="10">
        <f t="shared" si="113"/>
        <v>832.55368739150003</v>
      </c>
      <c r="H250" s="10">
        <f t="shared" si="114"/>
        <v>874.88654755482207</v>
      </c>
      <c r="I250" s="75">
        <f t="shared" si="115"/>
        <v>815.75768087215067</v>
      </c>
      <c r="J250" s="75">
        <f t="shared" si="116"/>
        <v>853.71011439867777</v>
      </c>
      <c r="K250" s="75">
        <f t="shared" si="127"/>
        <v>901.71347678369193</v>
      </c>
      <c r="L250" s="75">
        <f t="shared" si="128"/>
        <v>2135.2161243322003</v>
      </c>
      <c r="M250" s="35">
        <f t="shared" si="129"/>
        <v>1618.726028729855</v>
      </c>
      <c r="N250" s="8">
        <f t="shared" si="136"/>
        <v>300.1357258947229</v>
      </c>
      <c r="O250" s="10">
        <f t="shared" si="137"/>
        <v>296.21736538843629</v>
      </c>
      <c r="P250" s="10">
        <f t="shared" si="138"/>
        <v>287.49398896334253</v>
      </c>
      <c r="Q250" s="10">
        <f t="shared" si="139"/>
        <v>285.65627657486755</v>
      </c>
      <c r="R250" s="10">
        <f t="shared" si="117"/>
        <v>273.90959943419278</v>
      </c>
      <c r="S250" s="10">
        <f t="shared" si="118"/>
        <v>268.49312938338994</v>
      </c>
      <c r="T250" s="75">
        <f t="shared" si="119"/>
        <v>34.471289643211101</v>
      </c>
      <c r="U250" s="75">
        <f t="shared" si="120"/>
        <v>0</v>
      </c>
      <c r="V250" s="75">
        <f t="shared" si="121"/>
        <v>0</v>
      </c>
      <c r="W250" s="75">
        <f t="shared" si="130"/>
        <v>0</v>
      </c>
      <c r="X250" s="35">
        <f t="shared" si="131"/>
        <v>779.52041246473618</v>
      </c>
      <c r="Y250" s="39">
        <f t="shared" si="122"/>
        <v>0</v>
      </c>
      <c r="Z250" s="32">
        <f t="shared" si="123"/>
        <v>97255</v>
      </c>
      <c r="AA250" s="39">
        <f t="shared" si="124"/>
        <v>62046.106666666667</v>
      </c>
      <c r="AB250" s="93">
        <f t="shared" si="125"/>
        <v>9.3241394683389406E-2</v>
      </c>
      <c r="AC250" s="40">
        <f t="shared" si="126"/>
        <v>0</v>
      </c>
      <c r="AD250" s="69">
        <v>4182547</v>
      </c>
      <c r="AE250" s="73">
        <v>15643206</v>
      </c>
      <c r="AF250" s="73">
        <v>5795007</v>
      </c>
      <c r="AG250" s="73">
        <v>17053269</v>
      </c>
      <c r="AH250" s="73">
        <v>0</v>
      </c>
      <c r="AI250" s="73">
        <v>0</v>
      </c>
      <c r="AJ250" s="73">
        <v>7245863</v>
      </c>
      <c r="AK250" s="73">
        <v>1667853</v>
      </c>
      <c r="AL250" s="73">
        <v>0</v>
      </c>
      <c r="AM250" s="71">
        <v>51587745</v>
      </c>
      <c r="AN250" s="69">
        <v>4602760</v>
      </c>
      <c r="AO250" s="73">
        <v>15419177</v>
      </c>
      <c r="AP250" s="73">
        <v>17508603</v>
      </c>
      <c r="AQ250" s="73">
        <v>20783692</v>
      </c>
      <c r="AR250" s="73">
        <v>0</v>
      </c>
      <c r="AS250" s="73">
        <v>0</v>
      </c>
      <c r="AT250" s="73">
        <v>7631918</v>
      </c>
      <c r="AU250" s="73">
        <v>1800322</v>
      </c>
      <c r="AV250" s="73">
        <v>0</v>
      </c>
      <c r="AW250" s="71">
        <v>67746472</v>
      </c>
      <c r="AX250" s="69">
        <v>6741801</v>
      </c>
      <c r="AY250" s="73">
        <v>11943018</v>
      </c>
      <c r="AZ250" s="73">
        <v>2206312</v>
      </c>
      <c r="BA250" s="73">
        <v>3284344</v>
      </c>
      <c r="BB250" s="73">
        <v>0</v>
      </c>
      <c r="BC250" s="73">
        <v>0</v>
      </c>
      <c r="BD250" s="73">
        <v>3691980</v>
      </c>
      <c r="BE250" s="73">
        <v>1984647</v>
      </c>
      <c r="BF250" s="73">
        <v>0</v>
      </c>
      <c r="BG250" s="71">
        <v>29852102</v>
      </c>
      <c r="BH250" s="69">
        <v>6197368</v>
      </c>
      <c r="BI250" s="73">
        <v>10709253</v>
      </c>
      <c r="BJ250" s="73">
        <v>2633448</v>
      </c>
      <c r="BK250" s="73">
        <v>3493341</v>
      </c>
      <c r="BL250" s="73">
        <v>0</v>
      </c>
      <c r="BM250" s="73">
        <v>0</v>
      </c>
      <c r="BN250" s="73">
        <v>3309523</v>
      </c>
      <c r="BO250" s="73">
        <v>3153928</v>
      </c>
      <c r="BP250" s="73">
        <v>0</v>
      </c>
      <c r="BQ250" s="71">
        <v>29496861</v>
      </c>
      <c r="BR250" s="69">
        <v>6472689</v>
      </c>
      <c r="BS250" s="73">
        <v>10594073</v>
      </c>
      <c r="BT250" s="73">
        <v>2899036</v>
      </c>
      <c r="BU250" s="73">
        <v>3309531</v>
      </c>
      <c r="BV250" s="73">
        <v>0</v>
      </c>
      <c r="BW250" s="73">
        <v>0</v>
      </c>
      <c r="BX250" s="73">
        <v>3063855</v>
      </c>
      <c r="BY250" s="73">
        <v>3364367</v>
      </c>
      <c r="BZ250" s="73">
        <v>0</v>
      </c>
      <c r="CA250" s="71">
        <v>29703551</v>
      </c>
      <c r="CB250" s="8">
        <v>6436206</v>
      </c>
      <c r="CC250" s="10">
        <v>10746835</v>
      </c>
      <c r="CD250" s="10">
        <v>2237826</v>
      </c>
      <c r="CE250" s="10">
        <v>4921433</v>
      </c>
      <c r="CF250" s="10">
        <v>0</v>
      </c>
      <c r="CG250" s="10">
        <v>0</v>
      </c>
      <c r="CH250" s="10">
        <v>3226250</v>
      </c>
      <c r="CI250" s="10">
        <v>2590622</v>
      </c>
      <c r="CJ250" s="10">
        <v>0</v>
      </c>
      <c r="CK250" s="9">
        <v>30159172</v>
      </c>
      <c r="CL250" s="8">
        <v>5560625</v>
      </c>
      <c r="CM250" s="10">
        <v>10905917</v>
      </c>
      <c r="CN250" s="10">
        <v>2433588</v>
      </c>
      <c r="CO250" s="10">
        <v>3306485</v>
      </c>
      <c r="CP250" s="10">
        <v>0</v>
      </c>
      <c r="CQ250" s="10">
        <v>0</v>
      </c>
      <c r="CR250" s="10">
        <v>3690800</v>
      </c>
      <c r="CS250" s="10">
        <v>3337599</v>
      </c>
      <c r="CT250" s="10">
        <v>0</v>
      </c>
      <c r="CU250" s="9">
        <v>29235014</v>
      </c>
      <c r="CV250" s="8">
        <v>4154730</v>
      </c>
      <c r="CW250" s="10">
        <v>10358761</v>
      </c>
      <c r="CX250" s="10">
        <v>2914936</v>
      </c>
      <c r="CY250" s="10">
        <v>4029602</v>
      </c>
      <c r="CZ250" s="10">
        <v>0</v>
      </c>
      <c r="DA250" s="10">
        <v>0</v>
      </c>
      <c r="DB250" s="10">
        <v>6152415</v>
      </c>
      <c r="DC250" s="10">
        <v>1942222</v>
      </c>
      <c r="DD250" s="10">
        <v>0</v>
      </c>
      <c r="DE250" s="9">
        <v>29552666</v>
      </c>
      <c r="DF250" s="8">
        <v>4757512</v>
      </c>
      <c r="DG250" s="10">
        <v>9750154</v>
      </c>
      <c r="DH250" s="10">
        <v>2006844</v>
      </c>
      <c r="DI250" s="10">
        <v>3024563</v>
      </c>
      <c r="DJ250" s="10">
        <v>0</v>
      </c>
      <c r="DK250" s="10">
        <v>0</v>
      </c>
      <c r="DL250" s="10">
        <v>5173926</v>
      </c>
      <c r="DM250" s="10">
        <v>3751041</v>
      </c>
      <c r="DN250" s="10">
        <v>0</v>
      </c>
      <c r="DO250" s="9">
        <v>28464040</v>
      </c>
      <c r="DP250" s="8">
        <v>7210163</v>
      </c>
      <c r="DQ250" s="10">
        <v>7936664</v>
      </c>
      <c r="DR250" s="10">
        <v>2149172</v>
      </c>
      <c r="DS250" s="10">
        <v>3938924</v>
      </c>
      <c r="DT250" s="10">
        <v>0</v>
      </c>
      <c r="DU250" s="10">
        <v>0</v>
      </c>
      <c r="DV250" s="10">
        <v>4174159</v>
      </c>
      <c r="DW250" s="10">
        <v>2684152</v>
      </c>
      <c r="DX250" s="10">
        <v>0</v>
      </c>
      <c r="DY250" s="9">
        <v>28093234</v>
      </c>
      <c r="DZ250" s="8">
        <v>4751692</v>
      </c>
      <c r="EA250" s="10">
        <v>7973823</v>
      </c>
      <c r="EB250" s="10">
        <v>1826936</v>
      </c>
      <c r="EC250" s="10">
        <v>2915492</v>
      </c>
      <c r="ED250" s="10">
        <v>0</v>
      </c>
      <c r="EE250" s="10">
        <v>0</v>
      </c>
      <c r="EF250" s="10">
        <v>4585768</v>
      </c>
      <c r="EG250" s="10">
        <v>1974372</v>
      </c>
      <c r="EH250" s="10">
        <v>0</v>
      </c>
      <c r="EI250" s="9">
        <v>24028083</v>
      </c>
      <c r="EJ250" s="8">
        <v>6090000</v>
      </c>
      <c r="EK250" s="10">
        <v>17949630</v>
      </c>
      <c r="EL250" s="10">
        <v>0</v>
      </c>
      <c r="EM250" s="9">
        <v>24039630</v>
      </c>
      <c r="EN250" s="8">
        <v>0</v>
      </c>
      <c r="EO250" s="10">
        <v>0</v>
      </c>
      <c r="EP250" s="10">
        <v>0</v>
      </c>
      <c r="EQ250" s="9">
        <v>0</v>
      </c>
      <c r="ER250" s="8">
        <v>0</v>
      </c>
      <c r="ES250" s="10">
        <v>0</v>
      </c>
      <c r="ET250" s="10">
        <v>0</v>
      </c>
      <c r="EU250" s="9">
        <v>0</v>
      </c>
      <c r="EV250" s="8">
        <v>0</v>
      </c>
      <c r="EW250" s="10">
        <v>0</v>
      </c>
      <c r="EX250" s="10">
        <v>0</v>
      </c>
      <c r="EY250" s="9">
        <v>0</v>
      </c>
      <c r="EZ250" s="8">
        <v>1042903</v>
      </c>
      <c r="FA250" s="10">
        <v>70106</v>
      </c>
      <c r="FB250" s="10">
        <v>0</v>
      </c>
      <c r="FC250" s="9">
        <v>1113009</v>
      </c>
      <c r="FD250" s="8">
        <v>8004415</v>
      </c>
      <c r="FE250" s="10">
        <v>456072</v>
      </c>
      <c r="FF250" s="10">
        <v>0</v>
      </c>
      <c r="FG250" s="9">
        <v>8460487</v>
      </c>
      <c r="FH250" s="8">
        <v>8049642</v>
      </c>
      <c r="FI250" s="10">
        <v>470590</v>
      </c>
      <c r="FJ250" s="10">
        <v>0</v>
      </c>
      <c r="FK250" s="9">
        <v>8520232</v>
      </c>
      <c r="FL250" s="8">
        <v>8199107</v>
      </c>
      <c r="FM250" s="10">
        <v>534548</v>
      </c>
      <c r="FN250" s="10">
        <v>0</v>
      </c>
      <c r="FO250" s="9">
        <v>8733655</v>
      </c>
      <c r="FP250" s="8">
        <v>8302707</v>
      </c>
      <c r="FQ250" s="10">
        <v>449760</v>
      </c>
      <c r="FR250" s="10">
        <v>0</v>
      </c>
      <c r="FS250" s="9">
        <v>8752467</v>
      </c>
      <c r="FT250" s="8">
        <v>8945172</v>
      </c>
      <c r="FU250" s="10">
        <v>0</v>
      </c>
      <c r="FV250" s="10">
        <v>0</v>
      </c>
      <c r="FW250" s="9">
        <v>8945172</v>
      </c>
      <c r="FX250" s="8">
        <v>9048792</v>
      </c>
      <c r="FY250" s="10">
        <v>0</v>
      </c>
      <c r="FZ250" s="10">
        <v>0</v>
      </c>
      <c r="GA250" s="9">
        <v>9048792</v>
      </c>
      <c r="GB250" s="8">
        <v>4653458</v>
      </c>
      <c r="GC250" s="10">
        <v>1495453</v>
      </c>
      <c r="GD250" s="13">
        <v>75</v>
      </c>
      <c r="GE250" s="8">
        <v>0</v>
      </c>
      <c r="GF250" s="10">
        <v>0</v>
      </c>
      <c r="GG250" s="13">
        <v>0</v>
      </c>
      <c r="GH250" s="32">
        <v>0</v>
      </c>
      <c r="GI250" s="10">
        <v>0</v>
      </c>
      <c r="GJ250" s="10">
        <v>0</v>
      </c>
      <c r="GK250" s="10">
        <v>0</v>
      </c>
      <c r="GL250" s="10">
        <v>0</v>
      </c>
      <c r="GM250" s="9">
        <v>0</v>
      </c>
      <c r="GN250" s="78">
        <v>30839</v>
      </c>
      <c r="GO250" s="12">
        <v>30885</v>
      </c>
      <c r="GP250" s="12">
        <v>30905</v>
      </c>
      <c r="GQ250" s="12">
        <v>30857</v>
      </c>
      <c r="GR250" s="12">
        <v>32288</v>
      </c>
      <c r="GS250" s="64">
        <v>31511</v>
      </c>
      <c r="GT250" s="12">
        <v>31106</v>
      </c>
      <c r="GU250" s="12">
        <v>30574</v>
      </c>
      <c r="GV250" s="12">
        <v>30444</v>
      </c>
      <c r="GW250" s="12">
        <v>30198</v>
      </c>
      <c r="GX250" s="5">
        <v>30149</v>
      </c>
      <c r="GY250" s="15">
        <v>97255</v>
      </c>
      <c r="GZ250" s="27">
        <v>0</v>
      </c>
    </row>
    <row r="251" spans="1:208" x14ac:dyDescent="0.25">
      <c r="A251" s="4" t="s">
        <v>319</v>
      </c>
      <c r="B251" s="23" t="s">
        <v>299</v>
      </c>
      <c r="C251" s="8">
        <f t="shared" si="132"/>
        <v>2424.6785084871535</v>
      </c>
      <c r="D251" s="10">
        <f t="shared" si="133"/>
        <v>2156.2813251897096</v>
      </c>
      <c r="E251" s="10">
        <f t="shared" si="134"/>
        <v>2242.7062904717855</v>
      </c>
      <c r="F251" s="10">
        <f t="shared" si="135"/>
        <v>2402.6816281014776</v>
      </c>
      <c r="G251" s="10">
        <f t="shared" si="113"/>
        <v>2458.2348850148369</v>
      </c>
      <c r="H251" s="10">
        <f t="shared" si="114"/>
        <v>2587.7987968533084</v>
      </c>
      <c r="I251" s="75">
        <f t="shared" si="115"/>
        <v>2476.4703707127669</v>
      </c>
      <c r="J251" s="75">
        <f t="shared" si="116"/>
        <v>2575.5207828195357</v>
      </c>
      <c r="K251" s="75">
        <f t="shared" si="127"/>
        <v>2686.4017196904556</v>
      </c>
      <c r="L251" s="75">
        <f t="shared" si="128"/>
        <v>3543.6622459524629</v>
      </c>
      <c r="M251" s="35">
        <f t="shared" si="129"/>
        <v>3499.2712715312041</v>
      </c>
      <c r="N251" s="8">
        <f t="shared" si="136"/>
        <v>682.12262313329006</v>
      </c>
      <c r="O251" s="10">
        <f t="shared" si="137"/>
        <v>633.51166018878405</v>
      </c>
      <c r="P251" s="10">
        <f t="shared" si="138"/>
        <v>1020.1515263644774</v>
      </c>
      <c r="Q251" s="10">
        <f t="shared" si="139"/>
        <v>947.28733389090235</v>
      </c>
      <c r="R251" s="10">
        <f t="shared" si="117"/>
        <v>880.91617210682489</v>
      </c>
      <c r="S251" s="10">
        <f t="shared" si="118"/>
        <v>779.51874132346131</v>
      </c>
      <c r="T251" s="75">
        <f t="shared" si="119"/>
        <v>748.38679855782561</v>
      </c>
      <c r="U251" s="75">
        <f t="shared" si="120"/>
        <v>667.1198475926567</v>
      </c>
      <c r="V251" s="75">
        <f t="shared" si="121"/>
        <v>0</v>
      </c>
      <c r="W251" s="75">
        <f t="shared" si="130"/>
        <v>510.91973820186013</v>
      </c>
      <c r="X251" s="35">
        <f t="shared" si="131"/>
        <v>490.31420410283044</v>
      </c>
      <c r="Y251" s="39">
        <f t="shared" si="122"/>
        <v>0</v>
      </c>
      <c r="Z251" s="32">
        <f t="shared" si="123"/>
        <v>137873</v>
      </c>
      <c r="AA251" s="39">
        <f t="shared" si="124"/>
        <v>85849.892857142855</v>
      </c>
      <c r="AB251" s="93">
        <f t="shared" si="125"/>
        <v>0.41523386980477728</v>
      </c>
      <c r="AC251" s="40">
        <f t="shared" si="126"/>
        <v>1</v>
      </c>
      <c r="AD251" s="69">
        <v>10030573</v>
      </c>
      <c r="AE251" s="73">
        <v>11949330</v>
      </c>
      <c r="AF251" s="73">
        <v>12898097</v>
      </c>
      <c r="AG251" s="73">
        <v>1356977</v>
      </c>
      <c r="AH251" s="73">
        <v>0</v>
      </c>
      <c r="AI251" s="73">
        <v>0</v>
      </c>
      <c r="AJ251" s="73">
        <v>4192104</v>
      </c>
      <c r="AK251" s="73">
        <v>1403948</v>
      </c>
      <c r="AL251" s="73">
        <v>0</v>
      </c>
      <c r="AM251" s="71">
        <v>41831029</v>
      </c>
      <c r="AN251" s="69">
        <v>9255736</v>
      </c>
      <c r="AO251" s="73">
        <v>10416353</v>
      </c>
      <c r="AP251" s="73">
        <v>15386155</v>
      </c>
      <c r="AQ251" s="73">
        <v>1122326</v>
      </c>
      <c r="AR251" s="73">
        <v>0</v>
      </c>
      <c r="AS251" s="73">
        <v>0</v>
      </c>
      <c r="AT251" s="73">
        <v>4968436</v>
      </c>
      <c r="AU251" s="73">
        <v>1417130</v>
      </c>
      <c r="AV251" s="73">
        <v>0</v>
      </c>
      <c r="AW251" s="71">
        <v>42566136</v>
      </c>
      <c r="AX251" s="69">
        <v>8079063</v>
      </c>
      <c r="AY251" s="73">
        <v>9813567</v>
      </c>
      <c r="AZ251" s="73">
        <v>7811822</v>
      </c>
      <c r="BA251" s="73">
        <v>1107353</v>
      </c>
      <c r="BB251" s="73">
        <v>0</v>
      </c>
      <c r="BC251" s="73">
        <v>0</v>
      </c>
      <c r="BD251" s="73">
        <v>4431047</v>
      </c>
      <c r="BE251" s="73">
        <v>2090309</v>
      </c>
      <c r="BF251" s="73">
        <v>0</v>
      </c>
      <c r="BG251" s="71">
        <v>33333161</v>
      </c>
      <c r="BH251" s="69">
        <v>8960742</v>
      </c>
      <c r="BI251" s="73">
        <v>8465591</v>
      </c>
      <c r="BJ251" s="73">
        <v>7977543</v>
      </c>
      <c r="BK251" s="73">
        <v>549859</v>
      </c>
      <c r="BL251" s="73">
        <v>0</v>
      </c>
      <c r="BM251" s="73">
        <v>0</v>
      </c>
      <c r="BN251" s="73">
        <v>3788379</v>
      </c>
      <c r="BO251" s="73">
        <v>1301754</v>
      </c>
      <c r="BP251" s="73">
        <v>0</v>
      </c>
      <c r="BQ251" s="71">
        <v>31043868</v>
      </c>
      <c r="BR251" s="69">
        <v>7343441</v>
      </c>
      <c r="BS251" s="73">
        <v>9224381</v>
      </c>
      <c r="BT251" s="73">
        <v>6395440</v>
      </c>
      <c r="BU251" s="73">
        <v>703662</v>
      </c>
      <c r="BV251" s="73">
        <v>0</v>
      </c>
      <c r="BW251" s="73">
        <v>0</v>
      </c>
      <c r="BX251" s="73">
        <v>3121056</v>
      </c>
      <c r="BY251" s="73">
        <v>823546</v>
      </c>
      <c r="BZ251" s="73">
        <v>0</v>
      </c>
      <c r="CA251" s="71">
        <v>27611526</v>
      </c>
      <c r="CB251" s="8">
        <v>7102745</v>
      </c>
      <c r="CC251" s="10">
        <v>8989110</v>
      </c>
      <c r="CD251" s="10">
        <v>6503205</v>
      </c>
      <c r="CE251" s="10">
        <v>955023</v>
      </c>
      <c r="CF251" s="10">
        <v>0</v>
      </c>
      <c r="CG251" s="10">
        <v>0</v>
      </c>
      <c r="CH251" s="10">
        <v>4411083</v>
      </c>
      <c r="CI251" s="10">
        <v>2155768</v>
      </c>
      <c r="CJ251" s="10">
        <v>0</v>
      </c>
      <c r="CK251" s="9">
        <v>30116934</v>
      </c>
      <c r="CL251" s="8">
        <v>7257515</v>
      </c>
      <c r="CM251" s="10">
        <v>8404356</v>
      </c>
      <c r="CN251" s="10">
        <v>6317471</v>
      </c>
      <c r="CO251" s="10">
        <v>1152217</v>
      </c>
      <c r="CP251" s="10">
        <v>0</v>
      </c>
      <c r="CQ251" s="10">
        <v>0</v>
      </c>
      <c r="CR251" s="10">
        <v>3378046</v>
      </c>
      <c r="CS251" s="10">
        <v>9643255</v>
      </c>
      <c r="CT251" s="10">
        <v>0</v>
      </c>
      <c r="CU251" s="9">
        <v>36152860</v>
      </c>
      <c r="CV251" s="8">
        <v>6494390</v>
      </c>
      <c r="CW251" s="10">
        <v>7790122</v>
      </c>
      <c r="CX251" s="10">
        <v>8009238</v>
      </c>
      <c r="CY251" s="10">
        <v>580354</v>
      </c>
      <c r="CZ251" s="10">
        <v>0</v>
      </c>
      <c r="DA251" s="10">
        <v>0</v>
      </c>
      <c r="DB251" s="10">
        <v>2981153</v>
      </c>
      <c r="DC251" s="10">
        <v>3030939</v>
      </c>
      <c r="DD251" s="10">
        <v>0</v>
      </c>
      <c r="DE251" s="9">
        <v>28886196</v>
      </c>
      <c r="DF251" s="8">
        <v>6549241</v>
      </c>
      <c r="DG251" s="10">
        <v>7607597</v>
      </c>
      <c r="DH251" s="10">
        <v>6574181</v>
      </c>
      <c r="DI251" s="10">
        <v>617123</v>
      </c>
      <c r="DJ251" s="10">
        <v>0</v>
      </c>
      <c r="DK251" s="10">
        <v>0</v>
      </c>
      <c r="DL251" s="10">
        <v>2895513</v>
      </c>
      <c r="DM251" s="10">
        <v>4534789</v>
      </c>
      <c r="DN251" s="10">
        <v>0</v>
      </c>
      <c r="DO251" s="9">
        <v>28778444</v>
      </c>
      <c r="DP251" s="8">
        <v>6943407</v>
      </c>
      <c r="DQ251" s="10">
        <v>7311863</v>
      </c>
      <c r="DR251" s="10">
        <v>5815181</v>
      </c>
      <c r="DS251" s="10">
        <v>459953</v>
      </c>
      <c r="DT251" s="10">
        <v>0</v>
      </c>
      <c r="DU251" s="10">
        <v>0</v>
      </c>
      <c r="DV251" s="10">
        <v>2770372</v>
      </c>
      <c r="DW251" s="10">
        <v>4474312</v>
      </c>
      <c r="DX251" s="10">
        <v>0</v>
      </c>
      <c r="DY251" s="9">
        <v>27775088</v>
      </c>
      <c r="DZ251" s="8">
        <v>9721091</v>
      </c>
      <c r="EA251" s="10">
        <v>7181438</v>
      </c>
      <c r="EB251" s="10">
        <v>5199076</v>
      </c>
      <c r="EC251" s="10">
        <v>1089889</v>
      </c>
      <c r="ED251" s="10">
        <v>0</v>
      </c>
      <c r="EE251" s="10">
        <v>0</v>
      </c>
      <c r="EF251" s="10">
        <v>2948965</v>
      </c>
      <c r="EG251" s="10">
        <v>3359070</v>
      </c>
      <c r="EH251" s="10">
        <v>0</v>
      </c>
      <c r="EI251" s="9">
        <v>29499529</v>
      </c>
      <c r="EJ251" s="8">
        <v>0</v>
      </c>
      <c r="EK251" s="10">
        <v>3520000</v>
      </c>
      <c r="EL251" s="10">
        <v>2144600</v>
      </c>
      <c r="EM251" s="9">
        <v>5664600</v>
      </c>
      <c r="EN251" s="8">
        <v>0</v>
      </c>
      <c r="EO251" s="10">
        <v>3580000</v>
      </c>
      <c r="EP251" s="10">
        <v>2352800</v>
      </c>
      <c r="EQ251" s="9">
        <v>5932800</v>
      </c>
      <c r="ER251" s="8">
        <v>0</v>
      </c>
      <c r="ES251" s="10">
        <v>0</v>
      </c>
      <c r="ET251" s="10">
        <v>0</v>
      </c>
      <c r="EU251" s="9">
        <v>0</v>
      </c>
      <c r="EV251" s="8">
        <v>4003900</v>
      </c>
      <c r="EW251" s="10">
        <v>3700000</v>
      </c>
      <c r="EX251" s="10">
        <v>0</v>
      </c>
      <c r="EY251" s="9">
        <v>7703900</v>
      </c>
      <c r="EZ251" s="8">
        <v>4335300</v>
      </c>
      <c r="FA251" s="10">
        <v>3760000</v>
      </c>
      <c r="FB251" s="10">
        <v>0</v>
      </c>
      <c r="FC251" s="9">
        <v>8095300</v>
      </c>
      <c r="FD251" s="8">
        <v>4662700</v>
      </c>
      <c r="FE251" s="10">
        <v>3760000</v>
      </c>
      <c r="FF251" s="10">
        <v>0</v>
      </c>
      <c r="FG251" s="9">
        <v>8422700</v>
      </c>
      <c r="FH251" s="8">
        <v>4979800</v>
      </c>
      <c r="FI251" s="10">
        <v>4520000</v>
      </c>
      <c r="FJ251" s="10">
        <v>0</v>
      </c>
      <c r="FK251" s="9">
        <v>9499800</v>
      </c>
      <c r="FL251" s="8">
        <v>5513759</v>
      </c>
      <c r="FM251" s="10">
        <v>4680000</v>
      </c>
      <c r="FN251" s="10"/>
      <c r="FO251" s="9">
        <v>10193759</v>
      </c>
      <c r="FP251" s="8">
        <v>6187838</v>
      </c>
      <c r="FQ251" s="10">
        <v>4840000</v>
      </c>
      <c r="FR251" s="10">
        <v>0</v>
      </c>
      <c r="FS251" s="9">
        <v>11027838</v>
      </c>
      <c r="FT251" s="8">
        <v>6845727</v>
      </c>
      <c r="FU251" s="10">
        <v>0</v>
      </c>
      <c r="FV251" s="10">
        <v>0</v>
      </c>
      <c r="FW251" s="9">
        <v>6845727</v>
      </c>
      <c r="FX251" s="8">
        <v>7353964</v>
      </c>
      <c r="FY251" s="10">
        <v>0</v>
      </c>
      <c r="FZ251" s="10">
        <v>0</v>
      </c>
      <c r="GA251" s="9">
        <v>7353964</v>
      </c>
      <c r="GB251" s="8">
        <v>12018985</v>
      </c>
      <c r="GC251" s="10">
        <v>4659893</v>
      </c>
      <c r="GD251" s="13">
        <v>140</v>
      </c>
      <c r="GE251" s="8">
        <v>378619</v>
      </c>
      <c r="GF251" s="10">
        <v>28964</v>
      </c>
      <c r="GG251" s="13">
        <v>60</v>
      </c>
      <c r="GH251" s="32">
        <v>0</v>
      </c>
      <c r="GI251" s="10">
        <v>0</v>
      </c>
      <c r="GJ251" s="10">
        <v>0</v>
      </c>
      <c r="GK251" s="10">
        <v>0</v>
      </c>
      <c r="GL251" s="10">
        <v>0</v>
      </c>
      <c r="GM251" s="9">
        <v>0</v>
      </c>
      <c r="GN251" s="78">
        <v>11553</v>
      </c>
      <c r="GO251" s="12">
        <v>11612</v>
      </c>
      <c r="GP251" s="12">
        <v>11630</v>
      </c>
      <c r="GQ251" s="12">
        <v>11548</v>
      </c>
      <c r="GR251" s="12">
        <v>10817</v>
      </c>
      <c r="GS251" s="64">
        <v>10805</v>
      </c>
      <c r="GT251" s="12">
        <v>10784</v>
      </c>
      <c r="GU251" s="12">
        <v>10761</v>
      </c>
      <c r="GV251" s="12">
        <v>10810</v>
      </c>
      <c r="GW251" s="12">
        <v>10806</v>
      </c>
      <c r="GX251" s="5">
        <v>10781</v>
      </c>
      <c r="GY251" s="15">
        <v>137873</v>
      </c>
      <c r="GZ251" s="27">
        <v>1</v>
      </c>
    </row>
    <row r="252" spans="1:208" x14ac:dyDescent="0.25">
      <c r="A252" s="4" t="s">
        <v>320</v>
      </c>
      <c r="B252" s="23" t="s">
        <v>299</v>
      </c>
      <c r="C252" s="8">
        <f t="shared" si="132"/>
        <v>1670.6150281599771</v>
      </c>
      <c r="D252" s="10">
        <f t="shared" si="133"/>
        <v>1772.4481510398182</v>
      </c>
      <c r="E252" s="10">
        <f t="shared" si="134"/>
        <v>1496.1426058815252</v>
      </c>
      <c r="F252" s="10">
        <f t="shared" si="135"/>
        <v>1846.928395582753</v>
      </c>
      <c r="G252" s="10">
        <f t="shared" si="113"/>
        <v>1824.714416572717</v>
      </c>
      <c r="H252" s="10">
        <f t="shared" si="114"/>
        <v>1958.0053382032731</v>
      </c>
      <c r="I252" s="75">
        <f t="shared" si="115"/>
        <v>1947.1844265170116</v>
      </c>
      <c r="J252" s="75">
        <f t="shared" si="116"/>
        <v>2148.0947224027145</v>
      </c>
      <c r="K252" s="75">
        <f t="shared" si="127"/>
        <v>2616.041327082582</v>
      </c>
      <c r="L252" s="75">
        <f t="shared" si="128"/>
        <v>2082.5607402606756</v>
      </c>
      <c r="M252" s="35">
        <f t="shared" si="129"/>
        <v>2033.0350497620077</v>
      </c>
      <c r="N252" s="8">
        <f t="shared" si="136"/>
        <v>429.75290511157056</v>
      </c>
      <c r="O252" s="10">
        <f t="shared" si="137"/>
        <v>762.27745049329269</v>
      </c>
      <c r="P252" s="10">
        <f t="shared" si="138"/>
        <v>654.35830870972279</v>
      </c>
      <c r="Q252" s="10">
        <f t="shared" si="139"/>
        <v>638.538580572554</v>
      </c>
      <c r="R252" s="10">
        <f t="shared" si="117"/>
        <v>650.31877113866972</v>
      </c>
      <c r="S252" s="10">
        <f t="shared" si="118"/>
        <v>968.20945423895489</v>
      </c>
      <c r="T252" s="75">
        <f t="shared" si="119"/>
        <v>928.24082777972637</v>
      </c>
      <c r="U252" s="75">
        <f t="shared" si="120"/>
        <v>857.05183741246117</v>
      </c>
      <c r="V252" s="75">
        <f t="shared" si="121"/>
        <v>798.58406058420485</v>
      </c>
      <c r="W252" s="75">
        <f t="shared" si="130"/>
        <v>881.04774249297907</v>
      </c>
      <c r="X252" s="35">
        <f t="shared" si="131"/>
        <v>802.05704601182754</v>
      </c>
      <c r="Y252" s="39">
        <f t="shared" si="122"/>
        <v>0</v>
      </c>
      <c r="Z252" s="32">
        <f t="shared" si="123"/>
        <v>88705</v>
      </c>
      <c r="AA252" s="39">
        <f t="shared" si="124"/>
        <v>87343.89855072464</v>
      </c>
      <c r="AB252" s="93">
        <f t="shared" si="125"/>
        <v>0.51753486736978216</v>
      </c>
      <c r="AC252" s="40">
        <f t="shared" si="126"/>
        <v>0</v>
      </c>
      <c r="AD252" s="69">
        <v>7406227</v>
      </c>
      <c r="AE252" s="73">
        <v>9471158</v>
      </c>
      <c r="AF252" s="73">
        <v>3305960</v>
      </c>
      <c r="AG252" s="73">
        <v>877846</v>
      </c>
      <c r="AH252" s="73">
        <v>0</v>
      </c>
      <c r="AI252" s="73">
        <v>1388871</v>
      </c>
      <c r="AJ252" s="73">
        <v>5740002</v>
      </c>
      <c r="AK252" s="73">
        <v>3907958</v>
      </c>
      <c r="AL252" s="73">
        <v>0</v>
      </c>
      <c r="AM252" s="71">
        <v>32098022</v>
      </c>
      <c r="AN252" s="69">
        <v>7425014</v>
      </c>
      <c r="AO252" s="73">
        <v>9356058</v>
      </c>
      <c r="AP252" s="73">
        <v>3753731</v>
      </c>
      <c r="AQ252" s="73">
        <v>978173</v>
      </c>
      <c r="AR252" s="73">
        <v>0</v>
      </c>
      <c r="AS252" s="73">
        <v>1559099</v>
      </c>
      <c r="AT252" s="73">
        <v>5848446</v>
      </c>
      <c r="AU252" s="73">
        <v>3542658</v>
      </c>
      <c r="AV252" s="73">
        <v>0</v>
      </c>
      <c r="AW252" s="71">
        <v>32463179</v>
      </c>
      <c r="AX252" s="69">
        <v>8278499</v>
      </c>
      <c r="AY252" s="73">
        <v>9849206</v>
      </c>
      <c r="AZ252" s="73">
        <v>3337946</v>
      </c>
      <c r="BA252" s="73">
        <v>3294175</v>
      </c>
      <c r="BB252" s="73">
        <v>0</v>
      </c>
      <c r="BC252" s="73">
        <v>0</v>
      </c>
      <c r="BD252" s="73">
        <v>11511587</v>
      </c>
      <c r="BE252" s="73">
        <v>2245115</v>
      </c>
      <c r="BF252" s="73">
        <v>0</v>
      </c>
      <c r="BG252" s="71">
        <v>38516528</v>
      </c>
      <c r="BH252" s="69">
        <v>8373200</v>
      </c>
      <c r="BI252" s="73">
        <v>8993992</v>
      </c>
      <c r="BJ252" s="73">
        <v>2614026</v>
      </c>
      <c r="BK252" s="73">
        <v>2564894</v>
      </c>
      <c r="BL252" s="73">
        <v>0</v>
      </c>
      <c r="BM252" s="73">
        <v>0</v>
      </c>
      <c r="BN252" s="73">
        <v>7207148</v>
      </c>
      <c r="BO252" s="73">
        <v>2213647</v>
      </c>
      <c r="BP252" s="73">
        <v>0</v>
      </c>
      <c r="BQ252" s="71">
        <v>31966907</v>
      </c>
      <c r="BR252" s="69">
        <v>8240053</v>
      </c>
      <c r="BS252" s="73">
        <v>8414186</v>
      </c>
      <c r="BT252" s="73">
        <v>3000675</v>
      </c>
      <c r="BU252" s="73">
        <v>2721539</v>
      </c>
      <c r="BV252" s="73">
        <v>0</v>
      </c>
      <c r="BW252" s="73">
        <v>0</v>
      </c>
      <c r="BX252" s="73">
        <v>5380661</v>
      </c>
      <c r="BY252" s="73">
        <v>1802829</v>
      </c>
      <c r="BZ252" s="73">
        <v>0</v>
      </c>
      <c r="CA252" s="71">
        <v>29559943</v>
      </c>
      <c r="CB252" s="8">
        <v>4018363</v>
      </c>
      <c r="CC252" s="10">
        <v>7976109</v>
      </c>
      <c r="CD252" s="10">
        <v>3042641</v>
      </c>
      <c r="CE252" s="10">
        <v>3048932</v>
      </c>
      <c r="CF252" s="10">
        <v>0</v>
      </c>
      <c r="CG252" s="10">
        <v>0</v>
      </c>
      <c r="CH252" s="10">
        <v>9790077</v>
      </c>
      <c r="CI252" s="10">
        <v>1650778</v>
      </c>
      <c r="CJ252" s="10">
        <v>0</v>
      </c>
      <c r="CK252" s="9">
        <v>29526900</v>
      </c>
      <c r="CL252" s="8">
        <v>4945202</v>
      </c>
      <c r="CM252" s="10">
        <v>8472601</v>
      </c>
      <c r="CN252" s="10">
        <v>2954244</v>
      </c>
      <c r="CO252" s="10">
        <v>2723526</v>
      </c>
      <c r="CP252" s="10">
        <v>0</v>
      </c>
      <c r="CQ252" s="10">
        <v>0</v>
      </c>
      <c r="CR252" s="10">
        <v>6800774</v>
      </c>
      <c r="CS252" s="10">
        <v>3583756</v>
      </c>
      <c r="CT252" s="10">
        <v>0</v>
      </c>
      <c r="CU252" s="9">
        <v>29480103</v>
      </c>
      <c r="CV252" s="8">
        <v>7794400</v>
      </c>
      <c r="CW252" s="10">
        <v>7535219</v>
      </c>
      <c r="CX252" s="10">
        <v>2914966</v>
      </c>
      <c r="CY252" s="10">
        <v>3832290</v>
      </c>
      <c r="CZ252" s="10">
        <v>0</v>
      </c>
      <c r="DA252" s="10">
        <v>0</v>
      </c>
      <c r="DB252" s="10">
        <v>4180906</v>
      </c>
      <c r="DC252" s="10">
        <v>2652984</v>
      </c>
      <c r="DD252" s="10">
        <v>0</v>
      </c>
      <c r="DE252" s="9">
        <v>28910765</v>
      </c>
      <c r="DF252" s="8">
        <v>3876249</v>
      </c>
      <c r="DG252" s="10">
        <v>7226998</v>
      </c>
      <c r="DH252" s="10">
        <v>2772979</v>
      </c>
      <c r="DI252" s="10">
        <v>3240902</v>
      </c>
      <c r="DJ252" s="10">
        <v>0</v>
      </c>
      <c r="DK252" s="10">
        <v>0</v>
      </c>
      <c r="DL252" s="10">
        <v>4149043</v>
      </c>
      <c r="DM252" s="10">
        <v>1112694</v>
      </c>
      <c r="DN252" s="10">
        <v>0</v>
      </c>
      <c r="DO252" s="9">
        <v>22378865</v>
      </c>
      <c r="DP252" s="8">
        <v>8715554</v>
      </c>
      <c r="DQ252" s="10">
        <v>7164280</v>
      </c>
      <c r="DR252" s="10">
        <v>2934877</v>
      </c>
      <c r="DS252" s="10">
        <v>2345822</v>
      </c>
      <c r="DT252" s="10">
        <v>0</v>
      </c>
      <c r="DU252" s="10">
        <v>0</v>
      </c>
      <c r="DV252" s="10">
        <v>3811489</v>
      </c>
      <c r="DW252" s="10">
        <v>2265544</v>
      </c>
      <c r="DX252" s="10">
        <v>0</v>
      </c>
      <c r="DY252" s="9">
        <v>27237566</v>
      </c>
      <c r="DZ252" s="8">
        <v>7682464</v>
      </c>
      <c r="EA252" s="10">
        <v>7086609</v>
      </c>
      <c r="EB252" s="10">
        <v>2997309</v>
      </c>
      <c r="EC252" s="10">
        <v>2362164</v>
      </c>
      <c r="ED252" s="10">
        <v>0</v>
      </c>
      <c r="EE252" s="10">
        <v>0</v>
      </c>
      <c r="EF252" s="10">
        <v>3305171</v>
      </c>
      <c r="EG252" s="10">
        <v>1060244</v>
      </c>
      <c r="EH252" s="10">
        <v>0</v>
      </c>
      <c r="EI252" s="9">
        <v>24493961</v>
      </c>
      <c r="EJ252" s="8">
        <v>10873116</v>
      </c>
      <c r="EK252" s="10">
        <v>248207</v>
      </c>
      <c r="EL252" s="10">
        <v>0</v>
      </c>
      <c r="EM252" s="9">
        <v>11121323</v>
      </c>
      <c r="EN252" s="8">
        <v>11879247</v>
      </c>
      <c r="EO252" s="10">
        <v>355863</v>
      </c>
      <c r="EP252" s="10">
        <v>0</v>
      </c>
      <c r="EQ252" s="9">
        <v>12235110</v>
      </c>
      <c r="ER252" s="8">
        <v>10499006</v>
      </c>
      <c r="ES252" s="10">
        <v>461919</v>
      </c>
      <c r="ET252" s="10">
        <v>111443</v>
      </c>
      <c r="EU252" s="9">
        <v>11072368</v>
      </c>
      <c r="EV252" s="8">
        <v>11685860</v>
      </c>
      <c r="EW252" s="10">
        <v>9165</v>
      </c>
      <c r="EX252" s="10">
        <v>176000</v>
      </c>
      <c r="EY252" s="9">
        <v>11871025</v>
      </c>
      <c r="EZ252" s="8">
        <v>12930140</v>
      </c>
      <c r="FA252" s="10">
        <v>61665</v>
      </c>
      <c r="FB252" s="10">
        <v>240268</v>
      </c>
      <c r="FC252" s="9">
        <v>13232073</v>
      </c>
      <c r="FD252" s="8">
        <v>13317282</v>
      </c>
      <c r="FE252" s="10">
        <v>162777</v>
      </c>
      <c r="FF252" s="10">
        <v>304339</v>
      </c>
      <c r="FG252" s="9">
        <v>13784398</v>
      </c>
      <c r="FH252" s="8">
        <v>8599607</v>
      </c>
      <c r="FI252" s="10">
        <v>261306</v>
      </c>
      <c r="FJ252" s="10">
        <v>368411</v>
      </c>
      <c r="FK252" s="9">
        <v>9229324</v>
      </c>
      <c r="FL252" s="8">
        <v>8191206</v>
      </c>
      <c r="FM252" s="10">
        <v>454415</v>
      </c>
      <c r="FN252" s="10">
        <v>432482</v>
      </c>
      <c r="FO252" s="9">
        <v>9078103</v>
      </c>
      <c r="FP252" s="8">
        <v>8838469</v>
      </c>
      <c r="FQ252" s="10">
        <v>462580</v>
      </c>
      <c r="FR252" s="10">
        <v>0</v>
      </c>
      <c r="FS252" s="9">
        <v>9301049</v>
      </c>
      <c r="FT252" s="8">
        <v>10412110</v>
      </c>
      <c r="FU252" s="10">
        <v>327617</v>
      </c>
      <c r="FV252" s="10">
        <v>0</v>
      </c>
      <c r="FW252" s="9">
        <v>10739727</v>
      </c>
      <c r="FX252" s="8">
        <v>5546101</v>
      </c>
      <c r="FY252" s="10">
        <v>482040</v>
      </c>
      <c r="FZ252" s="10">
        <v>3</v>
      </c>
      <c r="GA252" s="9">
        <v>6028144</v>
      </c>
      <c r="GB252" s="8">
        <v>12053458</v>
      </c>
      <c r="GC252" s="10">
        <v>2913920</v>
      </c>
      <c r="GD252" s="13">
        <v>138</v>
      </c>
      <c r="GE252" s="8">
        <v>0</v>
      </c>
      <c r="GF252" s="10">
        <v>0</v>
      </c>
      <c r="GG252" s="13">
        <v>60</v>
      </c>
      <c r="GH252" s="32">
        <v>0</v>
      </c>
      <c r="GI252" s="10">
        <v>0</v>
      </c>
      <c r="GJ252" s="10">
        <v>0</v>
      </c>
      <c r="GK252" s="10">
        <v>0</v>
      </c>
      <c r="GL252" s="10">
        <v>0</v>
      </c>
      <c r="GM252" s="9">
        <v>0</v>
      </c>
      <c r="GN252" s="78">
        <v>13866</v>
      </c>
      <c r="GO252" s="12">
        <v>13887</v>
      </c>
      <c r="GP252" s="12">
        <v>13865</v>
      </c>
      <c r="GQ252" s="12">
        <v>13851</v>
      </c>
      <c r="GR252" s="12">
        <v>14255</v>
      </c>
      <c r="GS252" s="64">
        <v>14237</v>
      </c>
      <c r="GT252" s="12">
        <v>14192</v>
      </c>
      <c r="GU252" s="12">
        <v>14217</v>
      </c>
      <c r="GV252" s="12">
        <v>14214</v>
      </c>
      <c r="GW252" s="12">
        <v>14089</v>
      </c>
      <c r="GX252" s="5">
        <v>14027</v>
      </c>
      <c r="GY252" s="15">
        <v>88705</v>
      </c>
      <c r="GZ252" s="27">
        <v>0</v>
      </c>
    </row>
    <row r="253" spans="1:208" x14ac:dyDescent="0.25">
      <c r="A253" s="126" t="s">
        <v>65</v>
      </c>
      <c r="B253" s="23" t="s">
        <v>59</v>
      </c>
      <c r="C253" s="8">
        <f t="shared" si="132"/>
        <v>1275.3400673400674</v>
      </c>
      <c r="D253" s="10">
        <f t="shared" si="133"/>
        <v>1061.283305227656</v>
      </c>
      <c r="E253" s="10">
        <f t="shared" si="134"/>
        <v>1144.71</v>
      </c>
      <c r="F253" s="10">
        <f t="shared" si="135"/>
        <v>1260.8925619834711</v>
      </c>
      <c r="G253" s="10">
        <f t="shared" si="113"/>
        <v>1177.3404958677686</v>
      </c>
      <c r="H253" s="10">
        <f t="shared" si="114"/>
        <v>1324.2471544715447</v>
      </c>
      <c r="I253" s="75">
        <f t="shared" si="115"/>
        <v>1357.5964125560538</v>
      </c>
      <c r="J253" s="75">
        <f t="shared" si="116"/>
        <v>1516.440366972477</v>
      </c>
      <c r="K253" s="75">
        <f t="shared" si="127"/>
        <v>1653.125</v>
      </c>
      <c r="L253" s="75">
        <f t="shared" si="128"/>
        <v>0</v>
      </c>
      <c r="M253" s="35">
        <f t="shared" si="129"/>
        <v>0</v>
      </c>
      <c r="N253" s="8">
        <f t="shared" si="136"/>
        <v>0</v>
      </c>
      <c r="O253" s="10">
        <f t="shared" si="137"/>
        <v>0</v>
      </c>
      <c r="P253" s="10">
        <f t="shared" si="138"/>
        <v>0</v>
      </c>
      <c r="Q253" s="10">
        <f t="shared" si="139"/>
        <v>0</v>
      </c>
      <c r="R253" s="10">
        <f t="shared" si="117"/>
        <v>0</v>
      </c>
      <c r="S253" s="10">
        <f t="shared" si="118"/>
        <v>0</v>
      </c>
      <c r="T253" s="75">
        <f t="shared" si="119"/>
        <v>0</v>
      </c>
      <c r="U253" s="75">
        <f t="shared" si="120"/>
        <v>0</v>
      </c>
      <c r="V253" s="75">
        <f t="shared" si="121"/>
        <v>0</v>
      </c>
      <c r="W253" s="75">
        <f t="shared" si="130"/>
        <v>0</v>
      </c>
      <c r="X253" s="35">
        <f t="shared" si="131"/>
        <v>0</v>
      </c>
      <c r="Y253" s="39">
        <f t="shared" si="122"/>
        <v>0</v>
      </c>
      <c r="Z253" s="32">
        <f t="shared" si="123"/>
        <v>68393</v>
      </c>
      <c r="AA253" s="39" t="e">
        <f t="shared" si="124"/>
        <v>#DIV/0!</v>
      </c>
      <c r="AB253" s="93" t="e">
        <f t="shared" si="125"/>
        <v>#DIV/0!</v>
      </c>
      <c r="AC253" s="40">
        <f t="shared" si="126"/>
        <v>0</v>
      </c>
      <c r="AD253" s="69">
        <v>0</v>
      </c>
      <c r="AE253" s="73">
        <v>0</v>
      </c>
      <c r="AF253" s="73">
        <v>0</v>
      </c>
      <c r="AG253" s="73">
        <v>0</v>
      </c>
      <c r="AH253" s="73">
        <v>0</v>
      </c>
      <c r="AI253" s="73">
        <v>0</v>
      </c>
      <c r="AJ253" s="73">
        <v>0</v>
      </c>
      <c r="AK253" s="73">
        <v>0</v>
      </c>
      <c r="AL253" s="73">
        <v>0</v>
      </c>
      <c r="AM253" s="71">
        <v>0</v>
      </c>
      <c r="AN253" s="69">
        <v>0</v>
      </c>
      <c r="AO253" s="73">
        <v>0</v>
      </c>
      <c r="AP253" s="73">
        <v>0</v>
      </c>
      <c r="AQ253" s="73">
        <v>0</v>
      </c>
      <c r="AR253" s="73">
        <v>0</v>
      </c>
      <c r="AS253" s="73">
        <v>0</v>
      </c>
      <c r="AT253" s="73">
        <v>0</v>
      </c>
      <c r="AU253" s="73">
        <v>0</v>
      </c>
      <c r="AV253" s="73">
        <v>0</v>
      </c>
      <c r="AW253" s="71">
        <v>0</v>
      </c>
      <c r="AX253" s="69">
        <v>257833</v>
      </c>
      <c r="AY253" s="73">
        <v>343914</v>
      </c>
      <c r="AZ253" s="73">
        <v>292672</v>
      </c>
      <c r="BA253" s="73">
        <v>164087</v>
      </c>
      <c r="BB253" s="73">
        <v>0</v>
      </c>
      <c r="BC253" s="73">
        <v>0</v>
      </c>
      <c r="BD253" s="73">
        <v>25944</v>
      </c>
      <c r="BE253" s="73">
        <v>0</v>
      </c>
      <c r="BF253" s="73">
        <v>0</v>
      </c>
      <c r="BG253" s="71">
        <v>1084450</v>
      </c>
      <c r="BH253" s="69">
        <v>265560</v>
      </c>
      <c r="BI253" s="73">
        <v>306958</v>
      </c>
      <c r="BJ253" s="73">
        <v>264748</v>
      </c>
      <c r="BK253" s="73">
        <v>120525</v>
      </c>
      <c r="BL253" s="73">
        <v>0</v>
      </c>
      <c r="BM253" s="73">
        <v>0</v>
      </c>
      <c r="BN253" s="73">
        <v>33961</v>
      </c>
      <c r="BO253" s="73">
        <v>52850</v>
      </c>
      <c r="BP253" s="73">
        <v>0</v>
      </c>
      <c r="BQ253" s="71">
        <v>1044602</v>
      </c>
      <c r="BR253" s="69">
        <v>259672</v>
      </c>
      <c r="BS253" s="73">
        <v>266546</v>
      </c>
      <c r="BT253" s="73">
        <v>243444</v>
      </c>
      <c r="BU253" s="73">
        <v>104383</v>
      </c>
      <c r="BV253" s="73">
        <v>0</v>
      </c>
      <c r="BW253" s="73">
        <v>0</v>
      </c>
      <c r="BX253" s="73">
        <v>34187</v>
      </c>
      <c r="BY253" s="73">
        <v>0</v>
      </c>
      <c r="BZ253" s="73">
        <v>0</v>
      </c>
      <c r="CA253" s="71">
        <v>908232</v>
      </c>
      <c r="CB253" s="8">
        <v>215412</v>
      </c>
      <c r="CC253" s="10">
        <v>242671</v>
      </c>
      <c r="CD253" s="10">
        <v>139450</v>
      </c>
      <c r="CE253" s="10">
        <v>96462</v>
      </c>
      <c r="CF253" s="10">
        <v>0</v>
      </c>
      <c r="CG253" s="10">
        <v>0</v>
      </c>
      <c r="CH253" s="10">
        <v>120417</v>
      </c>
      <c r="CI253" s="10">
        <v>0</v>
      </c>
      <c r="CJ253" s="10">
        <v>0</v>
      </c>
      <c r="CK253" s="9">
        <v>814412</v>
      </c>
      <c r="CL253" s="8">
        <v>222996</v>
      </c>
      <c r="CM253" s="10">
        <v>235058</v>
      </c>
      <c r="CN253" s="10">
        <v>132757</v>
      </c>
      <c r="CO253" s="10">
        <v>93845</v>
      </c>
      <c r="CP253" s="10">
        <v>0</v>
      </c>
      <c r="CQ253" s="10">
        <v>0</v>
      </c>
      <c r="CR253" s="10">
        <v>27635</v>
      </c>
      <c r="CS253" s="10">
        <v>0</v>
      </c>
      <c r="CT253" s="10">
        <v>0</v>
      </c>
      <c r="CU253" s="9">
        <v>712291</v>
      </c>
      <c r="CV253" s="8">
        <v>248593</v>
      </c>
      <c r="CW253" s="10">
        <v>245713</v>
      </c>
      <c r="CX253" s="10">
        <v>122089</v>
      </c>
      <c r="CY253" s="10">
        <v>119373</v>
      </c>
      <c r="CZ253" s="10">
        <v>0</v>
      </c>
      <c r="DA253" s="10">
        <v>0</v>
      </c>
      <c r="DB253" s="10">
        <v>27072</v>
      </c>
      <c r="DC253" s="10">
        <v>0</v>
      </c>
      <c r="DD253" s="10">
        <v>0</v>
      </c>
      <c r="DE253" s="9">
        <v>762840</v>
      </c>
      <c r="DF253" s="8">
        <v>181605</v>
      </c>
      <c r="DG253" s="10">
        <v>252870</v>
      </c>
      <c r="DH253" s="10">
        <v>111139</v>
      </c>
      <c r="DI253" s="10">
        <v>107831</v>
      </c>
      <c r="DJ253" s="10">
        <v>0</v>
      </c>
      <c r="DK253" s="10">
        <v>0</v>
      </c>
      <c r="DL253" s="10">
        <v>33381</v>
      </c>
      <c r="DM253" s="10">
        <v>0</v>
      </c>
      <c r="DN253" s="10">
        <v>0</v>
      </c>
      <c r="DO253" s="9">
        <v>686826</v>
      </c>
      <c r="DP253" s="8">
        <v>183360</v>
      </c>
      <c r="DQ253" s="10">
        <v>229583</v>
      </c>
      <c r="DR253" s="10">
        <v>106203</v>
      </c>
      <c r="DS253" s="10">
        <v>94981</v>
      </c>
      <c r="DT253" s="10">
        <v>0</v>
      </c>
      <c r="DU253" s="10">
        <v>0</v>
      </c>
      <c r="DV253" s="10">
        <v>15214</v>
      </c>
      <c r="DW253" s="10">
        <v>0</v>
      </c>
      <c r="DX253" s="10">
        <v>0</v>
      </c>
      <c r="DY253" s="9">
        <v>629341</v>
      </c>
      <c r="DZ253" s="8">
        <v>195252</v>
      </c>
      <c r="EA253" s="10">
        <v>222360</v>
      </c>
      <c r="EB253" s="10">
        <v>106682</v>
      </c>
      <c r="EC253" s="10">
        <v>199751</v>
      </c>
      <c r="ED253" s="10">
        <v>0</v>
      </c>
      <c r="EE253" s="10">
        <v>0</v>
      </c>
      <c r="EF253" s="10">
        <v>33507</v>
      </c>
      <c r="EG253" s="10">
        <v>0</v>
      </c>
      <c r="EH253" s="10">
        <v>0</v>
      </c>
      <c r="EI253" s="9">
        <v>757552</v>
      </c>
      <c r="EJ253" s="8">
        <v>0</v>
      </c>
      <c r="EK253" s="10">
        <v>0</v>
      </c>
      <c r="EL253" s="10">
        <v>0</v>
      </c>
      <c r="EM253" s="9">
        <v>0</v>
      </c>
      <c r="EN253" s="8">
        <v>0</v>
      </c>
      <c r="EO253" s="10">
        <v>0</v>
      </c>
      <c r="EP253" s="10">
        <v>0</v>
      </c>
      <c r="EQ253" s="9">
        <v>0</v>
      </c>
      <c r="ER253" s="8">
        <v>0</v>
      </c>
      <c r="ES253" s="10">
        <v>0</v>
      </c>
      <c r="ET253" s="10">
        <v>0</v>
      </c>
      <c r="EU253" s="9">
        <v>0</v>
      </c>
      <c r="EV253" s="8">
        <v>0</v>
      </c>
      <c r="EW253" s="10">
        <v>0</v>
      </c>
      <c r="EX253" s="10">
        <v>0</v>
      </c>
      <c r="EY253" s="9">
        <v>0</v>
      </c>
      <c r="EZ253" s="8">
        <v>0</v>
      </c>
      <c r="FA253" s="10">
        <v>0</v>
      </c>
      <c r="FB253" s="10">
        <v>0</v>
      </c>
      <c r="FC253" s="9">
        <v>0</v>
      </c>
      <c r="FD253" s="8">
        <v>0</v>
      </c>
      <c r="FE253" s="10">
        <v>0</v>
      </c>
      <c r="FF253" s="10">
        <v>0</v>
      </c>
      <c r="FG253" s="9">
        <v>0</v>
      </c>
      <c r="FH253" s="8">
        <v>0</v>
      </c>
      <c r="FI253" s="10">
        <v>0</v>
      </c>
      <c r="FJ253" s="10">
        <v>0</v>
      </c>
      <c r="FK253" s="9">
        <v>0</v>
      </c>
      <c r="FL253" s="8">
        <v>0</v>
      </c>
      <c r="FM253" s="10">
        <v>0</v>
      </c>
      <c r="FN253" s="10">
        <v>0</v>
      </c>
      <c r="FO253" s="9">
        <v>0</v>
      </c>
      <c r="FP253" s="8">
        <v>0</v>
      </c>
      <c r="FQ253" s="10">
        <v>0</v>
      </c>
      <c r="FR253" s="10">
        <v>0</v>
      </c>
      <c r="FS253" s="9">
        <v>0</v>
      </c>
      <c r="FT253" s="8">
        <v>0</v>
      </c>
      <c r="FU253" s="10">
        <v>0</v>
      </c>
      <c r="FV253" s="10">
        <v>0</v>
      </c>
      <c r="FW253" s="9">
        <v>0</v>
      </c>
      <c r="FX253" s="8">
        <v>0</v>
      </c>
      <c r="FY253" s="10">
        <v>0</v>
      </c>
      <c r="FZ253" s="10">
        <v>0</v>
      </c>
      <c r="GA253" s="9">
        <v>0</v>
      </c>
      <c r="GB253" s="8">
        <v>0</v>
      </c>
      <c r="GC253" s="10">
        <v>0</v>
      </c>
      <c r="GD253" s="13">
        <v>0</v>
      </c>
      <c r="GE253" s="8">
        <v>0</v>
      </c>
      <c r="GF253" s="10">
        <v>0</v>
      </c>
      <c r="GG253" s="13">
        <v>0</v>
      </c>
      <c r="GH253" s="32">
        <v>0</v>
      </c>
      <c r="GI253" s="10">
        <v>0</v>
      </c>
      <c r="GJ253" s="10">
        <v>0</v>
      </c>
      <c r="GK253" s="10">
        <v>0</v>
      </c>
      <c r="GL253" s="10">
        <v>0</v>
      </c>
      <c r="GM253" s="9">
        <v>0</v>
      </c>
      <c r="GN253" s="78">
        <v>653</v>
      </c>
      <c r="GO253" s="12">
        <v>660</v>
      </c>
      <c r="GP253" s="12">
        <v>656</v>
      </c>
      <c r="GQ253" s="12">
        <v>654</v>
      </c>
      <c r="GR253" s="12">
        <v>669</v>
      </c>
      <c r="GS253" s="64">
        <v>615</v>
      </c>
      <c r="GT253" s="12">
        <v>605</v>
      </c>
      <c r="GU253" s="12">
        <v>605</v>
      </c>
      <c r="GV253" s="12">
        <v>600</v>
      </c>
      <c r="GW253" s="12">
        <v>593</v>
      </c>
      <c r="GX253" s="5">
        <v>594</v>
      </c>
      <c r="GY253" s="15">
        <v>68393</v>
      </c>
      <c r="GZ253" s="27">
        <v>0</v>
      </c>
    </row>
    <row r="254" spans="1:208" x14ac:dyDescent="0.25">
      <c r="A254" s="126" t="s">
        <v>182</v>
      </c>
      <c r="B254" s="23" t="s">
        <v>178</v>
      </c>
      <c r="C254" s="8">
        <f t="shared" si="132"/>
        <v>362.11308993766698</v>
      </c>
      <c r="D254" s="10">
        <f t="shared" si="133"/>
        <v>493.22380106571939</v>
      </c>
      <c r="E254" s="10">
        <f t="shared" si="134"/>
        <v>466.26086956521738</v>
      </c>
      <c r="F254" s="10">
        <f t="shared" si="135"/>
        <v>395.98779779198139</v>
      </c>
      <c r="G254" s="10">
        <f t="shared" si="113"/>
        <v>521.49310648283949</v>
      </c>
      <c r="H254" s="10">
        <f t="shared" si="114"/>
        <v>480.2774717309365</v>
      </c>
      <c r="I254" s="75">
        <f t="shared" si="115"/>
        <v>447.03691952696857</v>
      </c>
      <c r="J254" s="75">
        <f t="shared" si="116"/>
        <v>592.52806192977607</v>
      </c>
      <c r="K254" s="75">
        <f t="shared" si="127"/>
        <v>853.70167260762275</v>
      </c>
      <c r="L254" s="75">
        <f t="shared" si="128"/>
        <v>0</v>
      </c>
      <c r="M254" s="35">
        <f t="shared" si="129"/>
        <v>0</v>
      </c>
      <c r="N254" s="8">
        <f t="shared" si="136"/>
        <v>0</v>
      </c>
      <c r="O254" s="10">
        <f t="shared" si="137"/>
        <v>0</v>
      </c>
      <c r="P254" s="10">
        <f t="shared" si="138"/>
        <v>0</v>
      </c>
      <c r="Q254" s="10">
        <f t="shared" si="139"/>
        <v>0</v>
      </c>
      <c r="R254" s="10">
        <f t="shared" si="117"/>
        <v>0</v>
      </c>
      <c r="S254" s="10">
        <f t="shared" si="118"/>
        <v>0</v>
      </c>
      <c r="T254" s="75">
        <f t="shared" si="119"/>
        <v>0</v>
      </c>
      <c r="U254" s="75">
        <f t="shared" si="120"/>
        <v>0</v>
      </c>
      <c r="V254" s="75">
        <f t="shared" si="121"/>
        <v>0</v>
      </c>
      <c r="W254" s="75">
        <f t="shared" si="130"/>
        <v>0</v>
      </c>
      <c r="X254" s="35">
        <f t="shared" si="131"/>
        <v>0</v>
      </c>
      <c r="Y254" s="39">
        <f t="shared" si="122"/>
        <v>0</v>
      </c>
      <c r="Z254" s="32">
        <f t="shared" si="123"/>
        <v>58821</v>
      </c>
      <c r="AA254" s="39" t="e">
        <f t="shared" si="124"/>
        <v>#DIV/0!</v>
      </c>
      <c r="AB254" s="93" t="e">
        <f t="shared" si="125"/>
        <v>#DIV/0!</v>
      </c>
      <c r="AC254" s="40">
        <f t="shared" si="126"/>
        <v>1</v>
      </c>
      <c r="AD254" s="69">
        <v>0</v>
      </c>
      <c r="AE254" s="73">
        <v>0</v>
      </c>
      <c r="AF254" s="73">
        <v>0</v>
      </c>
      <c r="AG254" s="73">
        <v>0</v>
      </c>
      <c r="AH254" s="73">
        <v>0</v>
      </c>
      <c r="AI254" s="73">
        <v>0</v>
      </c>
      <c r="AJ254" s="73">
        <v>0</v>
      </c>
      <c r="AK254" s="73">
        <v>0</v>
      </c>
      <c r="AL254" s="73">
        <v>0</v>
      </c>
      <c r="AM254" s="71">
        <v>0</v>
      </c>
      <c r="AN254" s="69">
        <v>0</v>
      </c>
      <c r="AO254" s="73">
        <v>0</v>
      </c>
      <c r="AP254" s="73">
        <v>0</v>
      </c>
      <c r="AQ254" s="73">
        <v>0</v>
      </c>
      <c r="AR254" s="73">
        <v>0</v>
      </c>
      <c r="AS254" s="73">
        <v>0</v>
      </c>
      <c r="AT254" s="73">
        <v>0</v>
      </c>
      <c r="AU254" s="73">
        <v>0</v>
      </c>
      <c r="AV254" s="73">
        <v>0</v>
      </c>
      <c r="AW254" s="71">
        <v>0</v>
      </c>
      <c r="AX254" s="69">
        <v>970443</v>
      </c>
      <c r="AY254" s="73">
        <v>1496892</v>
      </c>
      <c r="AZ254" s="73">
        <v>0</v>
      </c>
      <c r="BA254" s="73">
        <v>399920</v>
      </c>
      <c r="BB254" s="73">
        <v>107000</v>
      </c>
      <c r="BC254" s="73">
        <v>0</v>
      </c>
      <c r="BD254" s="73">
        <v>139195</v>
      </c>
      <c r="BE254" s="73">
        <v>0</v>
      </c>
      <c r="BF254" s="73">
        <v>0</v>
      </c>
      <c r="BG254" s="71">
        <v>3113450</v>
      </c>
      <c r="BH254" s="69">
        <v>794921</v>
      </c>
      <c r="BI254" s="73">
        <v>1051797</v>
      </c>
      <c r="BJ254" s="73">
        <v>262128</v>
      </c>
      <c r="BK254" s="73">
        <v>0</v>
      </c>
      <c r="BL254" s="73">
        <v>0</v>
      </c>
      <c r="BM254" s="73">
        <v>0</v>
      </c>
      <c r="BN254" s="73">
        <v>34328</v>
      </c>
      <c r="BO254" s="73">
        <v>0</v>
      </c>
      <c r="BP254" s="73">
        <v>0</v>
      </c>
      <c r="BQ254" s="71">
        <v>2143174</v>
      </c>
      <c r="BR254" s="69">
        <v>742473</v>
      </c>
      <c r="BS254" s="73">
        <v>592638</v>
      </c>
      <c r="BT254" s="73">
        <v>0</v>
      </c>
      <c r="BU254" s="73">
        <v>206136</v>
      </c>
      <c r="BV254" s="73">
        <v>0</v>
      </c>
      <c r="BW254" s="73">
        <v>0</v>
      </c>
      <c r="BX254" s="73">
        <v>8630</v>
      </c>
      <c r="BY254" s="73">
        <v>0</v>
      </c>
      <c r="BZ254" s="73">
        <v>0</v>
      </c>
      <c r="CA254" s="71">
        <v>1549877</v>
      </c>
      <c r="CB254" s="8">
        <v>766456</v>
      </c>
      <c r="CC254" s="10">
        <v>467175</v>
      </c>
      <c r="CD254" s="10">
        <v>181573</v>
      </c>
      <c r="CE254" s="10">
        <v>0</v>
      </c>
      <c r="CF254" s="10">
        <v>230472</v>
      </c>
      <c r="CG254" s="10">
        <v>0</v>
      </c>
      <c r="CH254" s="10">
        <v>10801</v>
      </c>
      <c r="CI254" s="10">
        <v>0</v>
      </c>
      <c r="CJ254" s="10">
        <v>0</v>
      </c>
      <c r="CK254" s="9">
        <v>1656477</v>
      </c>
      <c r="CL254" s="8">
        <v>698880</v>
      </c>
      <c r="CM254" s="10">
        <v>399531</v>
      </c>
      <c r="CN254" s="10">
        <v>240982</v>
      </c>
      <c r="CO254" s="10">
        <v>0</v>
      </c>
      <c r="CP254" s="10">
        <v>411043</v>
      </c>
      <c r="CQ254" s="10">
        <v>0</v>
      </c>
      <c r="CR254" s="10">
        <v>27334</v>
      </c>
      <c r="CS254" s="10">
        <v>0</v>
      </c>
      <c r="CT254" s="10">
        <v>0</v>
      </c>
      <c r="CU254" s="9">
        <v>1777770</v>
      </c>
      <c r="CV254" s="8">
        <v>594973</v>
      </c>
      <c r="CW254" s="10">
        <v>394181</v>
      </c>
      <c r="CX254" s="10">
        <v>172240</v>
      </c>
      <c r="CY254" s="10">
        <v>0</v>
      </c>
      <c r="CZ254" s="10">
        <v>178599</v>
      </c>
      <c r="DA254" s="10">
        <v>4250</v>
      </c>
      <c r="DB254" s="10">
        <v>18747</v>
      </c>
      <c r="DC254" s="10">
        <v>0</v>
      </c>
      <c r="DD254" s="10">
        <v>0</v>
      </c>
      <c r="DE254" s="9">
        <v>1362990</v>
      </c>
      <c r="DF254" s="8">
        <v>810618</v>
      </c>
      <c r="DG254" s="10">
        <v>420743</v>
      </c>
      <c r="DH254" s="10">
        <v>290909</v>
      </c>
      <c r="DI254" s="10">
        <v>8857</v>
      </c>
      <c r="DJ254" s="10">
        <v>9431</v>
      </c>
      <c r="DK254" s="10">
        <v>18136</v>
      </c>
      <c r="DL254" s="10">
        <v>17734</v>
      </c>
      <c r="DM254" s="10">
        <v>0</v>
      </c>
      <c r="DN254" s="10">
        <v>0</v>
      </c>
      <c r="DO254" s="9">
        <v>1576428</v>
      </c>
      <c r="DP254" s="8">
        <v>819581</v>
      </c>
      <c r="DQ254" s="10">
        <v>464622</v>
      </c>
      <c r="DR254" s="10">
        <v>128047</v>
      </c>
      <c r="DS254" s="10">
        <v>-3599</v>
      </c>
      <c r="DT254" s="10">
        <v>232650</v>
      </c>
      <c r="DU254" s="10">
        <v>3502</v>
      </c>
      <c r="DV254" s="10">
        <v>21307</v>
      </c>
      <c r="DW254" s="10">
        <v>0</v>
      </c>
      <c r="DX254" s="10">
        <v>0</v>
      </c>
      <c r="DY254" s="9">
        <v>1666110</v>
      </c>
      <c r="DZ254" s="8">
        <v>638256</v>
      </c>
      <c r="EA254" s="10">
        <v>322564</v>
      </c>
      <c r="EB254" s="10">
        <v>0</v>
      </c>
      <c r="EC254" s="10">
        <v>222762</v>
      </c>
      <c r="ED254" s="10">
        <v>0</v>
      </c>
      <c r="EE254" s="10">
        <v>0</v>
      </c>
      <c r="EF254" s="10">
        <v>36377</v>
      </c>
      <c r="EG254" s="10">
        <v>0</v>
      </c>
      <c r="EH254" s="10">
        <v>0</v>
      </c>
      <c r="EI254" s="9">
        <v>1219959</v>
      </c>
      <c r="EJ254" s="8">
        <v>0</v>
      </c>
      <c r="EK254" s="10">
        <v>0</v>
      </c>
      <c r="EL254" s="10">
        <v>0</v>
      </c>
      <c r="EM254" s="9">
        <v>0</v>
      </c>
      <c r="EN254" s="8">
        <v>0</v>
      </c>
      <c r="EO254" s="10">
        <v>0</v>
      </c>
      <c r="EP254" s="10">
        <v>0</v>
      </c>
      <c r="EQ254" s="9">
        <v>0</v>
      </c>
      <c r="ER254" s="8">
        <v>0</v>
      </c>
      <c r="ES254" s="10">
        <v>0</v>
      </c>
      <c r="ET254" s="10">
        <v>0</v>
      </c>
      <c r="EU254" s="9">
        <v>0</v>
      </c>
      <c r="EV254" s="8">
        <v>0</v>
      </c>
      <c r="EW254" s="10">
        <v>0</v>
      </c>
      <c r="EX254" s="10">
        <v>0</v>
      </c>
      <c r="EY254" s="9">
        <v>0</v>
      </c>
      <c r="EZ254" s="8">
        <v>0</v>
      </c>
      <c r="FA254" s="10">
        <v>0</v>
      </c>
      <c r="FB254" s="10">
        <v>0</v>
      </c>
      <c r="FC254" s="9">
        <v>0</v>
      </c>
      <c r="FD254" s="8">
        <v>0</v>
      </c>
      <c r="FE254" s="10">
        <v>0</v>
      </c>
      <c r="FF254" s="10">
        <v>0</v>
      </c>
      <c r="FG254" s="9">
        <v>0</v>
      </c>
      <c r="FH254" s="8">
        <v>0</v>
      </c>
      <c r="FI254" s="10">
        <v>0</v>
      </c>
      <c r="FJ254" s="10">
        <v>0</v>
      </c>
      <c r="FK254" s="9">
        <v>0</v>
      </c>
      <c r="FL254" s="8">
        <v>0</v>
      </c>
      <c r="FM254" s="10">
        <v>0</v>
      </c>
      <c r="FN254" s="10">
        <v>0</v>
      </c>
      <c r="FO254" s="9">
        <v>0</v>
      </c>
      <c r="FP254" s="8">
        <v>0</v>
      </c>
      <c r="FQ254" s="10">
        <v>0</v>
      </c>
      <c r="FR254" s="10">
        <v>0</v>
      </c>
      <c r="FS254" s="9">
        <v>0</v>
      </c>
      <c r="FT254" s="8">
        <v>0</v>
      </c>
      <c r="FU254" s="10">
        <v>0</v>
      </c>
      <c r="FV254" s="10">
        <v>0</v>
      </c>
      <c r="FW254" s="9">
        <v>0</v>
      </c>
      <c r="FX254" s="8">
        <v>0</v>
      </c>
      <c r="FY254" s="10">
        <v>0</v>
      </c>
      <c r="FZ254" s="10">
        <v>0</v>
      </c>
      <c r="GA254" s="9">
        <v>0</v>
      </c>
      <c r="GB254" s="8">
        <v>0</v>
      </c>
      <c r="GC254" s="10">
        <v>0</v>
      </c>
      <c r="GD254" s="13">
        <v>0</v>
      </c>
      <c r="GE254" s="8">
        <v>0</v>
      </c>
      <c r="GF254" s="10">
        <v>0</v>
      </c>
      <c r="GG254" s="13">
        <v>0</v>
      </c>
      <c r="GH254" s="32">
        <v>0</v>
      </c>
      <c r="GI254" s="10">
        <v>0</v>
      </c>
      <c r="GJ254" s="10">
        <v>0</v>
      </c>
      <c r="GK254" s="10">
        <v>0</v>
      </c>
      <c r="GL254" s="10">
        <v>0</v>
      </c>
      <c r="GM254" s="9">
        <v>0</v>
      </c>
      <c r="GN254" s="78">
        <v>3683</v>
      </c>
      <c r="GO254" s="12">
        <v>3683</v>
      </c>
      <c r="GP254" s="12">
        <v>3647</v>
      </c>
      <c r="GQ254" s="12">
        <v>3617</v>
      </c>
      <c r="GR254" s="12">
        <v>3467</v>
      </c>
      <c r="GS254" s="64">
        <v>3449</v>
      </c>
      <c r="GT254" s="12">
        <v>3409</v>
      </c>
      <c r="GU254" s="12">
        <v>3442</v>
      </c>
      <c r="GV254" s="12">
        <v>3381</v>
      </c>
      <c r="GW254" s="12">
        <v>3378</v>
      </c>
      <c r="GX254" s="5">
        <v>3369</v>
      </c>
      <c r="GY254" s="15">
        <v>58821</v>
      </c>
      <c r="GZ254" s="27">
        <v>1</v>
      </c>
    </row>
    <row r="255" spans="1:208" x14ac:dyDescent="0.25">
      <c r="A255" s="4" t="s">
        <v>475</v>
      </c>
      <c r="B255" s="23" t="s">
        <v>473</v>
      </c>
      <c r="C255" s="8">
        <f t="shared" si="132"/>
        <v>2105.4649778066473</v>
      </c>
      <c r="D255" s="10">
        <f t="shared" si="133"/>
        <v>2333.8071696094166</v>
      </c>
      <c r="E255" s="10">
        <f t="shared" si="134"/>
        <v>2131.4920698654887</v>
      </c>
      <c r="F255" s="10">
        <f t="shared" si="135"/>
        <v>2344.7681058495823</v>
      </c>
      <c r="G255" s="10">
        <f t="shared" si="113"/>
        <v>2344.109322536046</v>
      </c>
      <c r="H255" s="10">
        <f t="shared" si="114"/>
        <v>2350.0133651551314</v>
      </c>
      <c r="I255" s="75">
        <f t="shared" si="115"/>
        <v>2342.0512628624883</v>
      </c>
      <c r="J255" s="75">
        <f t="shared" si="116"/>
        <v>2640.7424212598426</v>
      </c>
      <c r="K255" s="75">
        <f t="shared" si="127"/>
        <v>2801.9334252511326</v>
      </c>
      <c r="L255" s="75">
        <f t="shared" si="128"/>
        <v>4006.2182806324113</v>
      </c>
      <c r="M255" s="35">
        <f t="shared" si="129"/>
        <v>7092.671262135922</v>
      </c>
      <c r="N255" s="8">
        <f t="shared" si="136"/>
        <v>897.45306917830464</v>
      </c>
      <c r="O255" s="10">
        <f t="shared" si="137"/>
        <v>1037.5552701979668</v>
      </c>
      <c r="P255" s="10">
        <f t="shared" si="138"/>
        <v>690.2686207588838</v>
      </c>
      <c r="Q255" s="10">
        <f t="shared" si="139"/>
        <v>688.85943095901314</v>
      </c>
      <c r="R255" s="10">
        <f t="shared" si="117"/>
        <v>888.28540391072488</v>
      </c>
      <c r="S255" s="10">
        <f t="shared" si="118"/>
        <v>776.57431980906927</v>
      </c>
      <c r="T255" s="75">
        <f t="shared" si="119"/>
        <v>492.94688493919551</v>
      </c>
      <c r="U255" s="75">
        <f t="shared" si="120"/>
        <v>623.95807086614172</v>
      </c>
      <c r="V255" s="75">
        <f t="shared" si="121"/>
        <v>558.76748079574554</v>
      </c>
      <c r="W255" s="75">
        <f t="shared" si="130"/>
        <v>0</v>
      </c>
      <c r="X255" s="35">
        <f t="shared" si="131"/>
        <v>466.39967961165053</v>
      </c>
      <c r="Y255" s="39">
        <f t="shared" si="122"/>
        <v>0</v>
      </c>
      <c r="Z255" s="32">
        <f t="shared" si="123"/>
        <v>72676</v>
      </c>
      <c r="AA255" s="39">
        <f t="shared" si="124"/>
        <v>57899.921686746988</v>
      </c>
      <c r="AB255" s="93">
        <f t="shared" si="125"/>
        <v>0.33955933474860683</v>
      </c>
      <c r="AC255" s="40">
        <f t="shared" si="126"/>
        <v>2</v>
      </c>
      <c r="AD255" s="69">
        <v>4432245</v>
      </c>
      <c r="AE255" s="73">
        <v>6273608</v>
      </c>
      <c r="AF255" s="73">
        <v>54545032</v>
      </c>
      <c r="AG255" s="73">
        <v>2904156</v>
      </c>
      <c r="AH255" s="73">
        <v>243141</v>
      </c>
      <c r="AI255" s="73">
        <v>0</v>
      </c>
      <c r="AJ255" s="73">
        <v>4656332</v>
      </c>
      <c r="AK255" s="73">
        <v>6899256</v>
      </c>
      <c r="AL255" s="73">
        <v>0</v>
      </c>
      <c r="AM255" s="71">
        <v>79953770</v>
      </c>
      <c r="AN255" s="69">
        <v>3823615</v>
      </c>
      <c r="AO255" s="73">
        <v>5974250</v>
      </c>
      <c r="AP255" s="73">
        <v>24421034</v>
      </c>
      <c r="AQ255" s="73">
        <v>2947241</v>
      </c>
      <c r="AR255" s="73">
        <v>171682</v>
      </c>
      <c r="AS255" s="73">
        <v>0</v>
      </c>
      <c r="AT255" s="73">
        <v>3205107</v>
      </c>
      <c r="AU255" s="73">
        <v>5485309</v>
      </c>
      <c r="AV255" s="73">
        <v>0</v>
      </c>
      <c r="AW255" s="71">
        <v>46028238</v>
      </c>
      <c r="AX255" s="69">
        <v>6273037</v>
      </c>
      <c r="AY255" s="73">
        <v>5489031</v>
      </c>
      <c r="AZ255" s="73">
        <v>12323593</v>
      </c>
      <c r="BA255" s="73">
        <v>1771646</v>
      </c>
      <c r="BB255" s="73">
        <v>247580</v>
      </c>
      <c r="BC255" s="73">
        <v>0</v>
      </c>
      <c r="BD255" s="73">
        <v>2345945</v>
      </c>
      <c r="BE255" s="73">
        <v>4741077</v>
      </c>
      <c r="BF255" s="73">
        <v>0</v>
      </c>
      <c r="BG255" s="71">
        <v>33191909</v>
      </c>
      <c r="BH255" s="69">
        <v>5577570</v>
      </c>
      <c r="BI255" s="73">
        <v>5152495</v>
      </c>
      <c r="BJ255" s="73">
        <v>12121639</v>
      </c>
      <c r="BK255" s="73">
        <v>1762399</v>
      </c>
      <c r="BL255" s="73">
        <v>284801</v>
      </c>
      <c r="BM255" s="73">
        <v>0</v>
      </c>
      <c r="BN255" s="73">
        <v>1931039</v>
      </c>
      <c r="BO255" s="73">
        <v>4065595</v>
      </c>
      <c r="BP255" s="73">
        <v>0</v>
      </c>
      <c r="BQ255" s="71">
        <v>30895538</v>
      </c>
      <c r="BR255" s="69">
        <v>5897631</v>
      </c>
      <c r="BS255" s="73">
        <v>4581969</v>
      </c>
      <c r="BT255" s="73">
        <v>11260374</v>
      </c>
      <c r="BU255" s="73">
        <v>1667371</v>
      </c>
      <c r="BV255" s="73">
        <v>163140</v>
      </c>
      <c r="BW255" s="73">
        <v>0</v>
      </c>
      <c r="BX255" s="73">
        <v>1466043</v>
      </c>
      <c r="BY255" s="73">
        <v>3388445</v>
      </c>
      <c r="BZ255" s="73">
        <v>0</v>
      </c>
      <c r="CA255" s="71">
        <v>28424973</v>
      </c>
      <c r="CB255" s="8">
        <v>5618494</v>
      </c>
      <c r="CC255" s="10">
        <v>4313808</v>
      </c>
      <c r="CD255" s="10">
        <v>10626036</v>
      </c>
      <c r="CE255" s="10">
        <v>1571867</v>
      </c>
      <c r="CF255" s="10">
        <v>59664</v>
      </c>
      <c r="CG255" s="10">
        <v>0</v>
      </c>
      <c r="CH255" s="10">
        <v>2426521</v>
      </c>
      <c r="CI255" s="10">
        <v>3524994</v>
      </c>
      <c r="CJ255" s="10">
        <v>0</v>
      </c>
      <c r="CK255" s="9">
        <v>28141384</v>
      </c>
      <c r="CL255" s="8">
        <v>5666649</v>
      </c>
      <c r="CM255" s="10">
        <v>4195023</v>
      </c>
      <c r="CN255" s="10">
        <v>10639762</v>
      </c>
      <c r="CO255" s="10">
        <v>1441133</v>
      </c>
      <c r="CP255" s="10">
        <v>111415</v>
      </c>
      <c r="CQ255" s="10">
        <v>0</v>
      </c>
      <c r="CR255" s="10">
        <v>1682469</v>
      </c>
      <c r="CS255" s="10">
        <v>3603926</v>
      </c>
      <c r="CT255" s="10">
        <v>0</v>
      </c>
      <c r="CU255" s="9">
        <v>27340377</v>
      </c>
      <c r="CV255" s="8">
        <v>5485394</v>
      </c>
      <c r="CW255" s="10">
        <v>4022624</v>
      </c>
      <c r="CX255" s="10">
        <v>10667443</v>
      </c>
      <c r="CY255" s="10">
        <v>1832294</v>
      </c>
      <c r="CZ255" s="10">
        <v>180172</v>
      </c>
      <c r="DA255" s="10">
        <v>0</v>
      </c>
      <c r="DB255" s="10">
        <v>1381682</v>
      </c>
      <c r="DC255" s="10">
        <v>3693253</v>
      </c>
      <c r="DD255" s="10">
        <v>0</v>
      </c>
      <c r="DE255" s="9">
        <v>27262862</v>
      </c>
      <c r="DF255" s="8">
        <v>3715512</v>
      </c>
      <c r="DG255" s="10">
        <v>4070527</v>
      </c>
      <c r="DH255" s="10">
        <v>10144706</v>
      </c>
      <c r="DI255" s="10">
        <v>1635088</v>
      </c>
      <c r="DJ255" s="10">
        <v>99799</v>
      </c>
      <c r="DK255" s="10">
        <v>0</v>
      </c>
      <c r="DL255" s="10">
        <v>1568292</v>
      </c>
      <c r="DM255" s="10">
        <v>3623043</v>
      </c>
      <c r="DN255" s="10">
        <v>0</v>
      </c>
      <c r="DO255" s="9">
        <v>24856967</v>
      </c>
      <c r="DP255" s="8">
        <v>5390482</v>
      </c>
      <c r="DQ255" s="10">
        <v>4058712</v>
      </c>
      <c r="DR255" s="10">
        <v>9466146</v>
      </c>
      <c r="DS255" s="10">
        <v>1611893</v>
      </c>
      <c r="DT255" s="10">
        <v>89215</v>
      </c>
      <c r="DU255" s="10">
        <v>0</v>
      </c>
      <c r="DV255" s="10">
        <v>1192980</v>
      </c>
      <c r="DW255" s="10">
        <v>4228841</v>
      </c>
      <c r="DX255" s="10">
        <v>0</v>
      </c>
      <c r="DY255" s="9">
        <v>26038269</v>
      </c>
      <c r="DZ255" s="8">
        <v>4390161</v>
      </c>
      <c r="EA255" s="10">
        <v>3908583</v>
      </c>
      <c r="EB255" s="10">
        <v>8825765</v>
      </c>
      <c r="EC255" s="10">
        <v>1155184</v>
      </c>
      <c r="ED255" s="10">
        <v>42917</v>
      </c>
      <c r="EE255" s="10">
        <v>0</v>
      </c>
      <c r="EF255" s="10">
        <v>1125570</v>
      </c>
      <c r="EG255" s="10">
        <v>5229071</v>
      </c>
      <c r="EH255" s="10">
        <v>0</v>
      </c>
      <c r="EI255" s="9">
        <v>24677251</v>
      </c>
      <c r="EJ255" s="8">
        <v>403115</v>
      </c>
      <c r="EK255" s="10">
        <v>4400801.7</v>
      </c>
      <c r="EL255" s="10">
        <v>0</v>
      </c>
      <c r="EM255" s="9">
        <v>4803916.7</v>
      </c>
      <c r="EN255" s="8">
        <v>0</v>
      </c>
      <c r="EO255" s="10">
        <v>0</v>
      </c>
      <c r="EP255" s="10">
        <v>0</v>
      </c>
      <c r="EQ255" s="9">
        <v>0</v>
      </c>
      <c r="ER255" s="8">
        <v>0</v>
      </c>
      <c r="ES255" s="10">
        <v>3905295</v>
      </c>
      <c r="ET255" s="10">
        <v>1768430</v>
      </c>
      <c r="EU255" s="9">
        <v>5673725</v>
      </c>
      <c r="EV255" s="8">
        <v>51273</v>
      </c>
      <c r="EW255" s="10">
        <v>4373910</v>
      </c>
      <c r="EX255" s="10">
        <v>1914231</v>
      </c>
      <c r="EY255" s="9">
        <v>6339414</v>
      </c>
      <c r="EZ255" s="8">
        <v>101457.4</v>
      </c>
      <c r="FA255" s="10">
        <v>5168144.8</v>
      </c>
      <c r="FB255" s="10">
        <v>0</v>
      </c>
      <c r="FC255" s="9">
        <v>5269602.2</v>
      </c>
      <c r="FD255" s="8">
        <v>153819</v>
      </c>
      <c r="FE255" s="10">
        <v>5857881</v>
      </c>
      <c r="FF255" s="10">
        <v>2122916</v>
      </c>
      <c r="FG255" s="9">
        <v>8134616</v>
      </c>
      <c r="FH255" s="8">
        <v>205092</v>
      </c>
      <c r="FI255" s="10">
        <v>6451851</v>
      </c>
      <c r="FJ255" s="10">
        <v>2337835</v>
      </c>
      <c r="FK255" s="9">
        <v>8994778</v>
      </c>
      <c r="FL255" s="8">
        <v>583700</v>
      </c>
      <c r="FM255" s="10">
        <v>3866157</v>
      </c>
      <c r="FN255" s="10">
        <v>2474558</v>
      </c>
      <c r="FO255" s="9">
        <v>6924415</v>
      </c>
      <c r="FP255" s="8">
        <v>628735</v>
      </c>
      <c r="FQ255" s="10">
        <v>4650608</v>
      </c>
      <c r="FR255" s="10">
        <v>1597113</v>
      </c>
      <c r="FS255" s="9">
        <v>6876456</v>
      </c>
      <c r="FT255" s="8">
        <v>1629594</v>
      </c>
      <c r="FU255" s="10">
        <v>5423465</v>
      </c>
      <c r="FV255" s="10">
        <v>2642895</v>
      </c>
      <c r="FW255" s="9">
        <v>9695954</v>
      </c>
      <c r="FX255" s="8">
        <v>1476274</v>
      </c>
      <c r="FY255" s="10">
        <v>3993147</v>
      </c>
      <c r="FZ255" s="10">
        <v>2820353</v>
      </c>
      <c r="GA255" s="9">
        <v>8289774</v>
      </c>
      <c r="GB255" s="8">
        <v>9611387</v>
      </c>
      <c r="GC255" s="10">
        <v>3905827</v>
      </c>
      <c r="GD255" s="13">
        <v>166</v>
      </c>
      <c r="GE255" s="8">
        <v>249516</v>
      </c>
      <c r="GF255" s="10">
        <v>0</v>
      </c>
      <c r="GG255" s="13">
        <v>0</v>
      </c>
      <c r="GH255" s="32">
        <v>0</v>
      </c>
      <c r="GI255" s="10">
        <v>0</v>
      </c>
      <c r="GJ255" s="10">
        <v>0</v>
      </c>
      <c r="GK255" s="10">
        <v>0</v>
      </c>
      <c r="GL255" s="10">
        <v>0</v>
      </c>
      <c r="GM255" s="9">
        <v>0</v>
      </c>
      <c r="GN255" s="78">
        <v>10300</v>
      </c>
      <c r="GO255" s="12">
        <v>10120</v>
      </c>
      <c r="GP255" s="12">
        <v>10154</v>
      </c>
      <c r="GQ255" s="12">
        <v>10160</v>
      </c>
      <c r="GR255" s="12">
        <v>10690</v>
      </c>
      <c r="GS255" s="64">
        <v>10475</v>
      </c>
      <c r="GT255" s="12">
        <v>10126</v>
      </c>
      <c r="GU255" s="12">
        <v>10052</v>
      </c>
      <c r="GV255" s="12">
        <v>9962</v>
      </c>
      <c r="GW255" s="12">
        <v>9345</v>
      </c>
      <c r="GX255" s="5">
        <v>9237</v>
      </c>
      <c r="GY255" s="15">
        <v>72676</v>
      </c>
      <c r="GZ255" s="27">
        <v>2</v>
      </c>
    </row>
    <row r="256" spans="1:208" x14ac:dyDescent="0.25">
      <c r="A256" s="126" t="s">
        <v>252</v>
      </c>
      <c r="B256" s="23" t="s">
        <v>243</v>
      </c>
      <c r="C256" s="8">
        <f t="shared" si="132"/>
        <v>786.13059033989271</v>
      </c>
      <c r="D256" s="10">
        <f t="shared" si="133"/>
        <v>854.90869149952243</v>
      </c>
      <c r="E256" s="10">
        <f t="shared" si="134"/>
        <v>848.09206862480914</v>
      </c>
      <c r="F256" s="10">
        <f t="shared" si="135"/>
        <v>851.8398286937902</v>
      </c>
      <c r="G256" s="10">
        <f t="shared" si="113"/>
        <v>966.78393262066731</v>
      </c>
      <c r="H256" s="10">
        <f t="shared" si="114"/>
        <v>1056.6748175749108</v>
      </c>
      <c r="I256" s="75">
        <f t="shared" si="115"/>
        <v>1184.8099430740037</v>
      </c>
      <c r="J256" s="75">
        <f t="shared" si="116"/>
        <v>1346.2732411224897</v>
      </c>
      <c r="K256" s="75">
        <f t="shared" si="127"/>
        <v>1339.5523531557826</v>
      </c>
      <c r="L256" s="75">
        <f t="shared" si="128"/>
        <v>0</v>
      </c>
      <c r="M256" s="35">
        <f t="shared" si="129"/>
        <v>0</v>
      </c>
      <c r="N256" s="8">
        <f t="shared" si="136"/>
        <v>90.116974756509634</v>
      </c>
      <c r="O256" s="10">
        <f t="shared" si="137"/>
        <v>173.06800382043934</v>
      </c>
      <c r="P256" s="10">
        <f t="shared" si="138"/>
        <v>169.62992903979162</v>
      </c>
      <c r="Q256" s="10">
        <f t="shared" si="139"/>
        <v>67.329336188436827</v>
      </c>
      <c r="R256" s="10">
        <f t="shared" si="117"/>
        <v>63.659701976028508</v>
      </c>
      <c r="S256" s="10">
        <f t="shared" si="118"/>
        <v>61.020804222946751</v>
      </c>
      <c r="T256" s="75">
        <f t="shared" si="119"/>
        <v>820.92280834914607</v>
      </c>
      <c r="U256" s="75">
        <f t="shared" si="120"/>
        <v>676.97054129538503</v>
      </c>
      <c r="V256" s="75">
        <f t="shared" si="121"/>
        <v>587.5421379058738</v>
      </c>
      <c r="W256" s="75">
        <f t="shared" si="130"/>
        <v>505.49357838795396</v>
      </c>
      <c r="X256" s="35">
        <f t="shared" si="131"/>
        <v>0</v>
      </c>
      <c r="Y256" s="39">
        <f t="shared" si="122"/>
        <v>0</v>
      </c>
      <c r="Z256" s="32">
        <f t="shared" si="123"/>
        <v>102968</v>
      </c>
      <c r="AA256" s="39" t="e">
        <f t="shared" si="124"/>
        <v>#DIV/0!</v>
      </c>
      <c r="AB256" s="93" t="e">
        <f t="shared" si="125"/>
        <v>#DIV/0!</v>
      </c>
      <c r="AC256" s="40">
        <f t="shared" si="126"/>
        <v>4</v>
      </c>
      <c r="AD256" s="69">
        <v>0</v>
      </c>
      <c r="AE256" s="73">
        <v>0</v>
      </c>
      <c r="AF256" s="73">
        <v>0</v>
      </c>
      <c r="AG256" s="73">
        <v>0</v>
      </c>
      <c r="AH256" s="73">
        <v>0</v>
      </c>
      <c r="AI256" s="73">
        <v>0</v>
      </c>
      <c r="AJ256" s="73">
        <v>0</v>
      </c>
      <c r="AK256" s="73">
        <v>0</v>
      </c>
      <c r="AL256" s="73">
        <v>0</v>
      </c>
      <c r="AM256" s="71">
        <v>0</v>
      </c>
      <c r="AN256" s="69">
        <v>0</v>
      </c>
      <c r="AO256" s="73">
        <v>0</v>
      </c>
      <c r="AP256" s="73">
        <v>0</v>
      </c>
      <c r="AQ256" s="73">
        <v>0</v>
      </c>
      <c r="AR256" s="73">
        <v>0</v>
      </c>
      <c r="AS256" s="73">
        <v>0</v>
      </c>
      <c r="AT256" s="73">
        <v>0</v>
      </c>
      <c r="AU256" s="73">
        <v>0</v>
      </c>
      <c r="AV256" s="73">
        <v>0</v>
      </c>
      <c r="AW256" s="71">
        <v>0</v>
      </c>
      <c r="AX256" s="69">
        <v>4291900</v>
      </c>
      <c r="AY256" s="73">
        <v>8199578</v>
      </c>
      <c r="AZ256" s="73">
        <v>6640272</v>
      </c>
      <c r="BA256" s="73">
        <v>378181</v>
      </c>
      <c r="BB256" s="73">
        <v>1504123</v>
      </c>
      <c r="BC256" s="73">
        <v>173839</v>
      </c>
      <c r="BD256" s="73">
        <v>842385</v>
      </c>
      <c r="BE256" s="73">
        <v>166412</v>
      </c>
      <c r="BF256" s="73">
        <v>0</v>
      </c>
      <c r="BG256" s="71">
        <v>22196690</v>
      </c>
      <c r="BH256" s="69">
        <v>3711691</v>
      </c>
      <c r="BI256" s="73">
        <v>7639239</v>
      </c>
      <c r="BJ256" s="73">
        <v>6232895</v>
      </c>
      <c r="BK256" s="73">
        <v>301520</v>
      </c>
      <c r="BL256" s="73">
        <v>1701894</v>
      </c>
      <c r="BM256" s="73">
        <v>158962</v>
      </c>
      <c r="BN256" s="73">
        <v>499056</v>
      </c>
      <c r="BO256" s="73">
        <v>151920</v>
      </c>
      <c r="BP256" s="73">
        <v>0</v>
      </c>
      <c r="BQ256" s="71">
        <v>20397177</v>
      </c>
      <c r="BR256" s="69">
        <v>3690753</v>
      </c>
      <c r="BS256" s="73">
        <v>4878471</v>
      </c>
      <c r="BT256" s="73">
        <v>5258268</v>
      </c>
      <c r="BU256" s="73">
        <v>276930</v>
      </c>
      <c r="BV256" s="73">
        <v>926733</v>
      </c>
      <c r="BW256" s="73">
        <v>149013</v>
      </c>
      <c r="BX256" s="73">
        <v>429703</v>
      </c>
      <c r="BY256" s="73">
        <v>139732</v>
      </c>
      <c r="BZ256" s="73">
        <v>0</v>
      </c>
      <c r="CA256" s="71">
        <v>15749603</v>
      </c>
      <c r="CB256" s="8">
        <v>1344545</v>
      </c>
      <c r="CC256" s="10">
        <v>4092120</v>
      </c>
      <c r="CD256" s="10">
        <v>5534168</v>
      </c>
      <c r="CE256" s="10">
        <v>450068</v>
      </c>
      <c r="CF256" s="10">
        <v>1542290</v>
      </c>
      <c r="CG256" s="10">
        <v>133122</v>
      </c>
      <c r="CH256" s="10">
        <v>515772</v>
      </c>
      <c r="CI256" s="10">
        <v>1937937</v>
      </c>
      <c r="CJ256" s="10">
        <v>0</v>
      </c>
      <c r="CK256" s="9">
        <v>15550022</v>
      </c>
      <c r="CL256" s="8">
        <v>1457188</v>
      </c>
      <c r="CM256" s="10">
        <v>3816957</v>
      </c>
      <c r="CN256" s="10">
        <v>5416662</v>
      </c>
      <c r="CO256" s="10">
        <v>433023</v>
      </c>
      <c r="CP256" s="10">
        <v>139066</v>
      </c>
      <c r="CQ256" s="10">
        <v>127097</v>
      </c>
      <c r="CR256" s="10">
        <v>547855</v>
      </c>
      <c r="CS256" s="10">
        <v>125871</v>
      </c>
      <c r="CT256" s="10">
        <v>0</v>
      </c>
      <c r="CU256" s="9">
        <v>12063719</v>
      </c>
      <c r="CV256" s="8">
        <v>1239099</v>
      </c>
      <c r="CW256" s="10">
        <v>3247937</v>
      </c>
      <c r="CX256" s="10">
        <v>4516745</v>
      </c>
      <c r="CY256" s="10">
        <v>472249</v>
      </c>
      <c r="CZ256" s="10">
        <v>130589</v>
      </c>
      <c r="DA256" s="10">
        <v>108717</v>
      </c>
      <c r="DB256" s="10">
        <v>229894</v>
      </c>
      <c r="DC256" s="10">
        <v>394632</v>
      </c>
      <c r="DD256" s="10">
        <v>0</v>
      </c>
      <c r="DE256" s="9">
        <v>10339862</v>
      </c>
      <c r="DF256" s="8">
        <v>1162805</v>
      </c>
      <c r="DG256" s="10">
        <v>3418134</v>
      </c>
      <c r="DH256" s="10">
        <v>4079889</v>
      </c>
      <c r="DI256" s="10">
        <v>321834</v>
      </c>
      <c r="DJ256" s="10">
        <v>57642</v>
      </c>
      <c r="DK256" s="10">
        <v>117381</v>
      </c>
      <c r="DL256" s="10">
        <v>284124</v>
      </c>
      <c r="DM256" s="10">
        <v>143748</v>
      </c>
      <c r="DN256" s="10">
        <v>0</v>
      </c>
      <c r="DO256" s="9">
        <v>9585557</v>
      </c>
      <c r="DP256" s="8">
        <v>1018856</v>
      </c>
      <c r="DQ256" s="10">
        <v>3449559</v>
      </c>
      <c r="DR256" s="10">
        <v>3813575</v>
      </c>
      <c r="DS256" s="10">
        <v>310310</v>
      </c>
      <c r="DT256" s="10">
        <v>12000</v>
      </c>
      <c r="DU256" s="10">
        <v>86625</v>
      </c>
      <c r="DV256" s="10">
        <v>259969</v>
      </c>
      <c r="DW256" s="10">
        <v>90709</v>
      </c>
      <c r="DX256" s="10">
        <v>0</v>
      </c>
      <c r="DY256" s="9">
        <v>9041603</v>
      </c>
      <c r="DZ256" s="8">
        <v>1208088</v>
      </c>
      <c r="EA256" s="10">
        <v>2515525</v>
      </c>
      <c r="EB256" s="10">
        <v>3489217</v>
      </c>
      <c r="EC256" s="10">
        <v>325078</v>
      </c>
      <c r="ED256" s="10">
        <v>13784</v>
      </c>
      <c r="EE256" s="10">
        <v>67256</v>
      </c>
      <c r="EF256" s="10">
        <v>291098</v>
      </c>
      <c r="EG256" s="10">
        <v>249281</v>
      </c>
      <c r="EH256" s="10">
        <v>0</v>
      </c>
      <c r="EI256" s="9">
        <v>8159327</v>
      </c>
      <c r="EJ256" s="8">
        <v>0</v>
      </c>
      <c r="EK256" s="10">
        <v>0</v>
      </c>
      <c r="EL256" s="10">
        <v>0</v>
      </c>
      <c r="EM256" s="9">
        <v>0</v>
      </c>
      <c r="EN256" s="8">
        <v>0</v>
      </c>
      <c r="EO256" s="10">
        <v>9131236</v>
      </c>
      <c r="EP256" s="10">
        <v>0</v>
      </c>
      <c r="EQ256" s="9">
        <v>9131236</v>
      </c>
      <c r="ER256" s="8">
        <v>0</v>
      </c>
      <c r="ES256" s="10">
        <v>9662718</v>
      </c>
      <c r="ET256" s="10">
        <v>0</v>
      </c>
      <c r="EU256" s="9">
        <v>9662718</v>
      </c>
      <c r="EV256" s="8">
        <v>0</v>
      </c>
      <c r="EW256" s="10">
        <v>10180283</v>
      </c>
      <c r="EX256" s="10">
        <v>0</v>
      </c>
      <c r="EY256" s="9">
        <v>10180283</v>
      </c>
      <c r="EZ256" s="8">
        <v>0</v>
      </c>
      <c r="FA256" s="10">
        <v>10815658</v>
      </c>
      <c r="FB256" s="10">
        <v>0</v>
      </c>
      <c r="FC256" s="9">
        <v>10815658</v>
      </c>
      <c r="FD256" s="8">
        <v>0</v>
      </c>
      <c r="FE256" s="10">
        <v>786070</v>
      </c>
      <c r="FF256" s="10">
        <v>0</v>
      </c>
      <c r="FG256" s="9">
        <v>786070</v>
      </c>
      <c r="FH256" s="8">
        <v>0</v>
      </c>
      <c r="FI256" s="10">
        <v>786070</v>
      </c>
      <c r="FJ256" s="10">
        <v>0</v>
      </c>
      <c r="FK256" s="9">
        <v>786070</v>
      </c>
      <c r="FL256" s="8">
        <v>0</v>
      </c>
      <c r="FM256" s="10">
        <v>786070</v>
      </c>
      <c r="FN256" s="10">
        <v>0</v>
      </c>
      <c r="FO256" s="9">
        <v>786070</v>
      </c>
      <c r="FP256" s="8">
        <v>0</v>
      </c>
      <c r="FQ256" s="10">
        <v>1888490</v>
      </c>
      <c r="FR256" s="10">
        <v>0</v>
      </c>
      <c r="FS256" s="9">
        <v>1888490</v>
      </c>
      <c r="FT256" s="8">
        <v>0</v>
      </c>
      <c r="FU256" s="10">
        <v>1812022</v>
      </c>
      <c r="FV256" s="10">
        <v>0</v>
      </c>
      <c r="FW256" s="9">
        <v>1812022</v>
      </c>
      <c r="FX256" s="8">
        <v>0</v>
      </c>
      <c r="FY256" s="10">
        <v>906757</v>
      </c>
      <c r="FZ256" s="10">
        <v>0</v>
      </c>
      <c r="GA256" s="9">
        <v>906757</v>
      </c>
      <c r="GB256" s="8">
        <v>0</v>
      </c>
      <c r="GC256" s="10">
        <v>0</v>
      </c>
      <c r="GD256" s="13">
        <v>0</v>
      </c>
      <c r="GE256" s="8">
        <v>0</v>
      </c>
      <c r="GF256" s="10">
        <v>0</v>
      </c>
      <c r="GG256" s="13">
        <v>0</v>
      </c>
      <c r="GH256" s="32">
        <v>0</v>
      </c>
      <c r="GI256" s="10">
        <v>0</v>
      </c>
      <c r="GJ256" s="10">
        <v>0</v>
      </c>
      <c r="GK256" s="10">
        <v>0</v>
      </c>
      <c r="GL256" s="10">
        <v>0</v>
      </c>
      <c r="GM256" s="9">
        <v>0</v>
      </c>
      <c r="GN256" s="78">
        <v>19893</v>
      </c>
      <c r="GO256" s="12">
        <v>18064</v>
      </c>
      <c r="GP256" s="12">
        <v>16446</v>
      </c>
      <c r="GQ256" s="12">
        <v>15038</v>
      </c>
      <c r="GR256" s="12">
        <v>13175</v>
      </c>
      <c r="GS256" s="64">
        <v>12882</v>
      </c>
      <c r="GT256" s="12">
        <v>12348</v>
      </c>
      <c r="GU256" s="12">
        <v>11675</v>
      </c>
      <c r="GV256" s="12">
        <v>11133</v>
      </c>
      <c r="GW256" s="12">
        <v>10470</v>
      </c>
      <c r="GX256" s="5">
        <v>10062</v>
      </c>
      <c r="GY256" s="15">
        <v>102968</v>
      </c>
      <c r="GZ256" s="27">
        <v>4</v>
      </c>
    </row>
    <row r="257" spans="1:208" x14ac:dyDescent="0.25">
      <c r="A257" s="6" t="s">
        <v>118</v>
      </c>
      <c r="B257" s="24" t="s">
        <v>102</v>
      </c>
      <c r="C257" s="8">
        <f t="shared" si="132"/>
        <v>2420.8652516506791</v>
      </c>
      <c r="D257" s="10">
        <f t="shared" si="133"/>
        <v>1844.9292257146317</v>
      </c>
      <c r="E257" s="10">
        <f t="shared" si="134"/>
        <v>1943.3518431477876</v>
      </c>
      <c r="F257" s="10">
        <f t="shared" si="135"/>
        <v>1961.6875798188571</v>
      </c>
      <c r="G257" s="10">
        <f t="shared" si="113"/>
        <v>2056.3986375604454</v>
      </c>
      <c r="H257" s="10">
        <f t="shared" si="114"/>
        <v>2167.0537176689213</v>
      </c>
      <c r="I257" s="75">
        <f t="shared" si="115"/>
        <v>2199.7098428060171</v>
      </c>
      <c r="J257" s="75">
        <f t="shared" si="116"/>
        <v>2437.3960899071371</v>
      </c>
      <c r="K257" s="75">
        <f t="shared" si="127"/>
        <v>2668.4515578318396</v>
      </c>
      <c r="L257" s="75">
        <f t="shared" si="128"/>
        <v>3321.2348582148784</v>
      </c>
      <c r="M257" s="35">
        <f t="shared" si="129"/>
        <v>2933.2028673835125</v>
      </c>
      <c r="N257" s="8">
        <f t="shared" si="136"/>
        <v>1730.860416407126</v>
      </c>
      <c r="O257" s="10">
        <f t="shared" si="137"/>
        <v>1581.2420058139535</v>
      </c>
      <c r="P257" s="10">
        <f t="shared" si="138"/>
        <v>1527.9417175854428</v>
      </c>
      <c r="Q257" s="10">
        <f t="shared" si="139"/>
        <v>1531.9471690912026</v>
      </c>
      <c r="R257" s="10">
        <f t="shared" si="117"/>
        <v>1510.525151888671</v>
      </c>
      <c r="S257" s="10">
        <f t="shared" si="118"/>
        <v>1525.5896626979841</v>
      </c>
      <c r="T257" s="75">
        <f t="shared" si="119"/>
        <v>1610.2412996046749</v>
      </c>
      <c r="U257" s="75">
        <f t="shared" si="120"/>
        <v>1675.2262152683318</v>
      </c>
      <c r="V257" s="75">
        <f t="shared" si="121"/>
        <v>1719.8865999696175</v>
      </c>
      <c r="W257" s="75">
        <f t="shared" si="130"/>
        <v>1577.9766938451548</v>
      </c>
      <c r="X257" s="35">
        <f t="shared" si="131"/>
        <v>1538.284415483871</v>
      </c>
      <c r="Y257" s="39">
        <f t="shared" si="122"/>
        <v>5962662.2199999997</v>
      </c>
      <c r="Z257" s="32">
        <f t="shared" si="123"/>
        <v>86109</v>
      </c>
      <c r="AA257" s="39">
        <f t="shared" si="124"/>
        <v>99465.212851405624</v>
      </c>
      <c r="AB257" s="93">
        <f t="shared" si="125"/>
        <v>0.41825831652601037</v>
      </c>
      <c r="AC257" s="40">
        <f t="shared" si="126"/>
        <v>0</v>
      </c>
      <c r="AD257" s="69">
        <v>114910705</v>
      </c>
      <c r="AE257" s="73">
        <v>135270850</v>
      </c>
      <c r="AF257" s="73">
        <v>98719635</v>
      </c>
      <c r="AG257" s="73">
        <v>7332469</v>
      </c>
      <c r="AH257" s="73">
        <v>15020281</v>
      </c>
      <c r="AI257" s="73">
        <v>9155200</v>
      </c>
      <c r="AJ257" s="73">
        <v>28772660</v>
      </c>
      <c r="AK257" s="73">
        <v>37088807</v>
      </c>
      <c r="AL257" s="73">
        <v>0</v>
      </c>
      <c r="AM257" s="71">
        <v>446270607</v>
      </c>
      <c r="AN257" s="69">
        <v>116873429</v>
      </c>
      <c r="AO257" s="73">
        <v>133201513</v>
      </c>
      <c r="AP257" s="73">
        <v>118619908</v>
      </c>
      <c r="AQ257" s="73">
        <v>21251047</v>
      </c>
      <c r="AR257" s="73">
        <v>26514464</v>
      </c>
      <c r="AS257" s="73">
        <v>8070282</v>
      </c>
      <c r="AT257" s="73">
        <v>35759296</v>
      </c>
      <c r="AU257" s="73">
        <v>45594761</v>
      </c>
      <c r="AV257" s="73">
        <v>0</v>
      </c>
      <c r="AW257" s="71">
        <v>505884700</v>
      </c>
      <c r="AX257" s="69">
        <v>135718134</v>
      </c>
      <c r="AY257" s="73">
        <v>112745876</v>
      </c>
      <c r="AZ257" s="73">
        <v>66787377</v>
      </c>
      <c r="BA257" s="73">
        <v>12489258</v>
      </c>
      <c r="BB257" s="73">
        <v>8071160</v>
      </c>
      <c r="BC257" s="73">
        <v>7551597</v>
      </c>
      <c r="BD257" s="73">
        <v>25515336</v>
      </c>
      <c r="BE257" s="73">
        <v>20482542</v>
      </c>
      <c r="BF257" s="73">
        <v>0</v>
      </c>
      <c r="BG257" s="71">
        <v>389361280</v>
      </c>
      <c r="BH257" s="69">
        <v>119759902</v>
      </c>
      <c r="BI257" s="73">
        <v>108506110</v>
      </c>
      <c r="BJ257" s="73">
        <v>59747106</v>
      </c>
      <c r="BK257" s="73">
        <v>7156343</v>
      </c>
      <c r="BL257" s="73">
        <v>5824808</v>
      </c>
      <c r="BM257" s="73">
        <v>6658868</v>
      </c>
      <c r="BN257" s="73">
        <v>23849793</v>
      </c>
      <c r="BO257" s="73">
        <v>36622331</v>
      </c>
      <c r="BP257" s="73">
        <v>0</v>
      </c>
      <c r="BQ257" s="71">
        <v>368125261</v>
      </c>
      <c r="BR257" s="69">
        <v>113294654</v>
      </c>
      <c r="BS257" s="73">
        <v>105975806</v>
      </c>
      <c r="BT257" s="73">
        <v>51565599</v>
      </c>
      <c r="BU257" s="73">
        <v>4503366</v>
      </c>
      <c r="BV257" s="73">
        <v>5350954</v>
      </c>
      <c r="BW257" s="73">
        <v>6170057</v>
      </c>
      <c r="BX257" s="73">
        <v>18619869</v>
      </c>
      <c r="BY257" s="73">
        <v>82598973</v>
      </c>
      <c r="BZ257" s="73">
        <v>0</v>
      </c>
      <c r="CA257" s="71">
        <v>388079278</v>
      </c>
      <c r="CB257" s="8">
        <v>106142924</v>
      </c>
      <c r="CC257" s="10">
        <v>104739713</v>
      </c>
      <c r="CD257" s="10">
        <v>52025353</v>
      </c>
      <c r="CE257" s="10">
        <v>6945233</v>
      </c>
      <c r="CF257" s="10">
        <v>5612964</v>
      </c>
      <c r="CG257" s="10">
        <v>6646121</v>
      </c>
      <c r="CH257" s="10">
        <v>18754929</v>
      </c>
      <c r="CI257" s="10">
        <v>19330074</v>
      </c>
      <c r="CJ257" s="10">
        <v>0</v>
      </c>
      <c r="CK257" s="9">
        <v>320197311</v>
      </c>
      <c r="CL257" s="8">
        <v>98179894</v>
      </c>
      <c r="CM257" s="10">
        <v>95290532</v>
      </c>
      <c r="CN257" s="10">
        <v>49517592</v>
      </c>
      <c r="CO257" s="10">
        <v>10518907</v>
      </c>
      <c r="CP257" s="10">
        <v>3128648</v>
      </c>
      <c r="CQ257" s="10">
        <v>6582148</v>
      </c>
      <c r="CR257" s="10">
        <v>18728927</v>
      </c>
      <c r="CS257" s="10">
        <v>17913609</v>
      </c>
      <c r="CT257" s="10">
        <v>0</v>
      </c>
      <c r="CU257" s="9">
        <v>299860257</v>
      </c>
      <c r="CV257" s="8">
        <v>93288270</v>
      </c>
      <c r="CW257" s="10">
        <v>92414719</v>
      </c>
      <c r="CX257" s="10">
        <v>46442718</v>
      </c>
      <c r="CY257" s="10">
        <v>6972712</v>
      </c>
      <c r="CZ257" s="10">
        <v>2675489</v>
      </c>
      <c r="DA257" s="10">
        <v>6266748</v>
      </c>
      <c r="DB257" s="10">
        <v>19211430</v>
      </c>
      <c r="DC257" s="10">
        <v>17323176</v>
      </c>
      <c r="DD257" s="10">
        <v>0</v>
      </c>
      <c r="DE257" s="9">
        <v>284595262</v>
      </c>
      <c r="DF257" s="8">
        <v>88962409</v>
      </c>
      <c r="DG257" s="10">
        <v>92401847</v>
      </c>
      <c r="DH257" s="10">
        <v>41308308</v>
      </c>
      <c r="DI257" s="10">
        <v>5090747</v>
      </c>
      <c r="DJ257" s="10">
        <v>2100514</v>
      </c>
      <c r="DK257" s="10">
        <v>5942248</v>
      </c>
      <c r="DL257" s="10">
        <v>24674978</v>
      </c>
      <c r="DM257" s="10">
        <v>15784591</v>
      </c>
      <c r="DN257" s="10">
        <v>0</v>
      </c>
      <c r="DO257" s="9">
        <v>276265642</v>
      </c>
      <c r="DP257" s="8">
        <v>77235202</v>
      </c>
      <c r="DQ257" s="10">
        <v>91763180</v>
      </c>
      <c r="DR257" s="10">
        <v>39420397</v>
      </c>
      <c r="DS257" s="10">
        <v>4462199</v>
      </c>
      <c r="DT257" s="10">
        <v>3297366</v>
      </c>
      <c r="DU257" s="10">
        <v>7165908</v>
      </c>
      <c r="DV257" s="10">
        <v>20363519</v>
      </c>
      <c r="DW257" s="10">
        <v>32574629</v>
      </c>
      <c r="DX257" s="10">
        <v>0</v>
      </c>
      <c r="DY257" s="9">
        <v>276282400</v>
      </c>
      <c r="DZ257" s="8">
        <v>162492173</v>
      </c>
      <c r="EA257" s="10">
        <v>82283931</v>
      </c>
      <c r="EB257" s="10">
        <v>37779937</v>
      </c>
      <c r="EC257" s="10">
        <v>4258152</v>
      </c>
      <c r="ED257" s="10">
        <v>2924661</v>
      </c>
      <c r="EE257" s="10">
        <v>4739162</v>
      </c>
      <c r="EF257" s="10">
        <v>16438550</v>
      </c>
      <c r="EG257" s="10">
        <v>18386883</v>
      </c>
      <c r="EH257" s="10">
        <v>0</v>
      </c>
      <c r="EI257" s="9">
        <v>329303449</v>
      </c>
      <c r="EJ257" s="8">
        <v>0</v>
      </c>
      <c r="EK257" s="10">
        <v>88663745.310000002</v>
      </c>
      <c r="EL257" s="10">
        <v>125926930.65000001</v>
      </c>
      <c r="EM257" s="9">
        <v>214590675.96000001</v>
      </c>
      <c r="EN257" s="8">
        <v>0</v>
      </c>
      <c r="EO257" s="10">
        <v>82916375</v>
      </c>
      <c r="EP257" s="10">
        <v>135775415</v>
      </c>
      <c r="EQ257" s="9">
        <v>218691790</v>
      </c>
      <c r="ER257" s="8">
        <v>0</v>
      </c>
      <c r="ES257" s="10">
        <v>87277463.920000002</v>
      </c>
      <c r="ET257" s="10">
        <v>150474500</v>
      </c>
      <c r="EU257" s="9">
        <v>237751963.92000002</v>
      </c>
      <c r="EV257" s="8">
        <v>0</v>
      </c>
      <c r="EW257" s="10">
        <v>91386638.859999999</v>
      </c>
      <c r="EX257" s="10">
        <v>136455853</v>
      </c>
      <c r="EY257" s="9">
        <v>227842491.86000001</v>
      </c>
      <c r="EZ257" s="8">
        <v>0</v>
      </c>
      <c r="FA257" s="10">
        <v>85149040</v>
      </c>
      <c r="FB257" s="10">
        <v>138470000</v>
      </c>
      <c r="FC257" s="9">
        <v>223619040</v>
      </c>
      <c r="FD257" s="8">
        <v>0</v>
      </c>
      <c r="FE257" s="10">
        <v>76181992</v>
      </c>
      <c r="FF257" s="10">
        <v>135626300</v>
      </c>
      <c r="FG257" s="9">
        <v>211808292</v>
      </c>
      <c r="FH257" s="8">
        <v>0</v>
      </c>
      <c r="FI257" s="10">
        <v>64917872</v>
      </c>
      <c r="FJ257" s="10">
        <v>142185700</v>
      </c>
      <c r="FK257" s="9">
        <v>207103572</v>
      </c>
      <c r="FL257" s="8">
        <v>0</v>
      </c>
      <c r="FM257" s="10">
        <v>60263074</v>
      </c>
      <c r="FN257" s="10">
        <v>148458600</v>
      </c>
      <c r="FO257" s="9">
        <v>208721674</v>
      </c>
      <c r="FP257" s="8">
        <v>0</v>
      </c>
      <c r="FQ257" s="10">
        <v>62505324</v>
      </c>
      <c r="FR257" s="10">
        <v>142295400</v>
      </c>
      <c r="FS257" s="9">
        <v>204800724</v>
      </c>
      <c r="FT257" s="8">
        <v>0</v>
      </c>
      <c r="FU257" s="10">
        <v>64754544</v>
      </c>
      <c r="FV257" s="10">
        <v>144121200</v>
      </c>
      <c r="FW257" s="9">
        <v>208875744</v>
      </c>
      <c r="FX257" s="8">
        <v>0</v>
      </c>
      <c r="FY257" s="10">
        <v>66801365</v>
      </c>
      <c r="FZ257" s="10">
        <v>155496500</v>
      </c>
      <c r="GA257" s="9">
        <v>222297865</v>
      </c>
      <c r="GB257" s="8">
        <v>123834190</v>
      </c>
      <c r="GC257" s="10">
        <v>68396428</v>
      </c>
      <c r="GD257" s="13">
        <v>1245</v>
      </c>
      <c r="GE257" s="8">
        <v>266775</v>
      </c>
      <c r="GF257" s="10">
        <v>22702</v>
      </c>
      <c r="GG257" s="13">
        <v>14.5</v>
      </c>
      <c r="GH257" s="32">
        <v>3923464</v>
      </c>
      <c r="GI257" s="10">
        <v>0</v>
      </c>
      <c r="GJ257" s="10">
        <v>0</v>
      </c>
      <c r="GK257" s="10">
        <v>0</v>
      </c>
      <c r="GL257" s="10">
        <v>2039198.22</v>
      </c>
      <c r="GM257" s="9">
        <v>5962662.2199999997</v>
      </c>
      <c r="GN257" s="78">
        <v>139500</v>
      </c>
      <c r="GO257" s="12">
        <v>138590</v>
      </c>
      <c r="GP257" s="12">
        <v>138237</v>
      </c>
      <c r="GQ257" s="12">
        <v>136007</v>
      </c>
      <c r="GR257" s="12">
        <v>138873</v>
      </c>
      <c r="GS257" s="64">
        <v>138837</v>
      </c>
      <c r="GT257" s="12">
        <v>137107</v>
      </c>
      <c r="GU257" s="12">
        <v>136246</v>
      </c>
      <c r="GV257" s="12">
        <v>134037</v>
      </c>
      <c r="GW257" s="12">
        <v>132096</v>
      </c>
      <c r="GX257" s="5">
        <v>128432</v>
      </c>
      <c r="GY257" s="15">
        <v>86109</v>
      </c>
      <c r="GZ257" s="27">
        <v>0</v>
      </c>
    </row>
    <row r="258" spans="1:208" x14ac:dyDescent="0.25">
      <c r="A258" s="126" t="s">
        <v>238</v>
      </c>
      <c r="B258" s="23" t="s">
        <v>239</v>
      </c>
      <c r="C258" s="8">
        <f t="shared" si="132"/>
        <v>1301.8500604594922</v>
      </c>
      <c r="D258" s="10">
        <f t="shared" si="133"/>
        <v>1399.7900732302685</v>
      </c>
      <c r="E258" s="10">
        <f t="shared" si="134"/>
        <v>1853.8743348342202</v>
      </c>
      <c r="F258" s="10">
        <f t="shared" si="135"/>
        <v>1509.9426804123711</v>
      </c>
      <c r="G258" s="10">
        <f t="shared" si="113"/>
        <v>1645.9618573797679</v>
      </c>
      <c r="H258" s="10">
        <f t="shared" si="114"/>
        <v>1676.3625969783586</v>
      </c>
      <c r="I258" s="75">
        <f t="shared" si="115"/>
        <v>1947.364382437423</v>
      </c>
      <c r="J258" s="75">
        <f t="shared" si="116"/>
        <v>1792.645825390774</v>
      </c>
      <c r="K258" s="75">
        <f t="shared" si="127"/>
        <v>2240.7562358276646</v>
      </c>
      <c r="L258" s="75">
        <f t="shared" si="128"/>
        <v>0</v>
      </c>
      <c r="M258" s="35">
        <f t="shared" si="129"/>
        <v>0</v>
      </c>
      <c r="N258" s="8">
        <f t="shared" si="136"/>
        <v>2543.4913341394599</v>
      </c>
      <c r="O258" s="10">
        <f t="shared" si="137"/>
        <v>2533.5414971521564</v>
      </c>
      <c r="P258" s="10">
        <f t="shared" si="138"/>
        <v>2505.0523945968071</v>
      </c>
      <c r="Q258" s="10">
        <f t="shared" si="139"/>
        <v>2450.8927835051545</v>
      </c>
      <c r="R258" s="10">
        <f t="shared" si="117"/>
        <v>2388.4324212271972</v>
      </c>
      <c r="S258" s="10">
        <f t="shared" si="118"/>
        <v>2279.4156798693343</v>
      </c>
      <c r="T258" s="75">
        <f t="shared" si="119"/>
        <v>2219.2100943783339</v>
      </c>
      <c r="U258" s="75">
        <f t="shared" si="120"/>
        <v>2015.046511627907</v>
      </c>
      <c r="V258" s="75">
        <f t="shared" si="121"/>
        <v>1995.4807256235827</v>
      </c>
      <c r="W258" s="75">
        <f t="shared" si="130"/>
        <v>1880.5779510022271</v>
      </c>
      <c r="X258" s="35">
        <f t="shared" si="131"/>
        <v>0</v>
      </c>
      <c r="Y258" s="39">
        <f t="shared" si="122"/>
        <v>0</v>
      </c>
      <c r="Z258" s="32">
        <f t="shared" si="123"/>
        <v>44920</v>
      </c>
      <c r="AA258" s="39" t="e">
        <f t="shared" si="124"/>
        <v>#DIV/0!</v>
      </c>
      <c r="AB258" s="93" t="e">
        <f t="shared" si="125"/>
        <v>#DIV/0!</v>
      </c>
      <c r="AC258" s="40">
        <f t="shared" si="126"/>
        <v>0</v>
      </c>
      <c r="AD258" s="69">
        <v>0</v>
      </c>
      <c r="AE258" s="73">
        <v>0</v>
      </c>
      <c r="AF258" s="73">
        <v>0</v>
      </c>
      <c r="AG258" s="73">
        <v>0</v>
      </c>
      <c r="AH258" s="73">
        <v>0</v>
      </c>
      <c r="AI258" s="73">
        <v>0</v>
      </c>
      <c r="AJ258" s="73">
        <v>0</v>
      </c>
      <c r="AK258" s="73">
        <v>0</v>
      </c>
      <c r="AL258" s="73">
        <v>0</v>
      </c>
      <c r="AM258" s="71">
        <v>0</v>
      </c>
      <c r="AN258" s="69">
        <v>0</v>
      </c>
      <c r="AO258" s="73">
        <v>0</v>
      </c>
      <c r="AP258" s="73">
        <v>0</v>
      </c>
      <c r="AQ258" s="73">
        <v>0</v>
      </c>
      <c r="AR258" s="73">
        <v>0</v>
      </c>
      <c r="AS258" s="73">
        <v>0</v>
      </c>
      <c r="AT258" s="73">
        <v>0</v>
      </c>
      <c r="AU258" s="73">
        <v>0</v>
      </c>
      <c r="AV258" s="73">
        <v>0</v>
      </c>
      <c r="AW258" s="71">
        <v>0</v>
      </c>
      <c r="AX258" s="69">
        <v>1202310</v>
      </c>
      <c r="AY258" s="73">
        <v>1025005</v>
      </c>
      <c r="AZ258" s="73">
        <v>2224695</v>
      </c>
      <c r="BA258" s="73">
        <v>1477031</v>
      </c>
      <c r="BB258" s="73">
        <v>0</v>
      </c>
      <c r="BC258" s="73">
        <v>0</v>
      </c>
      <c r="BD258" s="73">
        <v>0</v>
      </c>
      <c r="BE258" s="73">
        <v>79119</v>
      </c>
      <c r="BF258" s="73">
        <v>0</v>
      </c>
      <c r="BG258" s="71">
        <v>6008160</v>
      </c>
      <c r="BH258" s="69">
        <v>875696</v>
      </c>
      <c r="BI258" s="73">
        <v>929971</v>
      </c>
      <c r="BJ258" s="73">
        <v>2058862</v>
      </c>
      <c r="BK258" s="73">
        <v>837581</v>
      </c>
      <c r="BL258" s="73">
        <v>0</v>
      </c>
      <c r="BM258" s="73">
        <v>0</v>
      </c>
      <c r="BN258" s="73">
        <v>0</v>
      </c>
      <c r="BO258" s="73">
        <v>4579</v>
      </c>
      <c r="BP258" s="73">
        <v>0</v>
      </c>
      <c r="BQ258" s="71">
        <v>4706689</v>
      </c>
      <c r="BR258" s="69">
        <v>688063</v>
      </c>
      <c r="BS258" s="73">
        <v>960892</v>
      </c>
      <c r="BT258" s="73">
        <v>1756723</v>
      </c>
      <c r="BU258" s="73">
        <v>699187</v>
      </c>
      <c r="BV258" s="73">
        <v>640230</v>
      </c>
      <c r="BW258" s="73">
        <v>0</v>
      </c>
      <c r="BX258" s="73">
        <v>632</v>
      </c>
      <c r="BY258" s="73">
        <v>19519</v>
      </c>
      <c r="BZ258" s="73">
        <v>0</v>
      </c>
      <c r="CA258" s="71">
        <v>4765246</v>
      </c>
      <c r="CB258" s="8">
        <v>675537</v>
      </c>
      <c r="CC258" s="10">
        <v>796958</v>
      </c>
      <c r="CD258" s="10">
        <v>1882974</v>
      </c>
      <c r="CE258" s="10">
        <v>601476</v>
      </c>
      <c r="CF258" s="10">
        <v>57761</v>
      </c>
      <c r="CG258" s="10">
        <v>0</v>
      </c>
      <c r="CH258" s="10">
        <v>90706</v>
      </c>
      <c r="CI258" s="10">
        <v>0</v>
      </c>
      <c r="CJ258" s="10">
        <v>0</v>
      </c>
      <c r="CK258" s="9">
        <v>4105412</v>
      </c>
      <c r="CL258" s="8">
        <v>808315</v>
      </c>
      <c r="CM258" s="10">
        <v>726843</v>
      </c>
      <c r="CN258" s="10">
        <v>1323825</v>
      </c>
      <c r="CO258" s="10">
        <v>1090076</v>
      </c>
      <c r="CP258" s="10">
        <v>7500</v>
      </c>
      <c r="CQ258" s="10">
        <v>0</v>
      </c>
      <c r="CR258" s="10">
        <v>13501</v>
      </c>
      <c r="CS258" s="10">
        <v>273961</v>
      </c>
      <c r="CT258" s="10">
        <v>0</v>
      </c>
      <c r="CU258" s="9">
        <v>4244021</v>
      </c>
      <c r="CV258" s="8">
        <v>667955</v>
      </c>
      <c r="CW258" s="10">
        <v>736294</v>
      </c>
      <c r="CX258" s="10">
        <v>1554860</v>
      </c>
      <c r="CY258" s="10">
        <v>620464</v>
      </c>
      <c r="CZ258" s="10">
        <v>9000</v>
      </c>
      <c r="DA258" s="10">
        <v>0</v>
      </c>
      <c r="DB258" s="10">
        <v>73038</v>
      </c>
      <c r="DC258" s="10">
        <v>218671</v>
      </c>
      <c r="DD258" s="10">
        <v>0</v>
      </c>
      <c r="DE258" s="9">
        <v>3880282</v>
      </c>
      <c r="DF258" s="8">
        <v>613635</v>
      </c>
      <c r="DG258" s="10">
        <v>828058</v>
      </c>
      <c r="DH258" s="10">
        <v>1529604</v>
      </c>
      <c r="DI258" s="10">
        <v>811048</v>
      </c>
      <c r="DJ258" s="10">
        <v>16150</v>
      </c>
      <c r="DK258" s="10">
        <v>0</v>
      </c>
      <c r="DL258" s="10">
        <v>730520</v>
      </c>
      <c r="DM258" s="10">
        <v>205158</v>
      </c>
      <c r="DN258" s="10">
        <v>0</v>
      </c>
      <c r="DO258" s="9">
        <v>4734173</v>
      </c>
      <c r="DP258" s="8">
        <v>604099</v>
      </c>
      <c r="DQ258" s="10">
        <v>691974</v>
      </c>
      <c r="DR258" s="10">
        <v>1350686</v>
      </c>
      <c r="DS258" s="10">
        <v>655372</v>
      </c>
      <c r="DT258" s="10">
        <v>22000</v>
      </c>
      <c r="DU258" s="10">
        <v>0</v>
      </c>
      <c r="DV258" s="10">
        <v>116553</v>
      </c>
      <c r="DW258" s="10">
        <v>215273</v>
      </c>
      <c r="DX258" s="10">
        <v>0</v>
      </c>
      <c r="DY258" s="9">
        <v>3655957</v>
      </c>
      <c r="DZ258" s="8">
        <v>541989</v>
      </c>
      <c r="EA258" s="10">
        <v>743964</v>
      </c>
      <c r="EB258" s="10">
        <v>1281888</v>
      </c>
      <c r="EC258" s="10">
        <v>625994</v>
      </c>
      <c r="ED258" s="10">
        <v>12000</v>
      </c>
      <c r="EE258" s="10">
        <v>0</v>
      </c>
      <c r="EF258" s="10">
        <v>24055</v>
      </c>
      <c r="EG258" s="10">
        <v>215646</v>
      </c>
      <c r="EH258" s="10">
        <v>0</v>
      </c>
      <c r="EI258" s="9">
        <v>3445536</v>
      </c>
      <c r="EJ258" s="8">
        <v>0</v>
      </c>
      <c r="EK258" s="10">
        <v>0</v>
      </c>
      <c r="EL258" s="10">
        <v>0</v>
      </c>
      <c r="EM258" s="9">
        <v>0</v>
      </c>
      <c r="EN258" s="8">
        <v>0</v>
      </c>
      <c r="EO258" s="10">
        <v>5066277</v>
      </c>
      <c r="EP258" s="10">
        <v>0</v>
      </c>
      <c r="EQ258" s="9">
        <v>5066277</v>
      </c>
      <c r="ER258" s="8">
        <v>0</v>
      </c>
      <c r="ES258" s="10">
        <v>5280042</v>
      </c>
      <c r="ET258" s="10">
        <v>0</v>
      </c>
      <c r="EU258" s="9">
        <v>5280042</v>
      </c>
      <c r="EV258" s="8">
        <v>0</v>
      </c>
      <c r="EW258" s="10">
        <v>5285467</v>
      </c>
      <c r="EX258" s="10">
        <v>0</v>
      </c>
      <c r="EY258" s="9">
        <v>5285467</v>
      </c>
      <c r="EZ258" s="8">
        <v>0</v>
      </c>
      <c r="FA258" s="10">
        <v>5408215</v>
      </c>
      <c r="FB258" s="10">
        <v>0</v>
      </c>
      <c r="FC258" s="9">
        <v>5408215</v>
      </c>
      <c r="FD258" s="8">
        <v>0</v>
      </c>
      <c r="FE258" s="10">
        <v>5582289</v>
      </c>
      <c r="FF258" s="10">
        <v>0</v>
      </c>
      <c r="FG258" s="9">
        <v>5582289</v>
      </c>
      <c r="FH258" s="8">
        <v>10979</v>
      </c>
      <c r="FI258" s="10">
        <v>5749920</v>
      </c>
      <c r="FJ258" s="10">
        <v>0</v>
      </c>
      <c r="FK258" s="9">
        <v>5760899</v>
      </c>
      <c r="FL258" s="8">
        <v>31243</v>
      </c>
      <c r="FM258" s="10">
        <v>5912172</v>
      </c>
      <c r="FN258" s="10">
        <v>0</v>
      </c>
      <c r="FO258" s="9">
        <v>5943415</v>
      </c>
      <c r="FP258" s="8">
        <v>51736</v>
      </c>
      <c r="FQ258" s="10">
        <v>6068107</v>
      </c>
      <c r="FR258" s="10">
        <v>0</v>
      </c>
      <c r="FS258" s="9">
        <v>6119843</v>
      </c>
      <c r="FT258" s="8">
        <v>71445</v>
      </c>
      <c r="FU258" s="10">
        <v>6156000</v>
      </c>
      <c r="FV258" s="10">
        <v>0</v>
      </c>
      <c r="FW258" s="9">
        <v>6227445</v>
      </c>
      <c r="FX258" s="8">
        <v>90402</v>
      </c>
      <c r="FY258" s="10">
        <v>6220000</v>
      </c>
      <c r="FZ258" s="10">
        <v>0</v>
      </c>
      <c r="GA258" s="9">
        <v>6310402</v>
      </c>
      <c r="GB258" s="8">
        <v>0</v>
      </c>
      <c r="GC258" s="10">
        <v>0</v>
      </c>
      <c r="GD258" s="13">
        <v>0</v>
      </c>
      <c r="GE258" s="8">
        <v>0</v>
      </c>
      <c r="GF258" s="10">
        <v>0</v>
      </c>
      <c r="GG258" s="13">
        <v>0</v>
      </c>
      <c r="GH258" s="32">
        <v>0</v>
      </c>
      <c r="GI258" s="10">
        <v>0</v>
      </c>
      <c r="GJ258" s="10">
        <v>0</v>
      </c>
      <c r="GK258" s="10">
        <v>0</v>
      </c>
      <c r="GL258" s="10">
        <v>0</v>
      </c>
      <c r="GM258" s="9">
        <v>0</v>
      </c>
      <c r="GN258" s="78">
        <v>2788</v>
      </c>
      <c r="GO258" s="12">
        <v>2694</v>
      </c>
      <c r="GP258" s="12">
        <v>2646</v>
      </c>
      <c r="GQ258" s="12">
        <v>2623</v>
      </c>
      <c r="GR258" s="12">
        <v>2437</v>
      </c>
      <c r="GS258" s="64">
        <v>2449</v>
      </c>
      <c r="GT258" s="12">
        <v>2412</v>
      </c>
      <c r="GU258" s="12">
        <v>2425</v>
      </c>
      <c r="GV258" s="12">
        <v>2443</v>
      </c>
      <c r="GW258" s="12">
        <v>2458</v>
      </c>
      <c r="GX258" s="5">
        <v>2481</v>
      </c>
      <c r="GY258" s="15">
        <v>44920</v>
      </c>
      <c r="GZ258" s="27">
        <v>0</v>
      </c>
    </row>
    <row r="259" spans="1:208" x14ac:dyDescent="0.25">
      <c r="A259" s="4" t="s">
        <v>253</v>
      </c>
      <c r="B259" s="23" t="s">
        <v>243</v>
      </c>
      <c r="C259" s="8">
        <f t="shared" si="132"/>
        <v>1080.5983606557377</v>
      </c>
      <c r="D259" s="10">
        <f t="shared" si="133"/>
        <v>827.40149456521738</v>
      </c>
      <c r="E259" s="10">
        <f t="shared" si="134"/>
        <v>866.31060606060601</v>
      </c>
      <c r="F259" s="10">
        <f t="shared" si="135"/>
        <v>874.39492957746484</v>
      </c>
      <c r="G259" s="10">
        <f t="shared" si="113"/>
        <v>960.16630552546042</v>
      </c>
      <c r="H259" s="10">
        <f t="shared" si="114"/>
        <v>998.1597444089457</v>
      </c>
      <c r="I259" s="75">
        <f t="shared" si="115"/>
        <v>1097.9021567596003</v>
      </c>
      <c r="J259" s="75">
        <f t="shared" si="116"/>
        <v>1603.3797991730655</v>
      </c>
      <c r="K259" s="75">
        <f t="shared" si="127"/>
        <v>1994.1068925233644</v>
      </c>
      <c r="L259" s="75">
        <f t="shared" si="128"/>
        <v>2018.0485491071429</v>
      </c>
      <c r="M259" s="35">
        <f t="shared" si="129"/>
        <v>1848.2701962574167</v>
      </c>
      <c r="N259" s="8">
        <f t="shared" si="136"/>
        <v>0</v>
      </c>
      <c r="O259" s="10">
        <f t="shared" si="137"/>
        <v>0</v>
      </c>
      <c r="P259" s="10">
        <f t="shared" si="138"/>
        <v>0</v>
      </c>
      <c r="Q259" s="10">
        <f t="shared" si="139"/>
        <v>0</v>
      </c>
      <c r="R259" s="10">
        <f t="shared" si="117"/>
        <v>0</v>
      </c>
      <c r="S259" s="10">
        <f t="shared" si="118"/>
        <v>0</v>
      </c>
      <c r="T259" s="75">
        <f t="shared" si="119"/>
        <v>0</v>
      </c>
      <c r="U259" s="75">
        <f t="shared" si="120"/>
        <v>0</v>
      </c>
      <c r="V259" s="75">
        <f t="shared" si="121"/>
        <v>0</v>
      </c>
      <c r="W259" s="75">
        <f t="shared" si="130"/>
        <v>0</v>
      </c>
      <c r="X259" s="35">
        <f t="shared" si="131"/>
        <v>0</v>
      </c>
      <c r="Y259" s="39">
        <f t="shared" si="122"/>
        <v>0</v>
      </c>
      <c r="Z259" s="32">
        <f t="shared" si="123"/>
        <v>103250</v>
      </c>
      <c r="AA259" s="39">
        <f t="shared" si="124"/>
        <v>76138.125</v>
      </c>
      <c r="AB259" s="93">
        <f t="shared" si="125"/>
        <v>0.24283260741583418</v>
      </c>
      <c r="AC259" s="40">
        <f t="shared" si="126"/>
        <v>0</v>
      </c>
      <c r="AD259" s="69">
        <v>1241897</v>
      </c>
      <c r="AE259" s="73">
        <v>198277</v>
      </c>
      <c r="AF259" s="73">
        <v>1477925</v>
      </c>
      <c r="AG259" s="73">
        <v>408411</v>
      </c>
      <c r="AH259" s="73">
        <v>0</v>
      </c>
      <c r="AI259" s="73">
        <v>6687</v>
      </c>
      <c r="AJ259" s="73">
        <v>716363</v>
      </c>
      <c r="AK259" s="73">
        <v>0</v>
      </c>
      <c r="AL259" s="73">
        <v>0</v>
      </c>
      <c r="AM259" s="71">
        <v>4049560</v>
      </c>
      <c r="AN259" s="69">
        <v>1343838</v>
      </c>
      <c r="AO259" s="73">
        <v>194470</v>
      </c>
      <c r="AP259" s="73">
        <v>1147191</v>
      </c>
      <c r="AQ259" s="73">
        <v>310515</v>
      </c>
      <c r="AR259" s="73">
        <v>0</v>
      </c>
      <c r="AS259" s="73">
        <v>6645</v>
      </c>
      <c r="AT259" s="73">
        <v>613684</v>
      </c>
      <c r="AU259" s="73">
        <v>0</v>
      </c>
      <c r="AV259" s="73">
        <v>0</v>
      </c>
      <c r="AW259" s="71">
        <v>3616343</v>
      </c>
      <c r="AX259" s="69">
        <v>1111092</v>
      </c>
      <c r="AY259" s="73">
        <v>396397</v>
      </c>
      <c r="AZ259" s="73">
        <v>911272</v>
      </c>
      <c r="BA259" s="73">
        <v>286911</v>
      </c>
      <c r="BB259" s="73">
        <v>0</v>
      </c>
      <c r="BC259" s="73">
        <v>0</v>
      </c>
      <c r="BD259" s="73">
        <v>708239</v>
      </c>
      <c r="BE259" s="73">
        <v>69508</v>
      </c>
      <c r="BF259" s="73">
        <v>0</v>
      </c>
      <c r="BG259" s="71">
        <v>3483419</v>
      </c>
      <c r="BH259" s="69">
        <v>668270</v>
      </c>
      <c r="BI259" s="73">
        <v>670826</v>
      </c>
      <c r="BJ259" s="73">
        <v>709094</v>
      </c>
      <c r="BK259" s="73">
        <v>298882</v>
      </c>
      <c r="BL259" s="73">
        <v>0</v>
      </c>
      <c r="BM259" s="73">
        <v>0</v>
      </c>
      <c r="BN259" s="73">
        <v>367450</v>
      </c>
      <c r="BO259" s="73">
        <v>0</v>
      </c>
      <c r="BP259" s="73">
        <v>0</v>
      </c>
      <c r="BQ259" s="71">
        <v>2714522</v>
      </c>
      <c r="BR259" s="69">
        <v>677258</v>
      </c>
      <c r="BS259" s="73">
        <v>384151</v>
      </c>
      <c r="BT259" s="73">
        <v>458547</v>
      </c>
      <c r="BU259" s="73">
        <v>270488</v>
      </c>
      <c r="BV259" s="73">
        <v>0</v>
      </c>
      <c r="BW259" s="73">
        <v>0</v>
      </c>
      <c r="BX259" s="73">
        <v>296668</v>
      </c>
      <c r="BY259" s="73">
        <v>0</v>
      </c>
      <c r="BZ259" s="73">
        <v>0</v>
      </c>
      <c r="CA259" s="71">
        <v>2087112</v>
      </c>
      <c r="CB259" s="8">
        <v>389040</v>
      </c>
      <c r="CC259" s="10">
        <v>247855</v>
      </c>
      <c r="CD259" s="10">
        <v>724040</v>
      </c>
      <c r="CE259" s="10">
        <v>233515</v>
      </c>
      <c r="CF259" s="10">
        <v>0</v>
      </c>
      <c r="CG259" s="10">
        <v>0</v>
      </c>
      <c r="CH259" s="10">
        <v>280094</v>
      </c>
      <c r="CI259" s="10">
        <v>0</v>
      </c>
      <c r="CJ259" s="10">
        <v>0</v>
      </c>
      <c r="CK259" s="9">
        <v>1874544</v>
      </c>
      <c r="CL259" s="8">
        <v>256959</v>
      </c>
      <c r="CM259" s="10">
        <v>264176</v>
      </c>
      <c r="CN259" s="10">
        <v>755136</v>
      </c>
      <c r="CO259" s="10">
        <v>191581</v>
      </c>
      <c r="CP259" s="10">
        <v>0</v>
      </c>
      <c r="CQ259" s="10">
        <v>0</v>
      </c>
      <c r="CR259" s="10">
        <v>304615</v>
      </c>
      <c r="CS259" s="10">
        <v>349279</v>
      </c>
      <c r="CT259" s="10">
        <v>0</v>
      </c>
      <c r="CU259" s="9">
        <v>2121746</v>
      </c>
      <c r="CV259" s="8">
        <v>258228</v>
      </c>
      <c r="CW259" s="10">
        <v>218689</v>
      </c>
      <c r="CX259" s="10">
        <v>559176</v>
      </c>
      <c r="CY259" s="10">
        <v>219337</v>
      </c>
      <c r="CZ259" s="10">
        <v>0</v>
      </c>
      <c r="DA259" s="10">
        <v>0</v>
      </c>
      <c r="DB259" s="10">
        <v>296621</v>
      </c>
      <c r="DC259" s="10">
        <v>48190</v>
      </c>
      <c r="DD259" s="10">
        <v>0</v>
      </c>
      <c r="DE259" s="9">
        <v>1600241</v>
      </c>
      <c r="DF259" s="8">
        <v>316500</v>
      </c>
      <c r="DG259" s="10">
        <v>216524</v>
      </c>
      <c r="DH259" s="10">
        <v>514020</v>
      </c>
      <c r="DI259" s="10">
        <v>182963</v>
      </c>
      <c r="DJ259" s="10">
        <v>0</v>
      </c>
      <c r="DK259" s="10">
        <v>0</v>
      </c>
      <c r="DL259" s="10">
        <v>256582</v>
      </c>
      <c r="DM259" s="10">
        <v>48170</v>
      </c>
      <c r="DN259" s="10">
        <v>0</v>
      </c>
      <c r="DO259" s="9">
        <v>1534759</v>
      </c>
      <c r="DP259" s="8">
        <v>267490</v>
      </c>
      <c r="DQ259" s="10">
        <v>213873</v>
      </c>
      <c r="DR259" s="10">
        <v>456528</v>
      </c>
      <c r="DS259" s="10">
        <v>99879</v>
      </c>
      <c r="DT259" s="10">
        <v>0</v>
      </c>
      <c r="DU259" s="10">
        <v>0</v>
      </c>
      <c r="DV259" s="10">
        <v>180165</v>
      </c>
      <c r="DW259" s="10">
        <v>59816</v>
      </c>
      <c r="DX259" s="10">
        <v>0</v>
      </c>
      <c r="DY259" s="9">
        <v>1277751</v>
      </c>
      <c r="DZ259" s="8">
        <v>507230</v>
      </c>
      <c r="EA259" s="10">
        <v>253191</v>
      </c>
      <c r="EB259" s="10">
        <v>459056</v>
      </c>
      <c r="EC259" s="10">
        <v>155045</v>
      </c>
      <c r="ED259" s="10">
        <v>0</v>
      </c>
      <c r="EE259" s="10">
        <v>0</v>
      </c>
      <c r="EF259" s="10">
        <v>207474</v>
      </c>
      <c r="EG259" s="10">
        <v>0</v>
      </c>
      <c r="EH259" s="10">
        <v>0</v>
      </c>
      <c r="EI259" s="9">
        <v>1581996</v>
      </c>
      <c r="EJ259" s="8">
        <v>0</v>
      </c>
      <c r="EK259" s="10">
        <v>0</v>
      </c>
      <c r="EL259" s="10">
        <v>0</v>
      </c>
      <c r="EM259" s="9">
        <v>0</v>
      </c>
      <c r="EN259" s="8">
        <v>0</v>
      </c>
      <c r="EO259" s="10">
        <v>0</v>
      </c>
      <c r="EP259" s="10">
        <v>0</v>
      </c>
      <c r="EQ259" s="9">
        <v>0</v>
      </c>
      <c r="ER259" s="8">
        <v>0</v>
      </c>
      <c r="ES259" s="10">
        <v>0</v>
      </c>
      <c r="ET259" s="10">
        <v>0</v>
      </c>
      <c r="EU259" s="9">
        <v>0</v>
      </c>
      <c r="EV259" s="8">
        <v>0</v>
      </c>
      <c r="EW259" s="10">
        <v>0</v>
      </c>
      <c r="EX259" s="10">
        <v>0</v>
      </c>
      <c r="EY259" s="9">
        <v>0</v>
      </c>
      <c r="EZ259" s="8">
        <v>0</v>
      </c>
      <c r="FA259" s="10">
        <v>0</v>
      </c>
      <c r="FB259" s="10">
        <v>0</v>
      </c>
      <c r="FC259" s="9">
        <v>0</v>
      </c>
      <c r="FD259" s="8">
        <v>0</v>
      </c>
      <c r="FE259" s="10">
        <v>0</v>
      </c>
      <c r="FF259" s="10">
        <v>0</v>
      </c>
      <c r="FG259" s="9">
        <v>0</v>
      </c>
      <c r="FH259" s="8">
        <v>0</v>
      </c>
      <c r="FI259" s="10">
        <v>0</v>
      </c>
      <c r="FJ259" s="10">
        <v>0</v>
      </c>
      <c r="FK259" s="9">
        <v>0</v>
      </c>
      <c r="FL259" s="8">
        <v>0</v>
      </c>
      <c r="FM259" s="10">
        <v>0</v>
      </c>
      <c r="FN259" s="10">
        <v>0</v>
      </c>
      <c r="FO259" s="9">
        <v>0</v>
      </c>
      <c r="FP259" s="8">
        <v>0</v>
      </c>
      <c r="FQ259" s="10">
        <v>0</v>
      </c>
      <c r="FR259" s="10">
        <v>0</v>
      </c>
      <c r="FS259" s="9">
        <v>0</v>
      </c>
      <c r="FT259" s="8">
        <v>0</v>
      </c>
      <c r="FU259" s="10">
        <v>0</v>
      </c>
      <c r="FV259" s="10">
        <v>0</v>
      </c>
      <c r="FW259" s="9">
        <v>0</v>
      </c>
      <c r="FX259" s="8">
        <v>0</v>
      </c>
      <c r="FY259" s="10">
        <v>0</v>
      </c>
      <c r="FZ259" s="10">
        <v>0</v>
      </c>
      <c r="GA259" s="9">
        <v>0</v>
      </c>
      <c r="GB259" s="8">
        <v>609105</v>
      </c>
      <c r="GC259" s="10">
        <v>269061</v>
      </c>
      <c r="GD259" s="13">
        <v>8</v>
      </c>
      <c r="GE259" s="8">
        <v>0</v>
      </c>
      <c r="GF259" s="10">
        <v>0</v>
      </c>
      <c r="GG259" s="13">
        <v>0</v>
      </c>
      <c r="GH259" s="32">
        <v>0</v>
      </c>
      <c r="GI259" s="10">
        <v>0</v>
      </c>
      <c r="GJ259" s="10">
        <v>0</v>
      </c>
      <c r="GK259" s="10">
        <v>0</v>
      </c>
      <c r="GL259" s="10">
        <v>0</v>
      </c>
      <c r="GM259" s="9">
        <v>0</v>
      </c>
      <c r="GN259" s="78">
        <v>2191</v>
      </c>
      <c r="GO259" s="12">
        <v>1792</v>
      </c>
      <c r="GP259" s="12">
        <v>1712</v>
      </c>
      <c r="GQ259" s="12">
        <v>1693</v>
      </c>
      <c r="GR259" s="12">
        <v>1901</v>
      </c>
      <c r="GS259" s="64">
        <v>1878</v>
      </c>
      <c r="GT259" s="12">
        <v>1846</v>
      </c>
      <c r="GU259" s="12">
        <v>1775</v>
      </c>
      <c r="GV259" s="12">
        <v>1716</v>
      </c>
      <c r="GW259" s="12">
        <v>1472</v>
      </c>
      <c r="GX259" s="5">
        <v>1464</v>
      </c>
      <c r="GY259" s="15">
        <v>103250</v>
      </c>
      <c r="GZ259" s="27">
        <v>0</v>
      </c>
    </row>
    <row r="260" spans="1:208" x14ac:dyDescent="0.25">
      <c r="A260" s="4" t="s">
        <v>189</v>
      </c>
      <c r="B260" s="23" t="s">
        <v>190</v>
      </c>
      <c r="C260" s="8">
        <f t="shared" si="132"/>
        <v>25364.32072072072</v>
      </c>
      <c r="D260" s="10">
        <f t="shared" si="133"/>
        <v>24139.842839805824</v>
      </c>
      <c r="E260" s="10">
        <f t="shared" si="134"/>
        <v>23829.092105263157</v>
      </c>
      <c r="F260" s="10">
        <f t="shared" si="135"/>
        <v>23524.468231253577</v>
      </c>
      <c r="G260" s="10">
        <f t="shared" si="113"/>
        <v>22645.995977011495</v>
      </c>
      <c r="H260" s="10">
        <f t="shared" si="114"/>
        <v>22154.088118249005</v>
      </c>
      <c r="I260" s="75">
        <f t="shared" si="115"/>
        <v>24026.632170978628</v>
      </c>
      <c r="J260" s="75">
        <f t="shared" si="116"/>
        <v>28225.499346405228</v>
      </c>
      <c r="K260" s="75">
        <f t="shared" si="127"/>
        <v>36825.702316076291</v>
      </c>
      <c r="L260" s="75">
        <f t="shared" si="128"/>
        <v>4728.6324395029433</v>
      </c>
      <c r="M260" s="35">
        <f t="shared" si="129"/>
        <v>3884.9504240052183</v>
      </c>
      <c r="N260" s="8">
        <f t="shared" si="136"/>
        <v>0</v>
      </c>
      <c r="O260" s="10">
        <f t="shared" si="137"/>
        <v>2572.0024271844659</v>
      </c>
      <c r="P260" s="10">
        <f t="shared" si="138"/>
        <v>2496.8618421052633</v>
      </c>
      <c r="Q260" s="10">
        <f t="shared" si="139"/>
        <v>2351.9456210646822</v>
      </c>
      <c r="R260" s="10">
        <f t="shared" si="117"/>
        <v>2322.3477011494251</v>
      </c>
      <c r="S260" s="10">
        <f t="shared" si="118"/>
        <v>2257.417851051734</v>
      </c>
      <c r="T260" s="75">
        <f t="shared" si="119"/>
        <v>2192.6433745781778</v>
      </c>
      <c r="U260" s="75">
        <f t="shared" si="120"/>
        <v>2499.3359477124181</v>
      </c>
      <c r="V260" s="75">
        <f t="shared" si="121"/>
        <v>0</v>
      </c>
      <c r="W260" s="75">
        <f t="shared" si="130"/>
        <v>2450.6984957488553</v>
      </c>
      <c r="X260" s="35">
        <f t="shared" si="131"/>
        <v>2444.2922374429222</v>
      </c>
      <c r="Y260" s="39">
        <f t="shared" si="122"/>
        <v>0</v>
      </c>
      <c r="Z260" s="32">
        <f t="shared" si="123"/>
        <v>35903</v>
      </c>
      <c r="AA260" s="39">
        <f t="shared" si="124"/>
        <v>46248.303030303032</v>
      </c>
      <c r="AB260" s="93">
        <f t="shared" si="125"/>
        <v>0.30866357061935285</v>
      </c>
      <c r="AC260" s="40">
        <f t="shared" si="126"/>
        <v>4</v>
      </c>
      <c r="AD260" s="69">
        <v>1118324</v>
      </c>
      <c r="AE260" s="73">
        <v>39000</v>
      </c>
      <c r="AF260" s="73">
        <v>4126779</v>
      </c>
      <c r="AG260" s="73">
        <v>252382</v>
      </c>
      <c r="AH260" s="73">
        <v>0</v>
      </c>
      <c r="AI260" s="73">
        <v>0</v>
      </c>
      <c r="AJ260" s="73">
        <v>419144</v>
      </c>
      <c r="AK260" s="73">
        <v>0</v>
      </c>
      <c r="AL260" s="73">
        <v>0</v>
      </c>
      <c r="AM260" s="71">
        <v>5955629</v>
      </c>
      <c r="AN260" s="69">
        <v>1071550</v>
      </c>
      <c r="AO260" s="73">
        <v>39000</v>
      </c>
      <c r="AP260" s="73">
        <v>5479071</v>
      </c>
      <c r="AQ260" s="73">
        <v>212701</v>
      </c>
      <c r="AR260" s="73">
        <v>0</v>
      </c>
      <c r="AS260" s="73">
        <v>0</v>
      </c>
      <c r="AT260" s="73">
        <v>427757</v>
      </c>
      <c r="AU260" s="73">
        <v>0</v>
      </c>
      <c r="AV260" s="73">
        <v>0</v>
      </c>
      <c r="AW260" s="71">
        <v>7230079</v>
      </c>
      <c r="AX260" s="69">
        <v>908689</v>
      </c>
      <c r="AY260" s="73">
        <v>87146</v>
      </c>
      <c r="AZ260" s="73">
        <v>4427282</v>
      </c>
      <c r="BA260" s="73">
        <v>189393</v>
      </c>
      <c r="BB260" s="73">
        <v>48025527</v>
      </c>
      <c r="BC260" s="73">
        <v>0</v>
      </c>
      <c r="BD260" s="73">
        <v>422094</v>
      </c>
      <c r="BE260" s="73">
        <v>1009477</v>
      </c>
      <c r="BF260" s="73">
        <v>0</v>
      </c>
      <c r="BG260" s="71">
        <v>55069608</v>
      </c>
      <c r="BH260" s="69">
        <v>740502</v>
      </c>
      <c r="BI260" s="73">
        <v>82337</v>
      </c>
      <c r="BJ260" s="73">
        <v>3380384</v>
      </c>
      <c r="BK260" s="73">
        <v>204071</v>
      </c>
      <c r="BL260" s="73">
        <v>38284860</v>
      </c>
      <c r="BM260" s="73">
        <v>25000</v>
      </c>
      <c r="BN260" s="73">
        <v>467860</v>
      </c>
      <c r="BO260" s="73">
        <v>2118</v>
      </c>
      <c r="BP260" s="73">
        <v>0</v>
      </c>
      <c r="BQ260" s="71">
        <v>43187132</v>
      </c>
      <c r="BR260" s="69">
        <v>678637</v>
      </c>
      <c r="BS260" s="73">
        <v>79609</v>
      </c>
      <c r="BT260" s="73">
        <v>3285179</v>
      </c>
      <c r="BU260" s="73">
        <v>201993</v>
      </c>
      <c r="BV260" s="73">
        <v>37904472</v>
      </c>
      <c r="BW260" s="73">
        <v>25000</v>
      </c>
      <c r="BX260" s="73">
        <v>544462</v>
      </c>
      <c r="BY260" s="73">
        <v>735862</v>
      </c>
      <c r="BZ260" s="73">
        <v>0</v>
      </c>
      <c r="CA260" s="71">
        <v>43455214</v>
      </c>
      <c r="CB260" s="8">
        <v>679701</v>
      </c>
      <c r="CC260" s="10">
        <v>103888</v>
      </c>
      <c r="CD260" s="10">
        <v>4149452</v>
      </c>
      <c r="CE260" s="10">
        <v>200766</v>
      </c>
      <c r="CF260" s="10">
        <v>33356746</v>
      </c>
      <c r="CG260" s="10">
        <v>25000</v>
      </c>
      <c r="CH260" s="10">
        <v>453488</v>
      </c>
      <c r="CI260" s="10">
        <v>770108</v>
      </c>
      <c r="CJ260" s="10">
        <v>0</v>
      </c>
      <c r="CK260" s="9">
        <v>39739149</v>
      </c>
      <c r="CL260" s="8">
        <v>685160</v>
      </c>
      <c r="CM260" s="10">
        <v>83701</v>
      </c>
      <c r="CN260" s="10">
        <v>3477249</v>
      </c>
      <c r="CO260" s="10">
        <v>264530</v>
      </c>
      <c r="CP260" s="10">
        <v>34279117</v>
      </c>
      <c r="CQ260" s="10">
        <v>25000</v>
      </c>
      <c r="CR260" s="10">
        <v>589276</v>
      </c>
      <c r="CS260" s="10">
        <v>328818</v>
      </c>
      <c r="CT260" s="10">
        <v>0</v>
      </c>
      <c r="CU260" s="9">
        <v>39732851</v>
      </c>
      <c r="CV260" s="8">
        <v>600280</v>
      </c>
      <c r="CW260" s="10">
        <v>93417</v>
      </c>
      <c r="CX260" s="10">
        <v>3777831</v>
      </c>
      <c r="CY260" s="10">
        <v>977833</v>
      </c>
      <c r="CZ260" s="10">
        <v>35164719</v>
      </c>
      <c r="DA260" s="10">
        <v>25000</v>
      </c>
      <c r="DB260" s="10">
        <v>458166</v>
      </c>
      <c r="DC260" s="10">
        <v>766904</v>
      </c>
      <c r="DD260" s="10">
        <v>0</v>
      </c>
      <c r="DE260" s="9">
        <v>41864150</v>
      </c>
      <c r="DF260" s="8">
        <v>516034</v>
      </c>
      <c r="DG260" s="10">
        <v>129922</v>
      </c>
      <c r="DH260" s="10">
        <v>3237056</v>
      </c>
      <c r="DI260" s="10">
        <v>210544</v>
      </c>
      <c r="DJ260" s="10">
        <v>35243609</v>
      </c>
      <c r="DK260" s="10">
        <v>25000</v>
      </c>
      <c r="DL260" s="10">
        <v>480077</v>
      </c>
      <c r="DM260" s="10">
        <v>578902</v>
      </c>
      <c r="DN260" s="10">
        <v>0</v>
      </c>
      <c r="DO260" s="9">
        <v>40421144</v>
      </c>
      <c r="DP260" s="8">
        <v>472236</v>
      </c>
      <c r="DQ260" s="10">
        <v>99701</v>
      </c>
      <c r="DR260" s="10">
        <v>3095062</v>
      </c>
      <c r="DS260" s="10">
        <v>180534</v>
      </c>
      <c r="DT260" s="10">
        <v>35347495</v>
      </c>
      <c r="DU260" s="10">
        <v>25000</v>
      </c>
      <c r="DV260" s="10">
        <v>562433</v>
      </c>
      <c r="DW260" s="10">
        <v>1037979</v>
      </c>
      <c r="DX260" s="10">
        <v>0</v>
      </c>
      <c r="DY260" s="9">
        <v>40820440</v>
      </c>
      <c r="DZ260" s="8">
        <v>465693</v>
      </c>
      <c r="EA260" s="10">
        <v>79155</v>
      </c>
      <c r="EB260" s="10">
        <v>3500446</v>
      </c>
      <c r="EC260" s="10">
        <v>128318</v>
      </c>
      <c r="ED260" s="10">
        <v>37587420</v>
      </c>
      <c r="EE260" s="10">
        <v>29250</v>
      </c>
      <c r="EF260" s="10">
        <v>441312</v>
      </c>
      <c r="EG260" s="10">
        <v>351880</v>
      </c>
      <c r="EH260" s="10">
        <v>0</v>
      </c>
      <c r="EI260" s="9">
        <v>42583474</v>
      </c>
      <c r="EJ260" s="8">
        <v>0</v>
      </c>
      <c r="EK260" s="10">
        <v>3747100</v>
      </c>
      <c r="EL260" s="10">
        <v>0</v>
      </c>
      <c r="EM260" s="9">
        <v>3747100</v>
      </c>
      <c r="EN260" s="8">
        <v>0</v>
      </c>
      <c r="EO260" s="10">
        <v>3747118</v>
      </c>
      <c r="EP260" s="10">
        <v>0</v>
      </c>
      <c r="EQ260" s="9">
        <v>3747118</v>
      </c>
      <c r="ER260" s="8">
        <v>0</v>
      </c>
      <c r="ES260" s="10">
        <v>0</v>
      </c>
      <c r="ET260" s="10">
        <v>0</v>
      </c>
      <c r="EU260" s="9">
        <v>0</v>
      </c>
      <c r="EV260" s="8">
        <v>0</v>
      </c>
      <c r="EW260" s="10">
        <v>3823984</v>
      </c>
      <c r="EX260" s="10">
        <v>0</v>
      </c>
      <c r="EY260" s="9">
        <v>3823984</v>
      </c>
      <c r="EZ260" s="8">
        <v>0</v>
      </c>
      <c r="FA260" s="10">
        <v>3898519.92</v>
      </c>
      <c r="FB260" s="10">
        <v>0</v>
      </c>
      <c r="FC260" s="9">
        <v>3898519.92</v>
      </c>
      <c r="FD260" s="8">
        <v>0</v>
      </c>
      <c r="FE260" s="10">
        <v>3970798</v>
      </c>
      <c r="FF260" s="10">
        <v>0</v>
      </c>
      <c r="FG260" s="9">
        <v>3970798</v>
      </c>
      <c r="FH260" s="8">
        <v>0</v>
      </c>
      <c r="FI260" s="10">
        <v>4040885</v>
      </c>
      <c r="FJ260" s="10">
        <v>0</v>
      </c>
      <c r="FK260" s="9">
        <v>4040885</v>
      </c>
      <c r="FL260" s="8">
        <v>0</v>
      </c>
      <c r="FM260" s="10">
        <v>4108849</v>
      </c>
      <c r="FN260" s="10">
        <v>0</v>
      </c>
      <c r="FO260" s="9">
        <v>4108849</v>
      </c>
      <c r="FP260" s="8">
        <v>0</v>
      </c>
      <c r="FQ260" s="10">
        <v>4174753</v>
      </c>
      <c r="FR260" s="10">
        <v>0</v>
      </c>
      <c r="FS260" s="9">
        <v>4174753</v>
      </c>
      <c r="FT260" s="8">
        <v>0</v>
      </c>
      <c r="FU260" s="10">
        <v>4238660</v>
      </c>
      <c r="FV260" s="10">
        <v>0</v>
      </c>
      <c r="FW260" s="9">
        <v>4238660</v>
      </c>
      <c r="FX260" s="8">
        <v>0</v>
      </c>
      <c r="FY260" s="10">
        <v>0</v>
      </c>
      <c r="FZ260" s="10">
        <v>0</v>
      </c>
      <c r="GA260" s="9">
        <v>0</v>
      </c>
      <c r="GB260" s="8">
        <v>1526194</v>
      </c>
      <c r="GC260" s="10">
        <v>705468</v>
      </c>
      <c r="GD260" s="13">
        <v>33</v>
      </c>
      <c r="GE260" s="8">
        <v>0</v>
      </c>
      <c r="GF260" s="10">
        <v>0</v>
      </c>
      <c r="GG260" s="13">
        <v>0</v>
      </c>
      <c r="GH260" s="32">
        <v>0</v>
      </c>
      <c r="GI260" s="10">
        <v>0</v>
      </c>
      <c r="GJ260" s="10">
        <v>0</v>
      </c>
      <c r="GK260" s="10">
        <v>0</v>
      </c>
      <c r="GL260" s="10">
        <v>0</v>
      </c>
      <c r="GM260" s="9">
        <v>0</v>
      </c>
      <c r="GN260" s="78">
        <v>1533</v>
      </c>
      <c r="GO260" s="12">
        <v>1529</v>
      </c>
      <c r="GP260" s="12">
        <v>1468</v>
      </c>
      <c r="GQ260" s="12">
        <v>1530</v>
      </c>
      <c r="GR260" s="12">
        <v>1778</v>
      </c>
      <c r="GS260" s="64">
        <v>1759</v>
      </c>
      <c r="GT260" s="12">
        <v>1740</v>
      </c>
      <c r="GU260" s="12">
        <v>1747</v>
      </c>
      <c r="GV260" s="12">
        <v>1672</v>
      </c>
      <c r="GW260" s="12">
        <v>1648</v>
      </c>
      <c r="GX260" s="5">
        <v>1665</v>
      </c>
      <c r="GY260" s="15">
        <v>35903</v>
      </c>
      <c r="GZ260" s="27">
        <v>4</v>
      </c>
    </row>
    <row r="261" spans="1:208" x14ac:dyDescent="0.25">
      <c r="A261" s="4" t="s">
        <v>254</v>
      </c>
      <c r="B261" s="23" t="s">
        <v>243</v>
      </c>
      <c r="C261" s="8">
        <f t="shared" si="132"/>
        <v>3083.8243107575877</v>
      </c>
      <c r="D261" s="10">
        <f t="shared" si="133"/>
        <v>2709.0473152578415</v>
      </c>
      <c r="E261" s="10">
        <f t="shared" si="134"/>
        <v>2849.4893540755611</v>
      </c>
      <c r="F261" s="10">
        <f t="shared" si="135"/>
        <v>3147.1342155009452</v>
      </c>
      <c r="G261" s="10">
        <f t="shared" ref="G261:G324" si="140">(CU261-CS261)/GT261</f>
        <v>3727.1818244358833</v>
      </c>
      <c r="H261" s="10">
        <f t="shared" ref="H261:H324" si="141">(CK261-CI261)/GS261</f>
        <v>3578.1049035369774</v>
      </c>
      <c r="I261" s="75">
        <f t="shared" ref="I261:I324" si="142">(CA261-BY261)/GR261</f>
        <v>4050.0806578947368</v>
      </c>
      <c r="J261" s="75">
        <f t="shared" ref="J261:J324" si="143">(BQ261-BO261)/GQ261</f>
        <v>4501.3561241610741</v>
      </c>
      <c r="K261" s="75">
        <f t="shared" si="127"/>
        <v>4183.766419522447</v>
      </c>
      <c r="L261" s="75">
        <f t="shared" si="128"/>
        <v>4895.1359636832367</v>
      </c>
      <c r="M261" s="35">
        <f t="shared" si="129"/>
        <v>5580.517693531574</v>
      </c>
      <c r="N261" s="8">
        <f t="shared" si="136"/>
        <v>1431.5854506139469</v>
      </c>
      <c r="O261" s="10">
        <f t="shared" si="137"/>
        <v>1349.481658692185</v>
      </c>
      <c r="P261" s="10">
        <f t="shared" si="138"/>
        <v>1195.6571080364183</v>
      </c>
      <c r="Q261" s="10">
        <f t="shared" si="139"/>
        <v>1160.7940908772666</v>
      </c>
      <c r="R261" s="10">
        <f t="shared" ref="R261:R324" si="144">(FK261/GT261)</f>
        <v>1329.8332416070446</v>
      </c>
      <c r="S261" s="10">
        <f t="shared" ref="S261:S324" si="145">(FG261/GS261)</f>
        <v>3565.8129689174707</v>
      </c>
      <c r="T261" s="75">
        <f t="shared" ref="T261:T324" si="146">(FC261/GR261)</f>
        <v>3420.2143421052633</v>
      </c>
      <c r="U261" s="75">
        <f t="shared" ref="U261:U324" si="147">(EY261/GQ261)</f>
        <v>3108.3848274209013</v>
      </c>
      <c r="V261" s="75">
        <f t="shared" ref="V261:V324" si="148">(EU261/GP261)</f>
        <v>0</v>
      </c>
      <c r="W261" s="75">
        <f t="shared" si="130"/>
        <v>2784.6194025668328</v>
      </c>
      <c r="X261" s="35">
        <f t="shared" si="131"/>
        <v>2529.6275854501564</v>
      </c>
      <c r="Y261" s="39">
        <f t="shared" ref="Y261:Y324" si="149">GM261</f>
        <v>550000</v>
      </c>
      <c r="Z261" s="32">
        <f t="shared" ref="Z261:Z324" si="150">GY261</f>
        <v>69931</v>
      </c>
      <c r="AA261" s="39">
        <f t="shared" ref="AA261:AA324" si="151">(GB261/GD261)</f>
        <v>75760.491089108909</v>
      </c>
      <c r="AB261" s="93">
        <f t="shared" ref="AB261:AB324" si="152">SUM(GB261,GC261,GE261,GF261)/(AW261-AU261)</f>
        <v>0.3080987179518444</v>
      </c>
      <c r="AC261" s="40">
        <f t="shared" ref="AC261:AC324" si="153">GZ261</f>
        <v>3</v>
      </c>
      <c r="AD261" s="69">
        <v>46821542</v>
      </c>
      <c r="AE261" s="73">
        <v>18734844</v>
      </c>
      <c r="AF261" s="73">
        <v>17160638</v>
      </c>
      <c r="AG261" s="73">
        <v>7718100</v>
      </c>
      <c r="AH261" s="73">
        <v>479345</v>
      </c>
      <c r="AI261" s="73">
        <v>0</v>
      </c>
      <c r="AJ261" s="73">
        <v>10801627</v>
      </c>
      <c r="AK261" s="73">
        <v>89611657</v>
      </c>
      <c r="AL261" s="73">
        <v>0</v>
      </c>
      <c r="AM261" s="71">
        <v>191327753</v>
      </c>
      <c r="AN261" s="69">
        <v>33882745</v>
      </c>
      <c r="AO261" s="73">
        <v>15735677</v>
      </c>
      <c r="AP261" s="73">
        <v>23130803</v>
      </c>
      <c r="AQ261" s="73">
        <v>5817645</v>
      </c>
      <c r="AR261" s="73">
        <v>424240</v>
      </c>
      <c r="AS261" s="73">
        <v>0</v>
      </c>
      <c r="AT261" s="73">
        <v>8352801</v>
      </c>
      <c r="AU261" s="73">
        <v>76130093</v>
      </c>
      <c r="AV261" s="73">
        <v>0</v>
      </c>
      <c r="AW261" s="71">
        <v>163474004</v>
      </c>
      <c r="AX261" s="69">
        <v>26423710</v>
      </c>
      <c r="AY261" s="73">
        <v>10961493</v>
      </c>
      <c r="AZ261" s="73">
        <v>27759123</v>
      </c>
      <c r="BA261" s="73">
        <v>1169951</v>
      </c>
      <c r="BB261" s="73">
        <v>1017786</v>
      </c>
      <c r="BC261" s="73">
        <v>0</v>
      </c>
      <c r="BD261" s="73">
        <v>4331672</v>
      </c>
      <c r="BE261" s="73">
        <v>9172869</v>
      </c>
      <c r="BF261" s="73">
        <v>0</v>
      </c>
      <c r="BG261" s="71">
        <v>80836604</v>
      </c>
      <c r="BH261" s="69">
        <v>27327462</v>
      </c>
      <c r="BI261" s="73">
        <v>11087974</v>
      </c>
      <c r="BJ261" s="73">
        <v>30787743</v>
      </c>
      <c r="BK261" s="73">
        <v>945155</v>
      </c>
      <c r="BL261" s="73">
        <v>939594</v>
      </c>
      <c r="BM261" s="73">
        <v>0</v>
      </c>
      <c r="BN261" s="73">
        <v>4030703</v>
      </c>
      <c r="BO261" s="73">
        <v>11975881</v>
      </c>
      <c r="BP261" s="73">
        <v>0</v>
      </c>
      <c r="BQ261" s="71">
        <v>87094512</v>
      </c>
      <c r="BR261" s="69">
        <v>20957539</v>
      </c>
      <c r="BS261" s="73">
        <v>13114786</v>
      </c>
      <c r="BT261" s="73">
        <v>23288997</v>
      </c>
      <c r="BU261" s="73">
        <v>969632</v>
      </c>
      <c r="BV261" s="73">
        <v>0</v>
      </c>
      <c r="BW261" s="73">
        <v>0</v>
      </c>
      <c r="BX261" s="73">
        <v>3230272</v>
      </c>
      <c r="BY261" s="73">
        <v>13376234</v>
      </c>
      <c r="BZ261" s="73">
        <v>0</v>
      </c>
      <c r="CA261" s="71">
        <v>74937460</v>
      </c>
      <c r="CB261" s="8">
        <v>13845496</v>
      </c>
      <c r="CC261" s="10">
        <v>13254996</v>
      </c>
      <c r="CD261" s="10">
        <v>21400540</v>
      </c>
      <c r="CE261" s="10">
        <v>1452777</v>
      </c>
      <c r="CF261" s="10">
        <v>0</v>
      </c>
      <c r="CG261" s="10">
        <v>0</v>
      </c>
      <c r="CH261" s="10">
        <v>3460141</v>
      </c>
      <c r="CI261" s="10">
        <v>7544693</v>
      </c>
      <c r="CJ261" s="10">
        <v>0</v>
      </c>
      <c r="CK261" s="9">
        <v>60958643</v>
      </c>
      <c r="CL261" s="8">
        <v>14903489</v>
      </c>
      <c r="CM261" s="10">
        <v>12579135</v>
      </c>
      <c r="CN261" s="10">
        <v>21371428</v>
      </c>
      <c r="CO261" s="10">
        <v>1977384</v>
      </c>
      <c r="CP261" s="10">
        <v>0</v>
      </c>
      <c r="CQ261" s="10">
        <v>0</v>
      </c>
      <c r="CR261" s="10">
        <v>3346879</v>
      </c>
      <c r="CS261" s="10">
        <v>4616875</v>
      </c>
      <c r="CT261" s="10">
        <v>0</v>
      </c>
      <c r="CU261" s="9">
        <v>58795190</v>
      </c>
      <c r="CV261" s="8">
        <v>9812061</v>
      </c>
      <c r="CW261" s="10">
        <v>9672884</v>
      </c>
      <c r="CX261" s="10">
        <v>17822069</v>
      </c>
      <c r="CY261" s="10">
        <v>1838104</v>
      </c>
      <c r="CZ261" s="10">
        <v>0</v>
      </c>
      <c r="DA261" s="10">
        <v>2915366</v>
      </c>
      <c r="DB261" s="10">
        <v>2890034</v>
      </c>
      <c r="DC261" s="10">
        <v>8611933</v>
      </c>
      <c r="DD261" s="10">
        <v>0</v>
      </c>
      <c r="DE261" s="9">
        <v>53562451</v>
      </c>
      <c r="DF261" s="8">
        <v>8651087</v>
      </c>
      <c r="DG261" s="10">
        <v>9524098</v>
      </c>
      <c r="DH261" s="10">
        <v>14085310</v>
      </c>
      <c r="DI261" s="10">
        <v>1155367</v>
      </c>
      <c r="DJ261" s="10">
        <v>0</v>
      </c>
      <c r="DK261" s="10">
        <v>3250837</v>
      </c>
      <c r="DL261" s="10">
        <v>3080828</v>
      </c>
      <c r="DM261" s="10">
        <v>11381794</v>
      </c>
      <c r="DN261" s="10">
        <v>0</v>
      </c>
      <c r="DO261" s="9">
        <v>51129321</v>
      </c>
      <c r="DP261" s="8">
        <v>4319973</v>
      </c>
      <c r="DQ261" s="10">
        <v>8280412</v>
      </c>
      <c r="DR261" s="10">
        <v>16259566</v>
      </c>
      <c r="DS261" s="10">
        <v>1018438</v>
      </c>
      <c r="DT261" s="10">
        <v>0</v>
      </c>
      <c r="DU261" s="10">
        <v>2754997</v>
      </c>
      <c r="DV261" s="10">
        <v>3036640</v>
      </c>
      <c r="DW261" s="10">
        <v>9167096</v>
      </c>
      <c r="DX261" s="10">
        <v>0</v>
      </c>
      <c r="DY261" s="9">
        <v>44837122</v>
      </c>
      <c r="DZ261" s="8">
        <v>4922334</v>
      </c>
      <c r="EA261" s="10">
        <v>8484158</v>
      </c>
      <c r="EB261" s="10">
        <v>18564237</v>
      </c>
      <c r="EC261" s="10">
        <v>2568234</v>
      </c>
      <c r="ED261" s="10">
        <v>0</v>
      </c>
      <c r="EE261" s="10">
        <v>2576429</v>
      </c>
      <c r="EF261" s="10">
        <v>2817049</v>
      </c>
      <c r="EG261" s="10">
        <v>6047822</v>
      </c>
      <c r="EH261" s="10">
        <v>0</v>
      </c>
      <c r="EI261" s="9">
        <v>45980263</v>
      </c>
      <c r="EJ261" s="8">
        <v>0</v>
      </c>
      <c r="EK261" s="10">
        <v>14516134</v>
      </c>
      <c r="EL261" s="10">
        <v>31591388</v>
      </c>
      <c r="EM261" s="9">
        <v>46107522</v>
      </c>
      <c r="EN261" s="8">
        <v>0</v>
      </c>
      <c r="EO261" s="10">
        <v>16588708</v>
      </c>
      <c r="EP261" s="10">
        <v>33097256</v>
      </c>
      <c r="EQ261" s="9">
        <v>49685964</v>
      </c>
      <c r="ER261" s="8">
        <v>0</v>
      </c>
      <c r="ES261" s="10">
        <v>0</v>
      </c>
      <c r="ET261" s="10">
        <v>0</v>
      </c>
      <c r="EU261" s="9">
        <v>0</v>
      </c>
      <c r="EV261" s="8">
        <v>0</v>
      </c>
      <c r="EW261" s="10">
        <v>24271742</v>
      </c>
      <c r="EX261" s="10">
        <v>27600984</v>
      </c>
      <c r="EY261" s="9">
        <v>51872726</v>
      </c>
      <c r="EZ261" s="8">
        <v>0</v>
      </c>
      <c r="FA261" s="10">
        <v>23574550</v>
      </c>
      <c r="FB261" s="10">
        <v>28412708</v>
      </c>
      <c r="FC261" s="9">
        <v>51987258</v>
      </c>
      <c r="FD261" s="8">
        <v>0</v>
      </c>
      <c r="FE261" s="10">
        <v>23107842</v>
      </c>
      <c r="FF261" s="10">
        <v>30122614</v>
      </c>
      <c r="FG261" s="9">
        <v>53230456</v>
      </c>
      <c r="FH261" s="8">
        <v>0</v>
      </c>
      <c r="FI261" s="10">
        <v>13987842</v>
      </c>
      <c r="FJ261" s="10">
        <v>5342614</v>
      </c>
      <c r="FK261" s="9">
        <v>19330456</v>
      </c>
      <c r="FL261" s="8">
        <v>0</v>
      </c>
      <c r="FM261" s="10">
        <v>12591338</v>
      </c>
      <c r="FN261" s="10">
        <v>3988284</v>
      </c>
      <c r="FO261" s="9">
        <v>16579622</v>
      </c>
      <c r="FP261" s="8">
        <v>0</v>
      </c>
      <c r="FQ261" s="10">
        <v>12572057</v>
      </c>
      <c r="FR261" s="10">
        <v>4106164</v>
      </c>
      <c r="FS261" s="9">
        <v>16678221</v>
      </c>
      <c r="FT261" s="8">
        <v>0</v>
      </c>
      <c r="FU261" s="10">
        <v>13114000</v>
      </c>
      <c r="FV261" s="10">
        <v>4654625</v>
      </c>
      <c r="FW261" s="9">
        <v>17768625</v>
      </c>
      <c r="FX261" s="8">
        <v>0</v>
      </c>
      <c r="FY261" s="10">
        <v>13709000</v>
      </c>
      <c r="FZ261" s="10">
        <v>4828600</v>
      </c>
      <c r="GA261" s="9">
        <v>18537600</v>
      </c>
      <c r="GB261" s="8">
        <v>19129524</v>
      </c>
      <c r="GC261" s="10">
        <v>7224823</v>
      </c>
      <c r="GD261" s="13">
        <v>252.5</v>
      </c>
      <c r="GE261" s="8">
        <v>556200</v>
      </c>
      <c r="GF261" s="10">
        <v>0</v>
      </c>
      <c r="GG261" s="13">
        <v>17.5</v>
      </c>
      <c r="GH261" s="32">
        <v>0</v>
      </c>
      <c r="GI261" s="10">
        <v>250000</v>
      </c>
      <c r="GJ261" s="10">
        <v>0</v>
      </c>
      <c r="GK261" s="10">
        <v>0</v>
      </c>
      <c r="GL261" s="10">
        <v>300000</v>
      </c>
      <c r="GM261" s="9">
        <v>550000</v>
      </c>
      <c r="GN261" s="78">
        <v>18227</v>
      </c>
      <c r="GO261" s="12">
        <v>17843</v>
      </c>
      <c r="GP261" s="12">
        <v>17129</v>
      </c>
      <c r="GQ261" s="12">
        <v>16688</v>
      </c>
      <c r="GR261" s="12">
        <v>15200</v>
      </c>
      <c r="GS261" s="64">
        <v>14928</v>
      </c>
      <c r="GT261" s="12">
        <v>14536</v>
      </c>
      <c r="GU261" s="12">
        <v>14283</v>
      </c>
      <c r="GV261" s="12">
        <v>13949</v>
      </c>
      <c r="GW261" s="12">
        <v>13167</v>
      </c>
      <c r="GX261" s="5">
        <v>12949</v>
      </c>
      <c r="GY261" s="15">
        <v>69931</v>
      </c>
      <c r="GZ261" s="27">
        <v>3</v>
      </c>
    </row>
    <row r="262" spans="1:208" x14ac:dyDescent="0.25">
      <c r="A262" s="4" t="s">
        <v>456</v>
      </c>
      <c r="B262" s="23" t="s">
        <v>442</v>
      </c>
      <c r="C262" s="8">
        <f t="shared" si="132"/>
        <v>1806.8005333333333</v>
      </c>
      <c r="D262" s="10">
        <f t="shared" si="133"/>
        <v>1715.7605298013245</v>
      </c>
      <c r="E262" s="10">
        <f t="shared" si="134"/>
        <v>1743.4775339602925</v>
      </c>
      <c r="F262" s="10">
        <f t="shared" si="135"/>
        <v>1875.8132952479875</v>
      </c>
      <c r="G262" s="10">
        <f t="shared" si="140"/>
        <v>1967.5865459249676</v>
      </c>
      <c r="H262" s="10">
        <f t="shared" si="141"/>
        <v>2094.4127542053729</v>
      </c>
      <c r="I262" s="75">
        <f t="shared" si="142"/>
        <v>2340.8660975609755</v>
      </c>
      <c r="J262" s="75">
        <f t="shared" si="143"/>
        <v>2275.1685365245576</v>
      </c>
      <c r="K262" s="75">
        <f t="shared" si="127"/>
        <v>2828.0262376237624</v>
      </c>
      <c r="L262" s="75">
        <f t="shared" si="128"/>
        <v>4419.6522439585733</v>
      </c>
      <c r="M262" s="35">
        <f t="shared" si="129"/>
        <v>3913.687039928619</v>
      </c>
      <c r="N262" s="8">
        <f t="shared" si="136"/>
        <v>2555.6480000000001</v>
      </c>
      <c r="O262" s="10">
        <f t="shared" si="137"/>
        <v>2030.0193377483445</v>
      </c>
      <c r="P262" s="10">
        <f t="shared" si="138"/>
        <v>1900.0940438871473</v>
      </c>
      <c r="Q262" s="10">
        <f t="shared" si="139"/>
        <v>1820.1417813554922</v>
      </c>
      <c r="R262" s="10">
        <f t="shared" si="144"/>
        <v>1877.4005174644244</v>
      </c>
      <c r="S262" s="10">
        <f t="shared" si="145"/>
        <v>1729.8892794376097</v>
      </c>
      <c r="T262" s="75">
        <f t="shared" si="146"/>
        <v>2677.9526829268293</v>
      </c>
      <c r="U262" s="75">
        <f t="shared" si="147"/>
        <v>2048.8539017701323</v>
      </c>
      <c r="V262" s="75">
        <f t="shared" si="148"/>
        <v>1966.5487623762376</v>
      </c>
      <c r="W262" s="75">
        <f t="shared" si="130"/>
        <v>1671.7779056386651</v>
      </c>
      <c r="X262" s="35">
        <f t="shared" si="131"/>
        <v>1487.3693954940888</v>
      </c>
      <c r="Y262" s="39">
        <f t="shared" si="149"/>
        <v>0</v>
      </c>
      <c r="Z262" s="32">
        <f t="shared" si="150"/>
        <v>54035</v>
      </c>
      <c r="AA262" s="39">
        <f t="shared" si="151"/>
        <v>51335.203703703701</v>
      </c>
      <c r="AB262" s="93">
        <f t="shared" si="152"/>
        <v>0.20528626483585788</v>
      </c>
      <c r="AC262" s="40">
        <f t="shared" si="153"/>
        <v>6</v>
      </c>
      <c r="AD262" s="69">
        <v>7108617</v>
      </c>
      <c r="AE262" s="73">
        <v>1851571</v>
      </c>
      <c r="AF262" s="73">
        <v>4024660</v>
      </c>
      <c r="AG262" s="73">
        <v>788594</v>
      </c>
      <c r="AH262" s="73">
        <v>2485500</v>
      </c>
      <c r="AI262" s="73">
        <v>0</v>
      </c>
      <c r="AJ262" s="73">
        <v>1286117</v>
      </c>
      <c r="AK262" s="73">
        <v>1183000</v>
      </c>
      <c r="AL262" s="73">
        <v>0</v>
      </c>
      <c r="AM262" s="71">
        <v>18728059</v>
      </c>
      <c r="AN262" s="69">
        <v>2523488</v>
      </c>
      <c r="AO262" s="73">
        <v>1893448</v>
      </c>
      <c r="AP262" s="73">
        <v>8464380</v>
      </c>
      <c r="AQ262" s="73">
        <v>789229</v>
      </c>
      <c r="AR262" s="73">
        <v>4427785</v>
      </c>
      <c r="AS262" s="73">
        <v>0</v>
      </c>
      <c r="AT262" s="73">
        <v>1105059</v>
      </c>
      <c r="AU262" s="73">
        <v>1183000</v>
      </c>
      <c r="AV262" s="73">
        <v>0</v>
      </c>
      <c r="AW262" s="71">
        <v>20386389</v>
      </c>
      <c r="AX262" s="69">
        <v>3390581</v>
      </c>
      <c r="AY262" s="73">
        <v>1849935</v>
      </c>
      <c r="AZ262" s="73">
        <v>3828233</v>
      </c>
      <c r="BA262" s="73">
        <v>864043</v>
      </c>
      <c r="BB262" s="73">
        <v>487772</v>
      </c>
      <c r="BC262" s="73">
        <v>0</v>
      </c>
      <c r="BD262" s="73">
        <v>1004662</v>
      </c>
      <c r="BE262" s="73">
        <v>750000</v>
      </c>
      <c r="BF262" s="73">
        <v>0</v>
      </c>
      <c r="BG262" s="71">
        <v>12175226</v>
      </c>
      <c r="BH262" s="69">
        <v>1754232</v>
      </c>
      <c r="BI262" s="73">
        <v>1594495</v>
      </c>
      <c r="BJ262" s="73">
        <v>3483572</v>
      </c>
      <c r="BK262" s="73">
        <v>808167</v>
      </c>
      <c r="BL262" s="73">
        <v>604804</v>
      </c>
      <c r="BM262" s="73">
        <v>0</v>
      </c>
      <c r="BN262" s="73">
        <v>880431</v>
      </c>
      <c r="BO262" s="73">
        <v>750000</v>
      </c>
      <c r="BP262" s="73">
        <v>0</v>
      </c>
      <c r="BQ262" s="71">
        <v>9875701</v>
      </c>
      <c r="BR262" s="69">
        <v>1623584</v>
      </c>
      <c r="BS262" s="73">
        <v>1497707</v>
      </c>
      <c r="BT262" s="73">
        <v>3329496</v>
      </c>
      <c r="BU262" s="73">
        <v>815747</v>
      </c>
      <c r="BV262" s="73">
        <v>1484393</v>
      </c>
      <c r="BW262" s="73">
        <v>0</v>
      </c>
      <c r="BX262" s="73">
        <v>846624</v>
      </c>
      <c r="BY262" s="73">
        <v>750000</v>
      </c>
      <c r="BZ262" s="73">
        <v>0</v>
      </c>
      <c r="CA262" s="71">
        <v>10347551</v>
      </c>
      <c r="CB262" s="8">
        <v>1327618</v>
      </c>
      <c r="CC262" s="10">
        <v>1467680</v>
      </c>
      <c r="CD262" s="10">
        <v>3115782</v>
      </c>
      <c r="CE262" s="10">
        <v>843795</v>
      </c>
      <c r="CF262" s="10">
        <v>912843</v>
      </c>
      <c r="CG262" s="10">
        <v>0</v>
      </c>
      <c r="CH262" s="10">
        <v>674328</v>
      </c>
      <c r="CI262" s="10">
        <v>750000</v>
      </c>
      <c r="CJ262" s="10">
        <v>0</v>
      </c>
      <c r="CK262" s="9">
        <v>9092046</v>
      </c>
      <c r="CL262" s="8">
        <v>1489468</v>
      </c>
      <c r="CM262" s="10">
        <v>1180746</v>
      </c>
      <c r="CN262" s="10">
        <v>3033702</v>
      </c>
      <c r="CO262" s="10">
        <v>905856</v>
      </c>
      <c r="CP262" s="10">
        <v>254117</v>
      </c>
      <c r="CQ262" s="10">
        <v>0</v>
      </c>
      <c r="CR262" s="10">
        <v>740833</v>
      </c>
      <c r="CS262" s="10">
        <v>750000</v>
      </c>
      <c r="CT262" s="10">
        <v>0</v>
      </c>
      <c r="CU262" s="9">
        <v>8354722</v>
      </c>
      <c r="CV262" s="8">
        <v>1432529</v>
      </c>
      <c r="CW262" s="10">
        <v>1176054</v>
      </c>
      <c r="CX262" s="10">
        <v>2931960</v>
      </c>
      <c r="CY262" s="10">
        <v>876142</v>
      </c>
      <c r="CZ262" s="10">
        <v>187112</v>
      </c>
      <c r="DA262" s="10">
        <v>0</v>
      </c>
      <c r="DB262" s="10">
        <v>619960</v>
      </c>
      <c r="DC262" s="10">
        <v>801711</v>
      </c>
      <c r="DD262" s="10">
        <v>0</v>
      </c>
      <c r="DE262" s="9">
        <v>8025468</v>
      </c>
      <c r="DF262" s="8">
        <v>1338695</v>
      </c>
      <c r="DG262" s="10">
        <v>1155687</v>
      </c>
      <c r="DH262" s="10">
        <v>2776429</v>
      </c>
      <c r="DI262" s="10">
        <v>852617</v>
      </c>
      <c r="DJ262" s="10">
        <v>741</v>
      </c>
      <c r="DK262" s="10">
        <v>0</v>
      </c>
      <c r="DL262" s="10">
        <v>549863</v>
      </c>
      <c r="DM262" s="10">
        <v>250000</v>
      </c>
      <c r="DN262" s="10">
        <v>0</v>
      </c>
      <c r="DO262" s="9">
        <v>6924032</v>
      </c>
      <c r="DP262" s="8">
        <v>1425892</v>
      </c>
      <c r="DQ262" s="10">
        <v>1161256</v>
      </c>
      <c r="DR262" s="10">
        <v>2712551</v>
      </c>
      <c r="DS262" s="10">
        <v>689575</v>
      </c>
      <c r="DT262" s="10">
        <v>0</v>
      </c>
      <c r="DU262" s="10">
        <v>0</v>
      </c>
      <c r="DV262" s="10">
        <v>487722</v>
      </c>
      <c r="DW262" s="10">
        <v>250000</v>
      </c>
      <c r="DX262" s="10">
        <v>0</v>
      </c>
      <c r="DY262" s="9">
        <v>6726996</v>
      </c>
      <c r="DZ262" s="8">
        <v>1324921</v>
      </c>
      <c r="EA262" s="10">
        <v>1123565</v>
      </c>
      <c r="EB262" s="10">
        <v>2864474</v>
      </c>
      <c r="EC262" s="10">
        <v>722524</v>
      </c>
      <c r="ED262" s="10">
        <v>0</v>
      </c>
      <c r="EE262" s="10">
        <v>0</v>
      </c>
      <c r="EF262" s="10">
        <v>740018</v>
      </c>
      <c r="EG262" s="10">
        <v>100000</v>
      </c>
      <c r="EH262" s="10">
        <v>0</v>
      </c>
      <c r="EI262" s="9">
        <v>6875502</v>
      </c>
      <c r="EJ262" s="8">
        <v>0</v>
      </c>
      <c r="EK262" s="10">
        <v>5360552</v>
      </c>
      <c r="EL262" s="10">
        <v>1307325</v>
      </c>
      <c r="EM262" s="9">
        <v>6667877</v>
      </c>
      <c r="EN262" s="8">
        <v>0</v>
      </c>
      <c r="EO262" s="10">
        <v>5723875</v>
      </c>
      <c r="EP262" s="10">
        <v>1540000</v>
      </c>
      <c r="EQ262" s="9">
        <v>7263875</v>
      </c>
      <c r="ER262" s="8">
        <v>0</v>
      </c>
      <c r="ES262" s="10">
        <v>6184857</v>
      </c>
      <c r="ET262" s="10">
        <v>1760000</v>
      </c>
      <c r="EU262" s="9">
        <v>7944857</v>
      </c>
      <c r="EV262" s="8">
        <v>0</v>
      </c>
      <c r="EW262" s="10">
        <v>6237953</v>
      </c>
      <c r="EX262" s="10">
        <v>1980000</v>
      </c>
      <c r="EY262" s="9">
        <v>8217953</v>
      </c>
      <c r="EZ262" s="8">
        <v>0</v>
      </c>
      <c r="FA262" s="10">
        <v>8779606</v>
      </c>
      <c r="FB262" s="10">
        <v>2200000</v>
      </c>
      <c r="FC262" s="9">
        <v>10979606</v>
      </c>
      <c r="FD262" s="8">
        <v>1855</v>
      </c>
      <c r="FE262" s="10">
        <v>6888294</v>
      </c>
      <c r="FF262" s="10">
        <v>0</v>
      </c>
      <c r="FG262" s="9">
        <v>6890149</v>
      </c>
      <c r="FH262" s="8">
        <v>35394</v>
      </c>
      <c r="FI262" s="10">
        <v>7220759</v>
      </c>
      <c r="FJ262" s="10">
        <v>0</v>
      </c>
      <c r="FK262" s="9">
        <v>7256153</v>
      </c>
      <c r="FL262" s="8">
        <v>144678</v>
      </c>
      <c r="FM262" s="10">
        <v>6864688</v>
      </c>
      <c r="FN262" s="10">
        <v>0</v>
      </c>
      <c r="FO262" s="9">
        <v>7009366</v>
      </c>
      <c r="FP262" s="8">
        <v>174658</v>
      </c>
      <c r="FQ262" s="10">
        <v>7098902</v>
      </c>
      <c r="FR262" s="10">
        <v>0</v>
      </c>
      <c r="FS262" s="9">
        <v>7273560</v>
      </c>
      <c r="FT262" s="8">
        <v>203890</v>
      </c>
      <c r="FU262" s="10">
        <v>7459433</v>
      </c>
      <c r="FV262" s="10">
        <v>0</v>
      </c>
      <c r="FW262" s="9">
        <v>7663323</v>
      </c>
      <c r="FX262" s="8">
        <v>232394</v>
      </c>
      <c r="FY262" s="10">
        <v>9351286</v>
      </c>
      <c r="FZ262" s="10">
        <v>0</v>
      </c>
      <c r="GA262" s="9">
        <v>9583680</v>
      </c>
      <c r="GB262" s="8">
        <v>2772101</v>
      </c>
      <c r="GC262" s="10">
        <v>1118984</v>
      </c>
      <c r="GD262" s="13">
        <v>54</v>
      </c>
      <c r="GE262" s="8">
        <v>47525</v>
      </c>
      <c r="GF262" s="10">
        <v>3582</v>
      </c>
      <c r="GG262" s="13">
        <v>7</v>
      </c>
      <c r="GH262" s="32">
        <v>0</v>
      </c>
      <c r="GI262" s="10">
        <v>0</v>
      </c>
      <c r="GJ262" s="10">
        <v>0</v>
      </c>
      <c r="GK262" s="10">
        <v>0</v>
      </c>
      <c r="GL262" s="10">
        <v>0</v>
      </c>
      <c r="GM262" s="9">
        <v>0</v>
      </c>
      <c r="GN262" s="78">
        <v>4483</v>
      </c>
      <c r="GO262" s="12">
        <v>4345</v>
      </c>
      <c r="GP262" s="12">
        <v>4040</v>
      </c>
      <c r="GQ262" s="12">
        <v>4011</v>
      </c>
      <c r="GR262" s="12">
        <v>4100</v>
      </c>
      <c r="GS262" s="64">
        <v>3983</v>
      </c>
      <c r="GT262" s="12">
        <v>3865</v>
      </c>
      <c r="GU262" s="12">
        <v>3851</v>
      </c>
      <c r="GV262" s="12">
        <v>3828</v>
      </c>
      <c r="GW262" s="12">
        <v>3775</v>
      </c>
      <c r="GX262" s="5">
        <v>3750</v>
      </c>
      <c r="GY262" s="15">
        <v>54035</v>
      </c>
      <c r="GZ262" s="27">
        <v>6</v>
      </c>
    </row>
    <row r="263" spans="1:208" x14ac:dyDescent="0.25">
      <c r="A263" s="4" t="s">
        <v>148</v>
      </c>
      <c r="B263" s="23" t="s">
        <v>146</v>
      </c>
      <c r="C263" s="8">
        <f t="shared" si="132"/>
        <v>5607.4014336917562</v>
      </c>
      <c r="D263" s="10">
        <f t="shared" si="133"/>
        <v>5883.9454601321249</v>
      </c>
      <c r="E263" s="10">
        <f t="shared" si="134"/>
        <v>6246.1716659910826</v>
      </c>
      <c r="F263" s="10">
        <f t="shared" si="135"/>
        <v>6705.6564000990347</v>
      </c>
      <c r="G263" s="10">
        <f t="shared" si="140"/>
        <v>7460.7492626818721</v>
      </c>
      <c r="H263" s="10">
        <f t="shared" si="141"/>
        <v>6429.5542969123408</v>
      </c>
      <c r="I263" s="75">
        <f t="shared" si="142"/>
        <v>6743.6826662868534</v>
      </c>
      <c r="J263" s="75">
        <f t="shared" si="143"/>
        <v>7709.1846659022203</v>
      </c>
      <c r="K263" s="75">
        <f t="shared" ref="K263:K326" si="154">(BG263-BE263)/GP263</f>
        <v>9213.1568739304057</v>
      </c>
      <c r="L263" s="75">
        <f t="shared" ref="L263:L326" si="155">(AW263-AU263)/GO263</f>
        <v>17636.78499741013</v>
      </c>
      <c r="M263" s="35">
        <f t="shared" ref="M263:M326" si="156">(AM263-AK263)/GN263</f>
        <v>10240.879659102631</v>
      </c>
      <c r="N263" s="8">
        <f t="shared" si="136"/>
        <v>216.78428059395802</v>
      </c>
      <c r="O263" s="10">
        <f t="shared" si="137"/>
        <v>218.06688175346954</v>
      </c>
      <c r="P263" s="10">
        <f t="shared" si="138"/>
        <v>233.00922172679367</v>
      </c>
      <c r="Q263" s="10">
        <f t="shared" si="139"/>
        <v>220.29784600148551</v>
      </c>
      <c r="R263" s="10">
        <f t="shared" si="144"/>
        <v>226.43034801415652</v>
      </c>
      <c r="S263" s="10">
        <f t="shared" si="145"/>
        <v>165.29982793232006</v>
      </c>
      <c r="T263" s="75">
        <f t="shared" si="146"/>
        <v>179.8117552105588</v>
      </c>
      <c r="U263" s="75">
        <f t="shared" si="147"/>
        <v>198.18487438757427</v>
      </c>
      <c r="V263" s="75">
        <f t="shared" si="148"/>
        <v>125.84862313955297</v>
      </c>
      <c r="W263" s="75">
        <f t="shared" ref="W263:W326" si="157">(EQ263/GO263)</f>
        <v>126.08437791360198</v>
      </c>
      <c r="X263" s="35">
        <f t="shared" ref="X263:X326" si="158">(EM263/GN263)</f>
        <v>1277.3775141825683</v>
      </c>
      <c r="Y263" s="39">
        <f t="shared" si="149"/>
        <v>4085000</v>
      </c>
      <c r="Z263" s="32">
        <f t="shared" si="150"/>
        <v>140833</v>
      </c>
      <c r="AA263" s="39">
        <f t="shared" si="151"/>
        <v>96212.334735007753</v>
      </c>
      <c r="AB263" s="93">
        <f t="shared" si="152"/>
        <v>0.22294183490557748</v>
      </c>
      <c r="AC263" s="40">
        <f t="shared" si="153"/>
        <v>4</v>
      </c>
      <c r="AD263" s="69">
        <v>34056135.039999999</v>
      </c>
      <c r="AE263" s="73">
        <v>49416344.399999999</v>
      </c>
      <c r="AF263" s="73">
        <v>69046034.5</v>
      </c>
      <c r="AG263" s="73">
        <v>10471296</v>
      </c>
      <c r="AH263" s="73">
        <v>18119057.899999999</v>
      </c>
      <c r="AI263" s="73">
        <v>0</v>
      </c>
      <c r="AJ263" s="73">
        <v>17461788.75</v>
      </c>
      <c r="AK263" s="73">
        <v>10252135.390000001</v>
      </c>
      <c r="AL263" s="73">
        <v>0</v>
      </c>
      <c r="AM263" s="71">
        <v>208822791.98000002</v>
      </c>
      <c r="AN263" s="69">
        <v>36922326.299999997</v>
      </c>
      <c r="AO263" s="73">
        <v>46208897.390000001</v>
      </c>
      <c r="AP263" s="73">
        <v>190434834.81999999</v>
      </c>
      <c r="AQ263" s="73">
        <v>15638825.09</v>
      </c>
      <c r="AR263" s="73">
        <v>33721172.880000003</v>
      </c>
      <c r="AS263" s="73">
        <v>0</v>
      </c>
      <c r="AT263" s="73">
        <v>17569714.68</v>
      </c>
      <c r="AU263" s="73">
        <v>8775584.5600000005</v>
      </c>
      <c r="AV263" s="73">
        <v>0</v>
      </c>
      <c r="AW263" s="71">
        <v>349271355.71999997</v>
      </c>
      <c r="AX263" s="69">
        <v>52879428</v>
      </c>
      <c r="AY263" s="73">
        <v>38378733</v>
      </c>
      <c r="AZ263" s="73">
        <v>58486165</v>
      </c>
      <c r="BA263" s="73">
        <v>8718333</v>
      </c>
      <c r="BB263" s="73">
        <v>4132171</v>
      </c>
      <c r="BC263" s="73">
        <v>0</v>
      </c>
      <c r="BD263" s="73">
        <v>15062474</v>
      </c>
      <c r="BE263" s="73">
        <v>6167600</v>
      </c>
      <c r="BF263" s="73">
        <v>0</v>
      </c>
      <c r="BG263" s="71">
        <v>183824904</v>
      </c>
      <c r="BH263" s="69">
        <v>45184994</v>
      </c>
      <c r="BI263" s="73">
        <v>34793060</v>
      </c>
      <c r="BJ263" s="73">
        <v>45494581</v>
      </c>
      <c r="BK263" s="73">
        <v>6167940</v>
      </c>
      <c r="BL263" s="73">
        <v>4139207</v>
      </c>
      <c r="BM263" s="73">
        <v>0</v>
      </c>
      <c r="BN263" s="73">
        <v>12128635</v>
      </c>
      <c r="BO263" s="73">
        <v>6479217</v>
      </c>
      <c r="BP263" s="73">
        <v>0</v>
      </c>
      <c r="BQ263" s="71">
        <v>154387634</v>
      </c>
      <c r="BR263" s="69">
        <v>45426481</v>
      </c>
      <c r="BS263" s="73">
        <v>33249707</v>
      </c>
      <c r="BT263" s="73">
        <v>43139513</v>
      </c>
      <c r="BU263" s="73">
        <v>5558934</v>
      </c>
      <c r="BV263" s="73">
        <v>3379721</v>
      </c>
      <c r="BW263" s="73">
        <v>0</v>
      </c>
      <c r="BX263" s="73">
        <v>11287832</v>
      </c>
      <c r="BY263" s="73">
        <v>6669319</v>
      </c>
      <c r="BZ263" s="73">
        <v>0</v>
      </c>
      <c r="CA263" s="71">
        <v>148711507</v>
      </c>
      <c r="CB263" s="8">
        <v>41037683</v>
      </c>
      <c r="CC263" s="10">
        <v>32243028</v>
      </c>
      <c r="CD263" s="10">
        <v>39854053</v>
      </c>
      <c r="CE263" s="10">
        <v>5506478</v>
      </c>
      <c r="CF263" s="10">
        <v>4879699</v>
      </c>
      <c r="CG263" s="10">
        <v>0</v>
      </c>
      <c r="CH263" s="10">
        <v>10998194</v>
      </c>
      <c r="CI263" s="10">
        <v>6356852</v>
      </c>
      <c r="CJ263" s="10">
        <v>0</v>
      </c>
      <c r="CK263" s="9">
        <v>140875987</v>
      </c>
      <c r="CL263" s="8">
        <v>43373144</v>
      </c>
      <c r="CM263" s="10">
        <v>36817242</v>
      </c>
      <c r="CN263" s="10">
        <v>38954972</v>
      </c>
      <c r="CO263" s="10">
        <v>6288875</v>
      </c>
      <c r="CP263" s="10">
        <v>3158619</v>
      </c>
      <c r="CQ263" s="10">
        <v>0</v>
      </c>
      <c r="CR263" s="10">
        <v>23188631</v>
      </c>
      <c r="CS263" s="10">
        <v>7486741</v>
      </c>
      <c r="CT263" s="10">
        <v>0</v>
      </c>
      <c r="CU263" s="9">
        <v>159268224</v>
      </c>
      <c r="CV263" s="8">
        <v>41984854</v>
      </c>
      <c r="CW263" s="10">
        <v>33451724</v>
      </c>
      <c r="CX263" s="10">
        <v>38626713</v>
      </c>
      <c r="CY263" s="10">
        <v>6471742</v>
      </c>
      <c r="CZ263" s="10">
        <v>2230073</v>
      </c>
      <c r="DA263" s="10">
        <v>0</v>
      </c>
      <c r="DB263" s="10">
        <v>12655625</v>
      </c>
      <c r="DC263" s="10">
        <v>10441622</v>
      </c>
      <c r="DD263" s="10">
        <v>0</v>
      </c>
      <c r="DE263" s="9">
        <v>145862353</v>
      </c>
      <c r="DF263" s="8">
        <v>37020016</v>
      </c>
      <c r="DG263" s="10">
        <v>28838931</v>
      </c>
      <c r="DH263" s="10">
        <v>36801766</v>
      </c>
      <c r="DI263" s="10">
        <v>5186166</v>
      </c>
      <c r="DJ263" s="10">
        <v>4024793</v>
      </c>
      <c r="DK263" s="10">
        <v>0</v>
      </c>
      <c r="DL263" s="10">
        <v>11402772</v>
      </c>
      <c r="DM263" s="10">
        <v>17025721</v>
      </c>
      <c r="DN263" s="10">
        <v>0</v>
      </c>
      <c r="DO263" s="9">
        <v>140300165</v>
      </c>
      <c r="DP263" s="8">
        <v>35137145</v>
      </c>
      <c r="DQ263" s="10">
        <v>27024366</v>
      </c>
      <c r="DR263" s="10">
        <v>34415665</v>
      </c>
      <c r="DS263" s="10">
        <v>5875615</v>
      </c>
      <c r="DT263" s="10">
        <v>1753233</v>
      </c>
      <c r="DU263" s="10">
        <v>0</v>
      </c>
      <c r="DV263" s="10">
        <v>10689779</v>
      </c>
      <c r="DW263" s="10">
        <v>7402199</v>
      </c>
      <c r="DX263" s="10">
        <v>0</v>
      </c>
      <c r="DY263" s="9">
        <v>122298002</v>
      </c>
      <c r="DZ263" s="8">
        <v>34327720</v>
      </c>
      <c r="EA263" s="10">
        <v>25992960</v>
      </c>
      <c r="EB263" s="10">
        <v>33197512</v>
      </c>
      <c r="EC263" s="10">
        <v>3792179</v>
      </c>
      <c r="ED263" s="10">
        <v>3201071</v>
      </c>
      <c r="EE263" s="10">
        <v>0</v>
      </c>
      <c r="EF263" s="10">
        <v>9001108</v>
      </c>
      <c r="EG263" s="10">
        <v>12951512</v>
      </c>
      <c r="EH263" s="10">
        <v>0</v>
      </c>
      <c r="EI263" s="9">
        <v>122464062</v>
      </c>
      <c r="EJ263" s="8">
        <v>0</v>
      </c>
      <c r="EK263" s="10">
        <v>3795000</v>
      </c>
      <c r="EL263" s="10">
        <v>20973350</v>
      </c>
      <c r="EM263" s="9">
        <v>24768350</v>
      </c>
      <c r="EN263" s="8">
        <v>0</v>
      </c>
      <c r="EO263" s="10">
        <v>715783</v>
      </c>
      <c r="EP263" s="10">
        <v>1718402</v>
      </c>
      <c r="EQ263" s="9">
        <v>2434185</v>
      </c>
      <c r="ER263" s="8">
        <v>0</v>
      </c>
      <c r="ES263" s="10">
        <v>720568</v>
      </c>
      <c r="ET263" s="10">
        <v>1706171</v>
      </c>
      <c r="EU263" s="9">
        <v>2426739</v>
      </c>
      <c r="EV263" s="8">
        <v>0</v>
      </c>
      <c r="EW263" s="10">
        <v>2041904</v>
      </c>
      <c r="EX263" s="10">
        <v>1760471</v>
      </c>
      <c r="EY263" s="9">
        <v>3802375</v>
      </c>
      <c r="EZ263" s="8">
        <v>0</v>
      </c>
      <c r="FA263" s="10">
        <v>2026904</v>
      </c>
      <c r="FB263" s="10">
        <v>1760471</v>
      </c>
      <c r="FC263" s="9">
        <v>3787375</v>
      </c>
      <c r="FD263" s="8">
        <v>0</v>
      </c>
      <c r="FE263" s="10">
        <v>1567971</v>
      </c>
      <c r="FF263" s="10">
        <v>1890432</v>
      </c>
      <c r="FG263" s="9">
        <v>3458403</v>
      </c>
      <c r="FH263" s="8">
        <v>0</v>
      </c>
      <c r="FI263" s="10">
        <v>2936674</v>
      </c>
      <c r="FJ263" s="10">
        <v>1669825</v>
      </c>
      <c r="FK263" s="9">
        <v>4606499</v>
      </c>
      <c r="FL263" s="8">
        <v>0</v>
      </c>
      <c r="FM263" s="10">
        <v>2882915</v>
      </c>
      <c r="FN263" s="10">
        <v>1566000</v>
      </c>
      <c r="FO263" s="9">
        <v>4448915</v>
      </c>
      <c r="FP263" s="8">
        <v>0</v>
      </c>
      <c r="FQ263" s="10">
        <v>3082670</v>
      </c>
      <c r="FR263" s="10">
        <v>1516000</v>
      </c>
      <c r="FS263" s="9">
        <v>4598670</v>
      </c>
      <c r="FT263" s="8">
        <v>0</v>
      </c>
      <c r="FU263" s="10">
        <v>2790192</v>
      </c>
      <c r="FV263" s="10">
        <v>1468000</v>
      </c>
      <c r="FW263" s="9">
        <v>4258192</v>
      </c>
      <c r="FX263" s="8">
        <v>0</v>
      </c>
      <c r="FY263" s="10">
        <v>2744797</v>
      </c>
      <c r="FZ263" s="10">
        <v>1489000</v>
      </c>
      <c r="GA263" s="9">
        <v>4233797</v>
      </c>
      <c r="GB263" s="8">
        <v>50794340</v>
      </c>
      <c r="GC263" s="10">
        <v>24294366</v>
      </c>
      <c r="GD263" s="13">
        <v>527.94000000000005</v>
      </c>
      <c r="GE263" s="8">
        <v>785550</v>
      </c>
      <c r="GF263" s="10">
        <v>36496</v>
      </c>
      <c r="GG263" s="13">
        <v>21.52</v>
      </c>
      <c r="GH263" s="32">
        <v>0</v>
      </c>
      <c r="GI263" s="10">
        <v>4085000</v>
      </c>
      <c r="GJ263" s="10">
        <v>0</v>
      </c>
      <c r="GK263" s="10">
        <v>0</v>
      </c>
      <c r="GL263" s="10">
        <v>0</v>
      </c>
      <c r="GM263" s="9">
        <v>4085000</v>
      </c>
      <c r="GN263" s="78">
        <v>19390</v>
      </c>
      <c r="GO263" s="12">
        <v>19306</v>
      </c>
      <c r="GP263" s="12">
        <v>19283</v>
      </c>
      <c r="GQ263" s="12">
        <v>19186</v>
      </c>
      <c r="GR263" s="12">
        <v>21063</v>
      </c>
      <c r="GS263" s="64">
        <v>20922</v>
      </c>
      <c r="GT263" s="12">
        <v>20344</v>
      </c>
      <c r="GU263" s="12">
        <v>20195</v>
      </c>
      <c r="GV263" s="12">
        <v>19736</v>
      </c>
      <c r="GW263" s="12">
        <v>19527</v>
      </c>
      <c r="GX263" s="5">
        <v>19530</v>
      </c>
      <c r="GY263" s="15">
        <v>140833</v>
      </c>
      <c r="GZ263" s="27">
        <v>4</v>
      </c>
    </row>
    <row r="264" spans="1:208" x14ac:dyDescent="0.25">
      <c r="A264" s="4" t="s">
        <v>162</v>
      </c>
      <c r="B264" s="23" t="s">
        <v>158</v>
      </c>
      <c r="C264" s="8">
        <f t="shared" si="132"/>
        <v>1515.9672384701912</v>
      </c>
      <c r="D264" s="10">
        <f t="shared" si="133"/>
        <v>1495.3751404494383</v>
      </c>
      <c r="E264" s="10">
        <f t="shared" si="134"/>
        <v>1682.9599559653227</v>
      </c>
      <c r="F264" s="10">
        <f t="shared" si="135"/>
        <v>1764.005495260338</v>
      </c>
      <c r="G264" s="10">
        <f t="shared" si="140"/>
        <v>1769.5674673987646</v>
      </c>
      <c r="H264" s="10">
        <f t="shared" si="141"/>
        <v>1842.242894773326</v>
      </c>
      <c r="I264" s="75">
        <f t="shared" si="142"/>
        <v>2224.0168219101906</v>
      </c>
      <c r="J264" s="75">
        <f t="shared" si="143"/>
        <v>2045.4988290398126</v>
      </c>
      <c r="K264" s="75">
        <f t="shared" si="154"/>
        <v>0</v>
      </c>
      <c r="L264" s="75">
        <f t="shared" si="155"/>
        <v>3036.0824955240323</v>
      </c>
      <c r="M264" s="35">
        <f t="shared" si="156"/>
        <v>3686.0276319425257</v>
      </c>
      <c r="N264" s="8">
        <f t="shared" si="136"/>
        <v>1104.4353205849268</v>
      </c>
      <c r="O264" s="10">
        <f t="shared" si="137"/>
        <v>927.16446629213488</v>
      </c>
      <c r="P264" s="10">
        <f t="shared" si="138"/>
        <v>772.9873400302738</v>
      </c>
      <c r="Q264" s="10">
        <f t="shared" si="139"/>
        <v>676.43288913312267</v>
      </c>
      <c r="R264" s="10">
        <f t="shared" si="144"/>
        <v>579.84049416609469</v>
      </c>
      <c r="S264" s="10">
        <f t="shared" si="145"/>
        <v>488.21863302370718</v>
      </c>
      <c r="T264" s="75">
        <f t="shared" si="146"/>
        <v>0</v>
      </c>
      <c r="U264" s="75">
        <f t="shared" si="147"/>
        <v>0</v>
      </c>
      <c r="V264" s="75">
        <f t="shared" si="148"/>
        <v>0</v>
      </c>
      <c r="W264" s="75">
        <f t="shared" si="157"/>
        <v>0</v>
      </c>
      <c r="X264" s="35">
        <f t="shared" si="158"/>
        <v>172.69964078474717</v>
      </c>
      <c r="Y264" s="39">
        <f t="shared" si="149"/>
        <v>0</v>
      </c>
      <c r="Z264" s="32">
        <f t="shared" si="150"/>
        <v>111025</v>
      </c>
      <c r="AA264" s="39">
        <f t="shared" si="151"/>
        <v>81953.428571428565</v>
      </c>
      <c r="AB264" s="93">
        <f t="shared" si="152"/>
        <v>0.45053715367138891</v>
      </c>
      <c r="AC264" s="40">
        <f t="shared" si="153"/>
        <v>0</v>
      </c>
      <c r="AD264" s="69">
        <v>1877887</v>
      </c>
      <c r="AE264" s="73">
        <v>5781030</v>
      </c>
      <c r="AF264" s="73">
        <v>14948103</v>
      </c>
      <c r="AG264" s="73">
        <v>2931730</v>
      </c>
      <c r="AH264" s="73">
        <v>0</v>
      </c>
      <c r="AI264" s="73">
        <v>0</v>
      </c>
      <c r="AJ264" s="73">
        <v>1140718</v>
      </c>
      <c r="AK264" s="73">
        <v>0</v>
      </c>
      <c r="AL264" s="73">
        <v>0</v>
      </c>
      <c r="AM264" s="71">
        <v>26679468</v>
      </c>
      <c r="AN264" s="69">
        <v>2527305</v>
      </c>
      <c r="AO264" s="73">
        <v>4717793</v>
      </c>
      <c r="AP264" s="73">
        <v>11413330</v>
      </c>
      <c r="AQ264" s="73">
        <v>2530280</v>
      </c>
      <c r="AR264" s="73">
        <v>0</v>
      </c>
      <c r="AS264" s="73">
        <v>0</v>
      </c>
      <c r="AT264" s="73">
        <v>856287</v>
      </c>
      <c r="AU264" s="73">
        <v>0</v>
      </c>
      <c r="AV264" s="73">
        <v>0</v>
      </c>
      <c r="AW264" s="71">
        <v>22044995</v>
      </c>
      <c r="AX264" s="69">
        <v>0</v>
      </c>
      <c r="AY264" s="73">
        <v>0</v>
      </c>
      <c r="AZ264" s="73">
        <v>0</v>
      </c>
      <c r="BA264" s="73">
        <v>0</v>
      </c>
      <c r="BB264" s="73">
        <v>0</v>
      </c>
      <c r="BC264" s="73">
        <v>0</v>
      </c>
      <c r="BD264" s="73">
        <v>0</v>
      </c>
      <c r="BE264" s="73">
        <v>0</v>
      </c>
      <c r="BF264" s="73">
        <v>0</v>
      </c>
      <c r="BG264" s="71">
        <v>0</v>
      </c>
      <c r="BH264" s="69">
        <v>1735426</v>
      </c>
      <c r="BI264" s="73">
        <v>5344437</v>
      </c>
      <c r="BJ264" s="73">
        <v>5651620</v>
      </c>
      <c r="BK264" s="73">
        <v>1592849</v>
      </c>
      <c r="BL264" s="73">
        <v>0</v>
      </c>
      <c r="BM264" s="73">
        <v>126406</v>
      </c>
      <c r="BN264" s="73">
        <v>397538</v>
      </c>
      <c r="BO264" s="73">
        <v>1048014</v>
      </c>
      <c r="BP264" s="73">
        <v>0</v>
      </c>
      <c r="BQ264" s="71">
        <v>15896290</v>
      </c>
      <c r="BR264" s="69">
        <v>2765686</v>
      </c>
      <c r="BS264" s="73">
        <v>4843718</v>
      </c>
      <c r="BT264" s="73">
        <v>4745848</v>
      </c>
      <c r="BU264" s="73">
        <v>1650694</v>
      </c>
      <c r="BV264" s="73">
        <v>0</v>
      </c>
      <c r="BW264" s="73">
        <v>490804</v>
      </c>
      <c r="BX264" s="73">
        <v>1500603</v>
      </c>
      <c r="BY264" s="73">
        <v>120000</v>
      </c>
      <c r="BZ264" s="73">
        <v>0</v>
      </c>
      <c r="CA264" s="71">
        <v>16117353</v>
      </c>
      <c r="CB264" s="8">
        <v>2233203</v>
      </c>
      <c r="CC264" s="10">
        <v>4127894</v>
      </c>
      <c r="CD264" s="10">
        <v>5804774</v>
      </c>
      <c r="CE264" s="10">
        <v>824647</v>
      </c>
      <c r="CF264" s="10">
        <v>0</v>
      </c>
      <c r="CG264" s="10">
        <v>0</v>
      </c>
      <c r="CH264" s="10">
        <v>297580</v>
      </c>
      <c r="CI264" s="10">
        <v>505855</v>
      </c>
      <c r="CJ264" s="10">
        <v>0</v>
      </c>
      <c r="CK264" s="9">
        <v>13793953</v>
      </c>
      <c r="CL264" s="8">
        <v>1353186</v>
      </c>
      <c r="CM264" s="10">
        <v>4951141</v>
      </c>
      <c r="CN264" s="10">
        <v>4710538</v>
      </c>
      <c r="CO264" s="10">
        <v>1316829</v>
      </c>
      <c r="CP264" s="10">
        <v>0</v>
      </c>
      <c r="CQ264" s="10">
        <v>252223</v>
      </c>
      <c r="CR264" s="10">
        <v>307382</v>
      </c>
      <c r="CS264" s="10">
        <v>444401</v>
      </c>
      <c r="CT264" s="10">
        <v>0</v>
      </c>
      <c r="CU264" s="9">
        <v>13335700</v>
      </c>
      <c r="CV264" s="8">
        <v>1652864</v>
      </c>
      <c r="CW264" s="10">
        <v>3459978</v>
      </c>
      <c r="CX264" s="10">
        <v>5252285</v>
      </c>
      <c r="CY264" s="10">
        <v>2075353</v>
      </c>
      <c r="CZ264" s="10">
        <v>0</v>
      </c>
      <c r="DA264" s="10">
        <v>0</v>
      </c>
      <c r="DB264" s="10">
        <v>399716</v>
      </c>
      <c r="DC264" s="10">
        <v>205797</v>
      </c>
      <c r="DD264" s="10">
        <v>0</v>
      </c>
      <c r="DE264" s="9">
        <v>13045993</v>
      </c>
      <c r="DF264" s="8">
        <v>2471384</v>
      </c>
      <c r="DG264" s="10">
        <v>3370343</v>
      </c>
      <c r="DH264" s="10">
        <v>4756226</v>
      </c>
      <c r="DI264" s="10">
        <v>1188589</v>
      </c>
      <c r="DJ264" s="10">
        <v>0</v>
      </c>
      <c r="DK264" s="10">
        <v>0</v>
      </c>
      <c r="DL264" s="10">
        <v>443528</v>
      </c>
      <c r="DM264" s="10">
        <v>298875</v>
      </c>
      <c r="DN264" s="10">
        <v>0</v>
      </c>
      <c r="DO264" s="9">
        <v>12528945</v>
      </c>
      <c r="DP264" s="8">
        <v>1529323</v>
      </c>
      <c r="DQ264" s="10">
        <v>3112636</v>
      </c>
      <c r="DR264" s="10">
        <v>4512201</v>
      </c>
      <c r="DS264" s="10">
        <v>1047558</v>
      </c>
      <c r="DT264" s="10">
        <v>0</v>
      </c>
      <c r="DU264" s="10">
        <v>0</v>
      </c>
      <c r="DV264" s="10">
        <v>445353</v>
      </c>
      <c r="DW264" s="10">
        <v>156858</v>
      </c>
      <c r="DX264" s="10">
        <v>0</v>
      </c>
      <c r="DY264" s="9">
        <v>10803929</v>
      </c>
      <c r="DZ264" s="8">
        <v>1553252</v>
      </c>
      <c r="EA264" s="10">
        <v>3028720</v>
      </c>
      <c r="EB264" s="10">
        <v>4768065</v>
      </c>
      <c r="EC264" s="10">
        <v>1027364</v>
      </c>
      <c r="ED264" s="10">
        <v>0</v>
      </c>
      <c r="EE264" s="10">
        <v>0</v>
      </c>
      <c r="EF264" s="10">
        <v>404158</v>
      </c>
      <c r="EG264" s="10">
        <v>96858</v>
      </c>
      <c r="EH264" s="10">
        <v>0</v>
      </c>
      <c r="EI264" s="9">
        <v>10878417</v>
      </c>
      <c r="EJ264" s="8">
        <v>0</v>
      </c>
      <c r="EK264" s="10">
        <v>1250000</v>
      </c>
      <c r="EL264" s="10">
        <v>0</v>
      </c>
      <c r="EM264" s="9">
        <v>1250000</v>
      </c>
      <c r="EN264" s="8">
        <v>0</v>
      </c>
      <c r="EO264" s="10">
        <v>0</v>
      </c>
      <c r="EP264" s="10">
        <v>0</v>
      </c>
      <c r="EQ264" s="9">
        <v>0</v>
      </c>
      <c r="ER264" s="8">
        <v>0</v>
      </c>
      <c r="ES264" s="10">
        <v>0</v>
      </c>
      <c r="ET264" s="10">
        <v>0</v>
      </c>
      <c r="EU264" s="9">
        <v>0</v>
      </c>
      <c r="EV264" s="8">
        <v>0</v>
      </c>
      <c r="EW264" s="10">
        <v>0</v>
      </c>
      <c r="EX264" s="10">
        <v>0</v>
      </c>
      <c r="EY264" s="9">
        <v>0</v>
      </c>
      <c r="EZ264" s="8">
        <v>0</v>
      </c>
      <c r="FA264" s="10">
        <v>0</v>
      </c>
      <c r="FB264" s="10">
        <v>0</v>
      </c>
      <c r="FC264" s="9">
        <v>0</v>
      </c>
      <c r="FD264" s="8">
        <v>0</v>
      </c>
      <c r="FE264" s="10">
        <v>3521521</v>
      </c>
      <c r="FF264" s="10">
        <v>0</v>
      </c>
      <c r="FG264" s="9">
        <v>3521521</v>
      </c>
      <c r="FH264" s="8">
        <v>0</v>
      </c>
      <c r="FI264" s="10">
        <v>4224138</v>
      </c>
      <c r="FJ264" s="10">
        <v>0</v>
      </c>
      <c r="FK264" s="9">
        <v>4224138</v>
      </c>
      <c r="FL264" s="8">
        <v>0</v>
      </c>
      <c r="FM264" s="10">
        <v>4923755</v>
      </c>
      <c r="FN264" s="10">
        <v>0</v>
      </c>
      <c r="FO264" s="9">
        <v>4923755</v>
      </c>
      <c r="FP264" s="8">
        <v>0</v>
      </c>
      <c r="FQ264" s="10">
        <v>5617299</v>
      </c>
      <c r="FR264" s="10">
        <v>0</v>
      </c>
      <c r="FS264" s="9">
        <v>5617299</v>
      </c>
      <c r="FT264" s="8">
        <v>0</v>
      </c>
      <c r="FU264" s="10">
        <v>6601411</v>
      </c>
      <c r="FV264" s="10">
        <v>0</v>
      </c>
      <c r="FW264" s="9">
        <v>6601411</v>
      </c>
      <c r="FX264" s="8">
        <v>0</v>
      </c>
      <c r="FY264" s="10">
        <v>7854744</v>
      </c>
      <c r="FZ264" s="10">
        <v>0</v>
      </c>
      <c r="GA264" s="9">
        <v>7854744</v>
      </c>
      <c r="GB264" s="8">
        <v>6884088</v>
      </c>
      <c r="GC264" s="10">
        <v>2310070</v>
      </c>
      <c r="GD264" s="13">
        <v>84</v>
      </c>
      <c r="GE264" s="8">
        <v>649548</v>
      </c>
      <c r="GF264" s="10">
        <v>88383.3</v>
      </c>
      <c r="GG264" s="13">
        <v>20</v>
      </c>
      <c r="GH264" s="32">
        <v>0</v>
      </c>
      <c r="GI264" s="10">
        <v>0</v>
      </c>
      <c r="GJ264" s="10">
        <v>0</v>
      </c>
      <c r="GK264" s="10">
        <v>0</v>
      </c>
      <c r="GL264" s="10">
        <v>0</v>
      </c>
      <c r="GM264" s="9">
        <v>0</v>
      </c>
      <c r="GN264" s="78">
        <v>7238</v>
      </c>
      <c r="GO264" s="12">
        <v>7261</v>
      </c>
      <c r="GP264" s="12">
        <v>7271</v>
      </c>
      <c r="GQ264" s="12">
        <v>7259</v>
      </c>
      <c r="GR264" s="12">
        <v>7193</v>
      </c>
      <c r="GS264" s="64">
        <v>7213</v>
      </c>
      <c r="GT264" s="12">
        <v>7285</v>
      </c>
      <c r="GU264" s="12">
        <v>7279</v>
      </c>
      <c r="GV264" s="12">
        <v>7267</v>
      </c>
      <c r="GW264" s="12">
        <v>7120</v>
      </c>
      <c r="GX264" s="5">
        <v>7112</v>
      </c>
      <c r="GY264" s="15">
        <v>111025</v>
      </c>
      <c r="GZ264" s="27">
        <v>0</v>
      </c>
    </row>
    <row r="265" spans="1:208" x14ac:dyDescent="0.25">
      <c r="A265" s="126" t="s">
        <v>411</v>
      </c>
      <c r="B265" s="23" t="s">
        <v>410</v>
      </c>
      <c r="C265" s="8">
        <f t="shared" si="132"/>
        <v>2362.3591050506388</v>
      </c>
      <c r="D265" s="10">
        <f t="shared" si="133"/>
        <v>3220.812324929972</v>
      </c>
      <c r="E265" s="10">
        <f t="shared" si="134"/>
        <v>2304.5540687624048</v>
      </c>
      <c r="F265" s="10">
        <f t="shared" si="135"/>
        <v>2327.5869703121034</v>
      </c>
      <c r="G265" s="10">
        <f t="shared" si="140"/>
        <v>2463.509991804829</v>
      </c>
      <c r="H265" s="10">
        <f t="shared" si="141"/>
        <v>2539.7457415611157</v>
      </c>
      <c r="I265" s="75">
        <f t="shared" si="142"/>
        <v>3186.6685562444641</v>
      </c>
      <c r="J265" s="75">
        <f t="shared" si="143"/>
        <v>0</v>
      </c>
      <c r="K265" s="75">
        <f t="shared" si="154"/>
        <v>0</v>
      </c>
      <c r="L265" s="75">
        <f t="shared" si="155"/>
        <v>0</v>
      </c>
      <c r="M265" s="35">
        <f t="shared" si="156"/>
        <v>0</v>
      </c>
      <c r="N265" s="8">
        <f t="shared" si="136"/>
        <v>1322.2077844707751</v>
      </c>
      <c r="O265" s="10">
        <f t="shared" si="137"/>
        <v>1201.7095303237575</v>
      </c>
      <c r="P265" s="10">
        <f t="shared" si="138"/>
        <v>1144.726935143095</v>
      </c>
      <c r="Q265" s="10">
        <f t="shared" si="139"/>
        <v>1108.6368307536159</v>
      </c>
      <c r="R265" s="10">
        <f t="shared" si="144"/>
        <v>1044.5480047910232</v>
      </c>
      <c r="S265" s="10">
        <f t="shared" si="145"/>
        <v>1472.5742809009796</v>
      </c>
      <c r="T265" s="75">
        <f t="shared" si="146"/>
        <v>1261.2093888396812</v>
      </c>
      <c r="U265" s="75">
        <f t="shared" si="147"/>
        <v>1186.2394123245301</v>
      </c>
      <c r="V265" s="75">
        <f t="shared" si="148"/>
        <v>0</v>
      </c>
      <c r="W265" s="75">
        <f t="shared" si="157"/>
        <v>0</v>
      </c>
      <c r="X265" s="35">
        <f t="shared" si="158"/>
        <v>0</v>
      </c>
      <c r="Y265" s="39">
        <f t="shared" si="149"/>
        <v>0</v>
      </c>
      <c r="Z265" s="32">
        <f t="shared" si="150"/>
        <v>46160</v>
      </c>
      <c r="AA265" s="39" t="e">
        <f t="shared" si="151"/>
        <v>#DIV/0!</v>
      </c>
      <c r="AB265" s="93" t="e">
        <f t="shared" si="152"/>
        <v>#DIV/0!</v>
      </c>
      <c r="AC265" s="40">
        <f t="shared" si="153"/>
        <v>1</v>
      </c>
      <c r="AD265" s="69">
        <v>0</v>
      </c>
      <c r="AE265" s="73">
        <v>0</v>
      </c>
      <c r="AF265" s="73">
        <v>0</v>
      </c>
      <c r="AG265" s="73">
        <v>0</v>
      </c>
      <c r="AH265" s="73">
        <v>0</v>
      </c>
      <c r="AI265" s="73">
        <v>0</v>
      </c>
      <c r="AJ265" s="73">
        <v>0</v>
      </c>
      <c r="AK265" s="73">
        <v>0</v>
      </c>
      <c r="AL265" s="73">
        <v>0</v>
      </c>
      <c r="AM265" s="71">
        <v>0</v>
      </c>
      <c r="AN265" s="69">
        <v>0</v>
      </c>
      <c r="AO265" s="73">
        <v>0</v>
      </c>
      <c r="AP265" s="73">
        <v>0</v>
      </c>
      <c r="AQ265" s="73">
        <v>0</v>
      </c>
      <c r="AR265" s="73">
        <v>0</v>
      </c>
      <c r="AS265" s="73">
        <v>0</v>
      </c>
      <c r="AT265" s="73">
        <v>0</v>
      </c>
      <c r="AU265" s="73">
        <v>0</v>
      </c>
      <c r="AV265" s="73">
        <v>0</v>
      </c>
      <c r="AW265" s="71">
        <v>0</v>
      </c>
      <c r="AX265" s="69">
        <v>0</v>
      </c>
      <c r="AY265" s="73">
        <v>0</v>
      </c>
      <c r="AZ265" s="73">
        <v>0</v>
      </c>
      <c r="BA265" s="73">
        <v>0</v>
      </c>
      <c r="BB265" s="73">
        <v>0</v>
      </c>
      <c r="BC265" s="73">
        <v>0</v>
      </c>
      <c r="BD265" s="73">
        <v>0</v>
      </c>
      <c r="BE265" s="73">
        <v>0</v>
      </c>
      <c r="BF265" s="73">
        <v>0</v>
      </c>
      <c r="BG265" s="71">
        <v>0</v>
      </c>
      <c r="BH265" s="69">
        <v>0</v>
      </c>
      <c r="BI265" s="73">
        <v>0</v>
      </c>
      <c r="BJ265" s="73">
        <v>0</v>
      </c>
      <c r="BK265" s="73">
        <v>0</v>
      </c>
      <c r="BL265" s="73">
        <v>0</v>
      </c>
      <c r="BM265" s="73">
        <v>0</v>
      </c>
      <c r="BN265" s="73">
        <v>0</v>
      </c>
      <c r="BO265" s="73">
        <v>0</v>
      </c>
      <c r="BP265" s="73">
        <v>0</v>
      </c>
      <c r="BQ265" s="71">
        <v>0</v>
      </c>
      <c r="BR265" s="69">
        <v>22391863</v>
      </c>
      <c r="BS265" s="73">
        <v>13464110</v>
      </c>
      <c r="BT265" s="73">
        <v>11184523</v>
      </c>
      <c r="BU265" s="73">
        <v>4030451</v>
      </c>
      <c r="BV265" s="73">
        <v>0</v>
      </c>
      <c r="BW265" s="73">
        <v>0</v>
      </c>
      <c r="BX265" s="73">
        <v>2895285</v>
      </c>
      <c r="BY265" s="73">
        <v>23313734</v>
      </c>
      <c r="BZ265" s="73">
        <v>0</v>
      </c>
      <c r="CA265" s="71">
        <v>77279966</v>
      </c>
      <c r="CB265" s="8">
        <v>10474993</v>
      </c>
      <c r="CC265" s="10">
        <v>10840542</v>
      </c>
      <c r="CD265" s="10">
        <v>10833764</v>
      </c>
      <c r="CE265" s="10">
        <v>6201960</v>
      </c>
      <c r="CF265" s="10">
        <v>0</v>
      </c>
      <c r="CG265" s="10">
        <v>0</v>
      </c>
      <c r="CH265" s="10">
        <v>2353246</v>
      </c>
      <c r="CI265" s="10">
        <v>13331795</v>
      </c>
      <c r="CJ265" s="10">
        <v>0</v>
      </c>
      <c r="CK265" s="9">
        <v>54036300</v>
      </c>
      <c r="CL265" s="8">
        <v>8743558</v>
      </c>
      <c r="CM265" s="10">
        <v>10959660</v>
      </c>
      <c r="CN265" s="10">
        <v>9942441</v>
      </c>
      <c r="CO265" s="10">
        <v>5630968</v>
      </c>
      <c r="CP265" s="10">
        <v>0</v>
      </c>
      <c r="CQ265" s="10">
        <v>0</v>
      </c>
      <c r="CR265" s="10">
        <v>3802032</v>
      </c>
      <c r="CS265" s="10">
        <v>9797480</v>
      </c>
      <c r="CT265" s="10">
        <v>0</v>
      </c>
      <c r="CU265" s="9">
        <v>48876139</v>
      </c>
      <c r="CV265" s="8">
        <v>8302245</v>
      </c>
      <c r="CW265" s="10">
        <v>10947719</v>
      </c>
      <c r="CX265" s="10">
        <v>7852219</v>
      </c>
      <c r="CY265" s="10">
        <v>5105129</v>
      </c>
      <c r="CZ265" s="10">
        <v>0</v>
      </c>
      <c r="DA265" s="10">
        <v>0</v>
      </c>
      <c r="DB265" s="10">
        <v>4484769</v>
      </c>
      <c r="DC265" s="10">
        <v>11699114</v>
      </c>
      <c r="DD265" s="10">
        <v>0</v>
      </c>
      <c r="DE265" s="9">
        <v>48391195</v>
      </c>
      <c r="DF265" s="8">
        <v>8368186</v>
      </c>
      <c r="DG265" s="10">
        <v>10301303</v>
      </c>
      <c r="DH265" s="10">
        <v>9135646</v>
      </c>
      <c r="DI265" s="10">
        <v>4411417</v>
      </c>
      <c r="DJ265" s="10">
        <v>0</v>
      </c>
      <c r="DK265" s="10">
        <v>0</v>
      </c>
      <c r="DL265" s="10">
        <v>3778278</v>
      </c>
      <c r="DM265" s="10">
        <v>10321625</v>
      </c>
      <c r="DN265" s="10">
        <v>0</v>
      </c>
      <c r="DO265" s="9">
        <v>46316455</v>
      </c>
      <c r="DP265" s="8">
        <v>18918214</v>
      </c>
      <c r="DQ265" s="10">
        <v>11343408</v>
      </c>
      <c r="DR265" s="10">
        <v>9983326</v>
      </c>
      <c r="DS265" s="10">
        <v>4118281</v>
      </c>
      <c r="DT265" s="10">
        <v>0</v>
      </c>
      <c r="DU265" s="10">
        <v>0</v>
      </c>
      <c r="DV265" s="10">
        <v>5079461</v>
      </c>
      <c r="DW265" s="10">
        <v>31806437</v>
      </c>
      <c r="DX265" s="10">
        <v>0</v>
      </c>
      <c r="DY265" s="9">
        <v>81249127</v>
      </c>
      <c r="DZ265" s="8">
        <v>8591929</v>
      </c>
      <c r="EA265" s="10">
        <v>10306715</v>
      </c>
      <c r="EB265" s="10">
        <v>9420942</v>
      </c>
      <c r="EC265" s="10">
        <v>2941719</v>
      </c>
      <c r="ED265" s="10">
        <v>0</v>
      </c>
      <c r="EE265" s="10">
        <v>0</v>
      </c>
      <c r="EF265" s="10">
        <v>4426854</v>
      </c>
      <c r="EG265" s="10">
        <v>8169532</v>
      </c>
      <c r="EH265" s="10">
        <v>0</v>
      </c>
      <c r="EI265" s="9">
        <v>43857691</v>
      </c>
      <c r="EJ265" s="8">
        <v>0</v>
      </c>
      <c r="EK265" s="10">
        <v>0</v>
      </c>
      <c r="EL265" s="10">
        <v>0</v>
      </c>
      <c r="EM265" s="9">
        <v>0</v>
      </c>
      <c r="EN265" s="8">
        <v>0</v>
      </c>
      <c r="EO265" s="10">
        <v>0</v>
      </c>
      <c r="EP265" s="10">
        <v>0</v>
      </c>
      <c r="EQ265" s="9">
        <v>0</v>
      </c>
      <c r="ER265" s="8">
        <v>0</v>
      </c>
      <c r="ES265" s="10">
        <v>0</v>
      </c>
      <c r="ET265" s="10">
        <v>0</v>
      </c>
      <c r="EU265" s="9">
        <v>0</v>
      </c>
      <c r="EV265" s="8">
        <v>8590058</v>
      </c>
      <c r="EW265" s="10">
        <v>11352999</v>
      </c>
      <c r="EX265" s="10">
        <v>0</v>
      </c>
      <c r="EY265" s="9">
        <v>19943057</v>
      </c>
      <c r="EZ265" s="8">
        <v>8423000</v>
      </c>
      <c r="FA265" s="10">
        <v>12935581</v>
      </c>
      <c r="FB265" s="10">
        <v>0</v>
      </c>
      <c r="FC265" s="9">
        <v>21358581</v>
      </c>
      <c r="FD265" s="8">
        <v>9080000</v>
      </c>
      <c r="FE265" s="10">
        <v>14520948</v>
      </c>
      <c r="FF265" s="10">
        <v>0</v>
      </c>
      <c r="FG265" s="9">
        <v>23600948</v>
      </c>
      <c r="FH265" s="8">
        <v>9720000</v>
      </c>
      <c r="FI265" s="10">
        <v>6849665</v>
      </c>
      <c r="FJ265" s="10">
        <v>0</v>
      </c>
      <c r="FK265" s="9">
        <v>16569665</v>
      </c>
      <c r="FL265" s="8">
        <v>10345000</v>
      </c>
      <c r="FM265" s="10">
        <v>7131551</v>
      </c>
      <c r="FN265" s="10">
        <v>0</v>
      </c>
      <c r="FO265" s="9">
        <v>17476551</v>
      </c>
      <c r="FP265" s="8">
        <v>10954000</v>
      </c>
      <c r="FQ265" s="10">
        <v>6925490</v>
      </c>
      <c r="FR265" s="10">
        <v>0</v>
      </c>
      <c r="FS265" s="9">
        <v>17879490</v>
      </c>
      <c r="FT265" s="8">
        <v>10984000</v>
      </c>
      <c r="FU265" s="10">
        <v>7463443</v>
      </c>
      <c r="FV265" s="10">
        <v>0</v>
      </c>
      <c r="FW265" s="9">
        <v>18447443</v>
      </c>
      <c r="FX265" s="8">
        <v>11857000</v>
      </c>
      <c r="FY265" s="10">
        <v>8117593</v>
      </c>
      <c r="FZ265" s="10">
        <v>0</v>
      </c>
      <c r="GA265" s="9">
        <v>19974593</v>
      </c>
      <c r="GB265" s="8">
        <v>0</v>
      </c>
      <c r="GC265" s="10">
        <v>0</v>
      </c>
      <c r="GD265" s="13">
        <v>0</v>
      </c>
      <c r="GE265" s="8">
        <v>0</v>
      </c>
      <c r="GF265" s="10">
        <v>0</v>
      </c>
      <c r="GG265" s="13">
        <v>0</v>
      </c>
      <c r="GH265" s="32">
        <v>0</v>
      </c>
      <c r="GI265" s="10">
        <v>0</v>
      </c>
      <c r="GJ265" s="10">
        <v>0</v>
      </c>
      <c r="GK265" s="10">
        <v>0</v>
      </c>
      <c r="GL265" s="10">
        <v>0</v>
      </c>
      <c r="GM265" s="9">
        <v>0</v>
      </c>
      <c r="GN265" s="78">
        <v>17270</v>
      </c>
      <c r="GO265" s="12">
        <v>17213</v>
      </c>
      <c r="GP265" s="12">
        <v>17165</v>
      </c>
      <c r="GQ265" s="12">
        <v>16812</v>
      </c>
      <c r="GR265" s="12">
        <v>16935</v>
      </c>
      <c r="GS265" s="64">
        <v>16027</v>
      </c>
      <c r="GT265" s="12">
        <v>15863</v>
      </c>
      <c r="GU265" s="12">
        <v>15764</v>
      </c>
      <c r="GV265" s="12">
        <v>15619</v>
      </c>
      <c r="GW265" s="12">
        <v>15351</v>
      </c>
      <c r="GX265" s="5">
        <v>15107</v>
      </c>
      <c r="GY265" s="15">
        <v>46160</v>
      </c>
      <c r="GZ265" s="27">
        <v>1</v>
      </c>
    </row>
    <row r="266" spans="1:208" x14ac:dyDescent="0.25">
      <c r="A266" s="4" t="s">
        <v>510</v>
      </c>
      <c r="B266" s="23" t="s">
        <v>502</v>
      </c>
      <c r="C266" s="8">
        <f t="shared" si="132"/>
        <v>4731.8985482923554</v>
      </c>
      <c r="D266" s="10">
        <f t="shared" si="133"/>
        <v>4380.0370187358449</v>
      </c>
      <c r="E266" s="10">
        <f t="shared" si="134"/>
        <v>4232.6777653720392</v>
      </c>
      <c r="F266" s="10">
        <f t="shared" si="135"/>
        <v>2546.6238034337093</v>
      </c>
      <c r="G266" s="10">
        <f t="shared" si="140"/>
        <v>2354.4201916158595</v>
      </c>
      <c r="H266" s="10">
        <f t="shared" si="141"/>
        <v>2057.1464321201192</v>
      </c>
      <c r="I266" s="75">
        <f t="shared" si="142"/>
        <v>2129.6742323564386</v>
      </c>
      <c r="J266" s="75">
        <f t="shared" si="143"/>
        <v>4749.5296169498097</v>
      </c>
      <c r="K266" s="75">
        <f t="shared" si="154"/>
        <v>4977.5057042702356</v>
      </c>
      <c r="L266" s="75">
        <f t="shared" si="155"/>
        <v>3500.4189412094238</v>
      </c>
      <c r="M266" s="35">
        <f t="shared" si="156"/>
        <v>3312.2037059799645</v>
      </c>
      <c r="N266" s="8">
        <f t="shared" si="136"/>
        <v>1111.785600402786</v>
      </c>
      <c r="O266" s="10">
        <f t="shared" si="137"/>
        <v>1021.6163887173152</v>
      </c>
      <c r="P266" s="10">
        <f t="shared" si="138"/>
        <v>921.15886434324909</v>
      </c>
      <c r="Q266" s="10">
        <f t="shared" si="139"/>
        <v>1021.1744370809596</v>
      </c>
      <c r="R266" s="10">
        <f t="shared" si="144"/>
        <v>1015.8919225962812</v>
      </c>
      <c r="S266" s="10">
        <f t="shared" si="145"/>
        <v>1303.4152283516726</v>
      </c>
      <c r="T266" s="75">
        <f t="shared" si="146"/>
        <v>1146.471812268308</v>
      </c>
      <c r="U266" s="75">
        <f t="shared" si="147"/>
        <v>0</v>
      </c>
      <c r="V266" s="75">
        <f t="shared" si="148"/>
        <v>0</v>
      </c>
      <c r="W266" s="75">
        <f t="shared" si="157"/>
        <v>0</v>
      </c>
      <c r="X266" s="35">
        <f t="shared" si="158"/>
        <v>281.34484665970132</v>
      </c>
      <c r="Y266" s="39">
        <f t="shared" si="149"/>
        <v>460000</v>
      </c>
      <c r="Z266" s="32">
        <f t="shared" si="150"/>
        <v>78373</v>
      </c>
      <c r="AA266" s="39">
        <f t="shared" si="151"/>
        <v>68333.564705882352</v>
      </c>
      <c r="AB266" s="93">
        <f t="shared" si="152"/>
        <v>0.32191450809682248</v>
      </c>
      <c r="AC266" s="40">
        <f t="shared" si="153"/>
        <v>2</v>
      </c>
      <c r="AD266" s="69">
        <v>19943047</v>
      </c>
      <c r="AE266" s="73">
        <v>29975204</v>
      </c>
      <c r="AF266" s="73">
        <v>10180968</v>
      </c>
      <c r="AG266" s="73">
        <v>22836167</v>
      </c>
      <c r="AH266" s="73">
        <v>508998</v>
      </c>
      <c r="AI266" s="73">
        <v>0</v>
      </c>
      <c r="AJ266" s="73">
        <v>24341349</v>
      </c>
      <c r="AK266" s="73">
        <v>29131327</v>
      </c>
      <c r="AL266" s="73">
        <v>0</v>
      </c>
      <c r="AM266" s="71">
        <v>136917060</v>
      </c>
      <c r="AN266" s="69">
        <v>22694566</v>
      </c>
      <c r="AO266" s="73">
        <v>27618421</v>
      </c>
      <c r="AP266" s="73">
        <v>10186754</v>
      </c>
      <c r="AQ266" s="73">
        <v>34420265</v>
      </c>
      <c r="AR266" s="73">
        <v>739024</v>
      </c>
      <c r="AS266" s="73">
        <v>0</v>
      </c>
      <c r="AT266" s="73">
        <v>16812931</v>
      </c>
      <c r="AU266" s="73">
        <v>28012068</v>
      </c>
      <c r="AV266" s="73">
        <v>0</v>
      </c>
      <c r="AW266" s="71">
        <v>140484029</v>
      </c>
      <c r="AX266" s="69">
        <v>24445583</v>
      </c>
      <c r="AY266" s="73">
        <v>26106244</v>
      </c>
      <c r="AZ266" s="73">
        <v>84524910</v>
      </c>
      <c r="BA266" s="73">
        <v>12780412</v>
      </c>
      <c r="BB266" s="73">
        <v>0</v>
      </c>
      <c r="BC266" s="73">
        <v>0</v>
      </c>
      <c r="BD266" s="73">
        <v>8336980</v>
      </c>
      <c r="BE266" s="73">
        <v>15986638</v>
      </c>
      <c r="BF266" s="73">
        <v>0</v>
      </c>
      <c r="BG266" s="71">
        <v>172180767</v>
      </c>
      <c r="BH266" s="69">
        <v>17015446</v>
      </c>
      <c r="BI266" s="73">
        <v>21863400</v>
      </c>
      <c r="BJ266" s="73">
        <v>88230889</v>
      </c>
      <c r="BK266" s="73">
        <v>13364381</v>
      </c>
      <c r="BL266" s="73">
        <v>0</v>
      </c>
      <c r="BM266" s="73">
        <v>0</v>
      </c>
      <c r="BN266" s="73">
        <v>6580820</v>
      </c>
      <c r="BO266" s="73">
        <v>16093174</v>
      </c>
      <c r="BP266" s="73">
        <v>0</v>
      </c>
      <c r="BQ266" s="71">
        <v>163148110</v>
      </c>
      <c r="BR266" s="69">
        <v>19774471</v>
      </c>
      <c r="BS266" s="73">
        <v>20155564</v>
      </c>
      <c r="BT266" s="73">
        <v>7557192</v>
      </c>
      <c r="BU266" s="73">
        <v>7211574</v>
      </c>
      <c r="BV266" s="73">
        <v>0</v>
      </c>
      <c r="BW266" s="73">
        <v>0</v>
      </c>
      <c r="BX266" s="73">
        <v>6197104</v>
      </c>
      <c r="BY266" s="73">
        <v>6886806</v>
      </c>
      <c r="BZ266" s="73">
        <v>0</v>
      </c>
      <c r="CA266" s="71">
        <v>67782711</v>
      </c>
      <c r="CB266" s="8">
        <v>15567089</v>
      </c>
      <c r="CC266" s="10">
        <v>19079183</v>
      </c>
      <c r="CD266" s="10">
        <v>6911747</v>
      </c>
      <c r="CE266" s="10">
        <v>7802225</v>
      </c>
      <c r="CF266" s="10">
        <v>0</v>
      </c>
      <c r="CG266" s="10">
        <v>0</v>
      </c>
      <c r="CH266" s="10">
        <v>6538596</v>
      </c>
      <c r="CI266" s="10">
        <v>8854804</v>
      </c>
      <c r="CJ266" s="10">
        <v>0</v>
      </c>
      <c r="CK266" s="9">
        <v>64753644</v>
      </c>
      <c r="CL266" s="8">
        <v>10026412</v>
      </c>
      <c r="CM266" s="10">
        <v>20333063</v>
      </c>
      <c r="CN266" s="10">
        <v>6884530</v>
      </c>
      <c r="CO266" s="10">
        <v>7670195</v>
      </c>
      <c r="CP266" s="10">
        <v>174540</v>
      </c>
      <c r="CQ266" s="10">
        <v>0</v>
      </c>
      <c r="CR266" s="10">
        <v>17084434</v>
      </c>
      <c r="CS266" s="10">
        <v>10862078</v>
      </c>
      <c r="CT266" s="10">
        <v>0</v>
      </c>
      <c r="CU266" s="9">
        <v>73035252</v>
      </c>
      <c r="CV266" s="8">
        <v>11307870</v>
      </c>
      <c r="CW266" s="10">
        <v>17143852</v>
      </c>
      <c r="CX266" s="10">
        <v>23495165</v>
      </c>
      <c r="CY266" s="10">
        <v>6017814</v>
      </c>
      <c r="CZ266" s="10">
        <v>295203</v>
      </c>
      <c r="DA266" s="10">
        <v>0</v>
      </c>
      <c r="DB266" s="10">
        <v>7450630</v>
      </c>
      <c r="DC266" s="10">
        <v>2985938</v>
      </c>
      <c r="DD266" s="10">
        <v>0</v>
      </c>
      <c r="DE266" s="9">
        <v>68696472</v>
      </c>
      <c r="DF266" s="8">
        <v>15219143</v>
      </c>
      <c r="DG266" s="10">
        <v>15680916</v>
      </c>
      <c r="DH266" s="10">
        <v>63886534</v>
      </c>
      <c r="DI266" s="10">
        <v>5988536</v>
      </c>
      <c r="DJ266" s="10">
        <v>0</v>
      </c>
      <c r="DK266" s="10">
        <v>0</v>
      </c>
      <c r="DL266" s="10">
        <v>5371964</v>
      </c>
      <c r="DM266" s="10">
        <v>1933796</v>
      </c>
      <c r="DN266" s="10">
        <v>0</v>
      </c>
      <c r="DO266" s="9">
        <v>108080889</v>
      </c>
      <c r="DP266" s="8">
        <v>14231440</v>
      </c>
      <c r="DQ266" s="10">
        <v>12886661</v>
      </c>
      <c r="DR266" s="10">
        <v>61925294</v>
      </c>
      <c r="DS266" s="10">
        <v>8256962</v>
      </c>
      <c r="DT266" s="10">
        <v>0</v>
      </c>
      <c r="DU266" s="10">
        <v>0</v>
      </c>
      <c r="DV266" s="10">
        <v>9068842</v>
      </c>
      <c r="DW266" s="10">
        <v>2226251</v>
      </c>
      <c r="DX266" s="10">
        <v>0</v>
      </c>
      <c r="DY266" s="9">
        <v>108595450</v>
      </c>
      <c r="DZ266" s="8">
        <v>14534053</v>
      </c>
      <c r="EA266" s="10">
        <v>12545007</v>
      </c>
      <c r="EB266" s="10">
        <v>63018394</v>
      </c>
      <c r="EC266" s="10">
        <v>14873037</v>
      </c>
      <c r="ED266" s="10">
        <v>0</v>
      </c>
      <c r="EE266" s="10">
        <v>0</v>
      </c>
      <c r="EF266" s="10">
        <v>7809579</v>
      </c>
      <c r="EG266" s="10">
        <v>3290090</v>
      </c>
      <c r="EH266" s="10">
        <v>0</v>
      </c>
      <c r="EI266" s="9">
        <v>116070160</v>
      </c>
      <c r="EJ266" s="8">
        <v>9155524</v>
      </c>
      <c r="EK266" s="10">
        <v>0</v>
      </c>
      <c r="EL266" s="10">
        <v>0</v>
      </c>
      <c r="EM266" s="9">
        <v>9155524</v>
      </c>
      <c r="EN266" s="8">
        <v>0</v>
      </c>
      <c r="EO266" s="10">
        <v>0</v>
      </c>
      <c r="EP266" s="10">
        <v>0</v>
      </c>
      <c r="EQ266" s="9">
        <v>0</v>
      </c>
      <c r="ER266" s="8">
        <v>0</v>
      </c>
      <c r="ES266" s="10">
        <v>0</v>
      </c>
      <c r="ET266" s="10">
        <v>0</v>
      </c>
      <c r="EU266" s="9">
        <v>0</v>
      </c>
      <c r="EV266" s="8">
        <v>0</v>
      </c>
      <c r="EW266" s="10">
        <v>0</v>
      </c>
      <c r="EX266" s="10">
        <v>0</v>
      </c>
      <c r="EY266" s="9">
        <v>0</v>
      </c>
      <c r="EZ266" s="8">
        <v>13652000</v>
      </c>
      <c r="FA266" s="10">
        <v>0</v>
      </c>
      <c r="FB266" s="10">
        <v>19130215</v>
      </c>
      <c r="FC266" s="9">
        <v>32782215</v>
      </c>
      <c r="FD266" s="8">
        <v>15033000</v>
      </c>
      <c r="FE266" s="10">
        <v>0</v>
      </c>
      <c r="FF266" s="10">
        <v>20384702</v>
      </c>
      <c r="FG266" s="9">
        <v>35417702</v>
      </c>
      <c r="FH266" s="8">
        <v>6576000</v>
      </c>
      <c r="FI266" s="10">
        <v>0</v>
      </c>
      <c r="FJ266" s="10">
        <v>20250658</v>
      </c>
      <c r="FK266" s="9">
        <v>26826658</v>
      </c>
      <c r="FL266" s="8">
        <v>7601000</v>
      </c>
      <c r="FM266" s="10">
        <v>0</v>
      </c>
      <c r="FN266" s="10">
        <v>18748364</v>
      </c>
      <c r="FO266" s="9">
        <v>26349364</v>
      </c>
      <c r="FP266" s="8">
        <v>8603000</v>
      </c>
      <c r="FQ266" s="10">
        <v>0</v>
      </c>
      <c r="FR266" s="10">
        <v>14497822</v>
      </c>
      <c r="FS266" s="9">
        <v>23100822</v>
      </c>
      <c r="FT266" s="8">
        <v>9589000</v>
      </c>
      <c r="FU266" s="10">
        <v>0</v>
      </c>
      <c r="FV266" s="10">
        <v>15220954</v>
      </c>
      <c r="FW266" s="9">
        <v>24809954</v>
      </c>
      <c r="FX266" s="8">
        <v>10595000</v>
      </c>
      <c r="FY266" s="10">
        <v>0</v>
      </c>
      <c r="FZ266" s="10">
        <v>15903298</v>
      </c>
      <c r="GA266" s="9">
        <v>26498298</v>
      </c>
      <c r="GB266" s="8">
        <v>23233412</v>
      </c>
      <c r="GC266" s="10">
        <v>12948842</v>
      </c>
      <c r="GD266" s="13">
        <v>340</v>
      </c>
      <c r="GE266" s="8">
        <v>24102</v>
      </c>
      <c r="GF266" s="10">
        <v>0</v>
      </c>
      <c r="GG266" s="13">
        <v>3</v>
      </c>
      <c r="GH266" s="32">
        <v>0</v>
      </c>
      <c r="GI266" s="10">
        <v>0</v>
      </c>
      <c r="GJ266" s="10">
        <v>460000</v>
      </c>
      <c r="GK266" s="10">
        <v>0</v>
      </c>
      <c r="GL266" s="10">
        <v>0</v>
      </c>
      <c r="GM266" s="9">
        <v>460000</v>
      </c>
      <c r="GN266" s="78">
        <v>32542</v>
      </c>
      <c r="GO266" s="12">
        <v>32131</v>
      </c>
      <c r="GP266" s="12">
        <v>31380</v>
      </c>
      <c r="GQ266" s="12">
        <v>30962</v>
      </c>
      <c r="GR266" s="12">
        <v>28594</v>
      </c>
      <c r="GS266" s="64">
        <v>27173</v>
      </c>
      <c r="GT266" s="12">
        <v>26407</v>
      </c>
      <c r="GU266" s="12">
        <v>25803</v>
      </c>
      <c r="GV266" s="12">
        <v>25078</v>
      </c>
      <c r="GW266" s="12">
        <v>24285</v>
      </c>
      <c r="GX266" s="5">
        <v>23834</v>
      </c>
      <c r="GY266" s="15">
        <v>78373</v>
      </c>
      <c r="GZ266" s="27">
        <v>2</v>
      </c>
    </row>
    <row r="267" spans="1:208" x14ac:dyDescent="0.25">
      <c r="A267" s="4" t="s">
        <v>66</v>
      </c>
      <c r="B267" s="23" t="s">
        <v>59</v>
      </c>
      <c r="C267" s="8">
        <f t="shared" si="132"/>
        <v>3007.6060030395138</v>
      </c>
      <c r="D267" s="10">
        <f t="shared" si="133"/>
        <v>2268.6138059701493</v>
      </c>
      <c r="E267" s="10">
        <f t="shared" si="134"/>
        <v>2824.4579549276823</v>
      </c>
      <c r="F267" s="10">
        <f t="shared" si="135"/>
        <v>2137.3392585068564</v>
      </c>
      <c r="G267" s="10">
        <f t="shared" si="140"/>
        <v>2358.7580412866059</v>
      </c>
      <c r="H267" s="10">
        <f t="shared" si="141"/>
        <v>2158.8798113494599</v>
      </c>
      <c r="I267" s="75">
        <f t="shared" si="142"/>
        <v>2110.3692710606724</v>
      </c>
      <c r="J267" s="75">
        <f t="shared" si="143"/>
        <v>2358.9413066111401</v>
      </c>
      <c r="K267" s="75">
        <f t="shared" si="154"/>
        <v>2544.2780808331268</v>
      </c>
      <c r="L267" s="75">
        <f t="shared" si="155"/>
        <v>5503.2453251793486</v>
      </c>
      <c r="M267" s="35">
        <f t="shared" si="156"/>
        <v>5527.4543755496925</v>
      </c>
      <c r="N267" s="8">
        <f t="shared" si="136"/>
        <v>1737.1324088145896</v>
      </c>
      <c r="O267" s="10">
        <f t="shared" si="137"/>
        <v>1651.7406716417911</v>
      </c>
      <c r="P267" s="10">
        <f t="shared" si="138"/>
        <v>1226.624621594349</v>
      </c>
      <c r="Q267" s="10">
        <f t="shared" si="139"/>
        <v>538.80904012188932</v>
      </c>
      <c r="R267" s="10">
        <f t="shared" si="144"/>
        <v>422.14322291566651</v>
      </c>
      <c r="S267" s="10">
        <f t="shared" si="145"/>
        <v>378.08169785486081</v>
      </c>
      <c r="T267" s="75">
        <f t="shared" si="146"/>
        <v>338.8850691110141</v>
      </c>
      <c r="U267" s="75">
        <f t="shared" si="147"/>
        <v>229.34533315981261</v>
      </c>
      <c r="V267" s="75">
        <f t="shared" si="148"/>
        <v>202.84484626828663</v>
      </c>
      <c r="W267" s="75">
        <f t="shared" si="157"/>
        <v>517.82376337763139</v>
      </c>
      <c r="X267" s="35">
        <f t="shared" si="158"/>
        <v>751.25692612137198</v>
      </c>
      <c r="Y267" s="39">
        <f t="shared" si="149"/>
        <v>0</v>
      </c>
      <c r="Z267" s="32">
        <f t="shared" si="150"/>
        <v>100513</v>
      </c>
      <c r="AA267" s="39">
        <f t="shared" si="151"/>
        <v>70068.588235294112</v>
      </c>
      <c r="AB267" s="93">
        <f t="shared" si="152"/>
        <v>0.18747679595042921</v>
      </c>
      <c r="AC267" s="40">
        <f t="shared" si="153"/>
        <v>3</v>
      </c>
      <c r="AD267" s="69">
        <v>11351068</v>
      </c>
      <c r="AE267" s="73">
        <v>4183576</v>
      </c>
      <c r="AF267" s="73">
        <v>26851510</v>
      </c>
      <c r="AG267" s="73">
        <v>4339075</v>
      </c>
      <c r="AH267" s="73">
        <v>1244302</v>
      </c>
      <c r="AI267" s="73">
        <v>49915</v>
      </c>
      <c r="AJ267" s="73">
        <v>2258279</v>
      </c>
      <c r="AK267" s="73">
        <v>2115693</v>
      </c>
      <c r="AL267" s="73">
        <v>0</v>
      </c>
      <c r="AM267" s="71">
        <v>52393418</v>
      </c>
      <c r="AN267" s="69">
        <v>12985575</v>
      </c>
      <c r="AO267" s="73">
        <v>4257923</v>
      </c>
      <c r="AP267" s="73">
        <v>21265306</v>
      </c>
      <c r="AQ267" s="73">
        <v>3552579</v>
      </c>
      <c r="AR267" s="73">
        <v>1070709</v>
      </c>
      <c r="AS267" s="73">
        <v>36127</v>
      </c>
      <c r="AT267" s="73">
        <v>3625876</v>
      </c>
      <c r="AU267" s="73">
        <v>5428312</v>
      </c>
      <c r="AV267" s="73">
        <v>0</v>
      </c>
      <c r="AW267" s="71">
        <v>52222407</v>
      </c>
      <c r="AX267" s="69">
        <v>4477594</v>
      </c>
      <c r="AY267" s="73">
        <v>3402218</v>
      </c>
      <c r="AZ267" s="73">
        <v>9884588</v>
      </c>
      <c r="BA267" s="73">
        <v>996323</v>
      </c>
      <c r="BB267" s="73">
        <v>229446</v>
      </c>
      <c r="BC267" s="73">
        <v>38804</v>
      </c>
      <c r="BD267" s="73">
        <v>1493174</v>
      </c>
      <c r="BE267" s="73">
        <v>1139496</v>
      </c>
      <c r="BF267" s="73">
        <v>0</v>
      </c>
      <c r="BG267" s="71">
        <v>21661643</v>
      </c>
      <c r="BH267" s="69">
        <v>3472377</v>
      </c>
      <c r="BI267" s="73">
        <v>3149922</v>
      </c>
      <c r="BJ267" s="73">
        <v>9274513</v>
      </c>
      <c r="BK267" s="73">
        <v>858951</v>
      </c>
      <c r="BL267" s="73">
        <v>206572</v>
      </c>
      <c r="BM267" s="73">
        <v>43760</v>
      </c>
      <c r="BN267" s="73">
        <v>1120010</v>
      </c>
      <c r="BO267" s="73">
        <v>1329015</v>
      </c>
      <c r="BP267" s="73">
        <v>0</v>
      </c>
      <c r="BQ267" s="71">
        <v>19455120</v>
      </c>
      <c r="BR267" s="69">
        <v>2705308</v>
      </c>
      <c r="BS267" s="73">
        <v>2789469</v>
      </c>
      <c r="BT267" s="73">
        <v>6953730</v>
      </c>
      <c r="BU267" s="73">
        <v>733609</v>
      </c>
      <c r="BV267" s="73">
        <v>257003</v>
      </c>
      <c r="BW267" s="73">
        <v>21295</v>
      </c>
      <c r="BX267" s="73">
        <v>1044154</v>
      </c>
      <c r="BY267" s="73">
        <v>263329</v>
      </c>
      <c r="BZ267" s="73">
        <v>0</v>
      </c>
      <c r="CA267" s="71">
        <v>14767897</v>
      </c>
      <c r="CB267" s="8">
        <v>2444536</v>
      </c>
      <c r="CC267" s="10">
        <v>2577329</v>
      </c>
      <c r="CD267" s="10">
        <v>6793693</v>
      </c>
      <c r="CE267" s="10">
        <v>650177</v>
      </c>
      <c r="CF267" s="10">
        <v>714308</v>
      </c>
      <c r="CG267" s="10">
        <v>34708</v>
      </c>
      <c r="CH267" s="10">
        <v>975566</v>
      </c>
      <c r="CI267" s="10">
        <v>274228</v>
      </c>
      <c r="CJ267" s="10">
        <v>0</v>
      </c>
      <c r="CK267" s="9">
        <v>14464545</v>
      </c>
      <c r="CL267" s="8">
        <v>2137999</v>
      </c>
      <c r="CM267" s="10">
        <v>2507583</v>
      </c>
      <c r="CN267" s="10">
        <v>6775328</v>
      </c>
      <c r="CO267" s="10">
        <v>750367</v>
      </c>
      <c r="CP267" s="10">
        <v>147360</v>
      </c>
      <c r="CQ267" s="10">
        <v>27433</v>
      </c>
      <c r="CR267" s="10">
        <v>2393809</v>
      </c>
      <c r="CS267" s="10">
        <v>273156</v>
      </c>
      <c r="CT267" s="10">
        <v>0</v>
      </c>
      <c r="CU267" s="9">
        <v>15013035</v>
      </c>
      <c r="CV267" s="8">
        <v>2250812</v>
      </c>
      <c r="CW267" s="10">
        <v>2512750</v>
      </c>
      <c r="CX267" s="10">
        <v>6115776</v>
      </c>
      <c r="CY267" s="10">
        <v>665400</v>
      </c>
      <c r="CZ267" s="10">
        <v>123546</v>
      </c>
      <c r="DA267" s="10">
        <v>18397</v>
      </c>
      <c r="DB267" s="10">
        <v>938582</v>
      </c>
      <c r="DC267" s="10">
        <v>863079</v>
      </c>
      <c r="DD267" s="10">
        <v>0</v>
      </c>
      <c r="DE267" s="9">
        <v>13488342</v>
      </c>
      <c r="DF267" s="8">
        <v>6209901</v>
      </c>
      <c r="DG267" s="10">
        <v>2758677</v>
      </c>
      <c r="DH267" s="10">
        <v>6061748</v>
      </c>
      <c r="DI267" s="10">
        <v>644829</v>
      </c>
      <c r="DJ267" s="10">
        <v>82150</v>
      </c>
      <c r="DK267" s="10">
        <v>18915</v>
      </c>
      <c r="DL267" s="10">
        <v>1018007</v>
      </c>
      <c r="DM267" s="10">
        <v>4727247</v>
      </c>
      <c r="DN267" s="10">
        <v>0</v>
      </c>
      <c r="DO267" s="9">
        <v>21521474</v>
      </c>
      <c r="DP267" s="8">
        <v>2903600</v>
      </c>
      <c r="DQ267" s="10">
        <v>1582422</v>
      </c>
      <c r="DR267" s="10">
        <v>5846651</v>
      </c>
      <c r="DS267" s="10">
        <v>819004</v>
      </c>
      <c r="DT267" s="10">
        <v>83395</v>
      </c>
      <c r="DU267" s="10">
        <v>36673</v>
      </c>
      <c r="DV267" s="10">
        <v>888025</v>
      </c>
      <c r="DW267" s="10">
        <v>1795522</v>
      </c>
      <c r="DX267" s="10">
        <v>0</v>
      </c>
      <c r="DY267" s="9">
        <v>13955292</v>
      </c>
      <c r="DZ267" s="8">
        <v>7414558</v>
      </c>
      <c r="EA267" s="10">
        <v>1236069</v>
      </c>
      <c r="EB267" s="10">
        <v>5707875</v>
      </c>
      <c r="EC267" s="10">
        <v>433939</v>
      </c>
      <c r="ED267" s="10">
        <v>0</v>
      </c>
      <c r="EE267" s="10">
        <v>17975</v>
      </c>
      <c r="EF267" s="10">
        <v>1021622</v>
      </c>
      <c r="EG267" s="10">
        <v>6401150</v>
      </c>
      <c r="EH267" s="10">
        <v>0</v>
      </c>
      <c r="EI267" s="9">
        <v>22233188</v>
      </c>
      <c r="EJ267" s="8">
        <v>0</v>
      </c>
      <c r="EK267" s="10">
        <v>6833433</v>
      </c>
      <c r="EL267" s="10">
        <v>0</v>
      </c>
      <c r="EM267" s="9">
        <v>6833433</v>
      </c>
      <c r="EN267" s="8">
        <v>882000</v>
      </c>
      <c r="EO267" s="10">
        <v>3521055.46</v>
      </c>
      <c r="EP267" s="10">
        <v>0</v>
      </c>
      <c r="EQ267" s="9">
        <v>4403055.46</v>
      </c>
      <c r="ER267" s="8">
        <v>0</v>
      </c>
      <c r="ES267" s="10">
        <v>1636146.53</v>
      </c>
      <c r="ET267" s="10">
        <v>0</v>
      </c>
      <c r="EU267" s="9">
        <v>1636146.53</v>
      </c>
      <c r="EV267" s="8">
        <v>0</v>
      </c>
      <c r="EW267" s="10">
        <v>1762289.54</v>
      </c>
      <c r="EX267" s="10">
        <v>0</v>
      </c>
      <c r="EY267" s="9">
        <v>1762289.54</v>
      </c>
      <c r="EZ267" s="8">
        <v>0</v>
      </c>
      <c r="FA267" s="10">
        <v>2329157.08</v>
      </c>
      <c r="FB267" s="10">
        <v>0</v>
      </c>
      <c r="FC267" s="9">
        <v>2329157.08</v>
      </c>
      <c r="FD267" s="8">
        <v>0</v>
      </c>
      <c r="FE267" s="10">
        <v>2485131</v>
      </c>
      <c r="FF267" s="10">
        <v>0</v>
      </c>
      <c r="FG267" s="9">
        <v>2485131</v>
      </c>
      <c r="FH267" s="8">
        <v>0</v>
      </c>
      <c r="FI267" s="10">
        <v>2637973</v>
      </c>
      <c r="FJ267" s="10">
        <v>0</v>
      </c>
      <c r="FK267" s="9">
        <v>2637973</v>
      </c>
      <c r="FL267" s="8">
        <v>395000</v>
      </c>
      <c r="FM267" s="10">
        <v>2787745</v>
      </c>
      <c r="FN267" s="10">
        <v>0</v>
      </c>
      <c r="FO267" s="9">
        <v>3182745</v>
      </c>
      <c r="FP267" s="8">
        <v>4359000</v>
      </c>
      <c r="FQ267" s="10">
        <v>2934510</v>
      </c>
      <c r="FR267" s="10">
        <v>0</v>
      </c>
      <c r="FS267" s="9">
        <v>7293510</v>
      </c>
      <c r="FT267" s="8">
        <v>5775000</v>
      </c>
      <c r="FU267" s="10">
        <v>3078330</v>
      </c>
      <c r="FV267" s="10">
        <v>0</v>
      </c>
      <c r="FW267" s="9">
        <v>8853330</v>
      </c>
      <c r="FX267" s="8">
        <v>5925000</v>
      </c>
      <c r="FY267" s="10">
        <v>3219265</v>
      </c>
      <c r="FZ267" s="10">
        <v>0</v>
      </c>
      <c r="GA267" s="9">
        <v>9144265</v>
      </c>
      <c r="GB267" s="8">
        <v>5955830</v>
      </c>
      <c r="GC267" s="10">
        <v>2816977</v>
      </c>
      <c r="GD267" s="13">
        <v>85</v>
      </c>
      <c r="GE267" s="8">
        <v>0</v>
      </c>
      <c r="GF267" s="10">
        <v>0</v>
      </c>
      <c r="GG267" s="13">
        <v>0</v>
      </c>
      <c r="GH267" s="32">
        <v>0</v>
      </c>
      <c r="GI267" s="10">
        <v>0</v>
      </c>
      <c r="GJ267" s="10">
        <v>0</v>
      </c>
      <c r="GK267" s="10">
        <v>0</v>
      </c>
      <c r="GL267" s="10">
        <v>0</v>
      </c>
      <c r="GM267" s="9">
        <v>0</v>
      </c>
      <c r="GN267" s="78">
        <v>9096</v>
      </c>
      <c r="GO267" s="12">
        <v>8503</v>
      </c>
      <c r="GP267" s="12">
        <v>8066</v>
      </c>
      <c r="GQ267" s="12">
        <v>7684</v>
      </c>
      <c r="GR267" s="12">
        <v>6873</v>
      </c>
      <c r="GS267" s="64">
        <v>6573</v>
      </c>
      <c r="GT267" s="12">
        <v>6249</v>
      </c>
      <c r="GU267" s="12">
        <v>5907</v>
      </c>
      <c r="GV267" s="12">
        <v>5946</v>
      </c>
      <c r="GW267" s="12">
        <v>5360</v>
      </c>
      <c r="GX267" s="5">
        <v>5264</v>
      </c>
      <c r="GY267" s="15">
        <v>100513</v>
      </c>
      <c r="GZ267" s="27">
        <v>3</v>
      </c>
    </row>
    <row r="268" spans="1:208" x14ac:dyDescent="0.25">
      <c r="A268" s="4" t="s">
        <v>350</v>
      </c>
      <c r="B268" s="23" t="s">
        <v>344</v>
      </c>
      <c r="C268" s="8">
        <f t="shared" si="132"/>
        <v>1559.1015499342009</v>
      </c>
      <c r="D268" s="10">
        <f t="shared" si="133"/>
        <v>1720.1973282996951</v>
      </c>
      <c r="E268" s="10">
        <f t="shared" si="134"/>
        <v>1592.8634046169097</v>
      </c>
      <c r="F268" s="10">
        <f t="shared" si="135"/>
        <v>1634.2126436781609</v>
      </c>
      <c r="G268" s="10">
        <f t="shared" si="140"/>
        <v>1770.0442514474773</v>
      </c>
      <c r="H268" s="10">
        <f t="shared" si="141"/>
        <v>1959.86531001157</v>
      </c>
      <c r="I268" s="75">
        <f t="shared" si="142"/>
        <v>2059.4318242521367</v>
      </c>
      <c r="J268" s="75">
        <f t="shared" si="143"/>
        <v>1929.4094139650872</v>
      </c>
      <c r="K268" s="75">
        <f t="shared" si="154"/>
        <v>2329.8692697392808</v>
      </c>
      <c r="L268" s="75">
        <f t="shared" si="155"/>
        <v>3472.9220227989326</v>
      </c>
      <c r="M268" s="35">
        <f t="shared" si="156"/>
        <v>3062.5623719416658</v>
      </c>
      <c r="N268" s="8">
        <f t="shared" si="136"/>
        <v>1330.3512940488376</v>
      </c>
      <c r="O268" s="10">
        <f t="shared" si="137"/>
        <v>1243.6494119355307</v>
      </c>
      <c r="P268" s="10">
        <f t="shared" si="138"/>
        <v>1111.2225605438323</v>
      </c>
      <c r="Q268" s="10">
        <f t="shared" si="139"/>
        <v>979.09970918155375</v>
      </c>
      <c r="R268" s="10">
        <f t="shared" si="144"/>
        <v>870.80803694513372</v>
      </c>
      <c r="S268" s="10">
        <f t="shared" si="145"/>
        <v>802.21023616688217</v>
      </c>
      <c r="T268" s="75">
        <f t="shared" si="146"/>
        <v>708.16105769230774</v>
      </c>
      <c r="U268" s="75">
        <f t="shared" si="147"/>
        <v>688.75542394014963</v>
      </c>
      <c r="V268" s="75">
        <f t="shared" si="148"/>
        <v>636.28967997034476</v>
      </c>
      <c r="W268" s="75">
        <f t="shared" si="157"/>
        <v>523.38905469318456</v>
      </c>
      <c r="X268" s="35">
        <f t="shared" si="158"/>
        <v>421.65759792696156</v>
      </c>
      <c r="Y268" s="39">
        <f t="shared" si="149"/>
        <v>32800</v>
      </c>
      <c r="Z268" s="32">
        <f t="shared" si="150"/>
        <v>96611</v>
      </c>
      <c r="AA268" s="39">
        <f t="shared" si="151"/>
        <v>61561.040105773463</v>
      </c>
      <c r="AB268" s="93">
        <f t="shared" si="152"/>
        <v>0.36207183429264522</v>
      </c>
      <c r="AC268" s="40">
        <f t="shared" si="153"/>
        <v>2</v>
      </c>
      <c r="AD268" s="69">
        <v>19001870</v>
      </c>
      <c r="AE268" s="73">
        <v>6487890</v>
      </c>
      <c r="AF268" s="73">
        <v>11452620</v>
      </c>
      <c r="AG268" s="73">
        <v>4853650</v>
      </c>
      <c r="AH268" s="73">
        <v>0</v>
      </c>
      <c r="AI268" s="73">
        <v>1479580</v>
      </c>
      <c r="AJ268" s="73">
        <v>7544550</v>
      </c>
      <c r="AK268" s="73">
        <v>6081210</v>
      </c>
      <c r="AL268" s="73">
        <v>0</v>
      </c>
      <c r="AM268" s="71">
        <v>56901370</v>
      </c>
      <c r="AN268" s="69">
        <v>23502900</v>
      </c>
      <c r="AO268" s="73">
        <v>4995240</v>
      </c>
      <c r="AP268" s="73">
        <v>14843910</v>
      </c>
      <c r="AQ268" s="73">
        <v>6231810</v>
      </c>
      <c r="AR268" s="73">
        <v>0</v>
      </c>
      <c r="AS268" s="73">
        <v>1484740</v>
      </c>
      <c r="AT268" s="73">
        <v>6216830</v>
      </c>
      <c r="AU268" s="73">
        <v>4611710</v>
      </c>
      <c r="AV268" s="73">
        <v>0</v>
      </c>
      <c r="AW268" s="71">
        <v>61887140</v>
      </c>
      <c r="AX268" s="69">
        <v>6352341</v>
      </c>
      <c r="AY268" s="73">
        <v>6993596</v>
      </c>
      <c r="AZ268" s="73">
        <v>16097336</v>
      </c>
      <c r="BA268" s="73">
        <v>3844766</v>
      </c>
      <c r="BB268" s="73">
        <v>209005</v>
      </c>
      <c r="BC268" s="73">
        <v>104280</v>
      </c>
      <c r="BD268" s="73">
        <v>4109940</v>
      </c>
      <c r="BE268" s="73">
        <v>2500000</v>
      </c>
      <c r="BF268" s="73">
        <v>0</v>
      </c>
      <c r="BG268" s="71">
        <v>40211264</v>
      </c>
      <c r="BH268" s="69">
        <v>4712111</v>
      </c>
      <c r="BI268" s="73">
        <v>5658724</v>
      </c>
      <c r="BJ268" s="73">
        <v>14799441</v>
      </c>
      <c r="BK268" s="73">
        <v>1721532</v>
      </c>
      <c r="BL268" s="73">
        <v>164722</v>
      </c>
      <c r="BM268" s="73">
        <v>95556</v>
      </c>
      <c r="BN268" s="73">
        <v>3795641</v>
      </c>
      <c r="BO268" s="73">
        <v>800000</v>
      </c>
      <c r="BP268" s="73">
        <v>0</v>
      </c>
      <c r="BQ268" s="71">
        <v>31747727</v>
      </c>
      <c r="BR268" s="69">
        <v>5279933</v>
      </c>
      <c r="BS268" s="73">
        <v>5233800</v>
      </c>
      <c r="BT268" s="73">
        <v>13532662</v>
      </c>
      <c r="BU268" s="73">
        <v>1865398</v>
      </c>
      <c r="BV268" s="73">
        <v>820649</v>
      </c>
      <c r="BW268" s="73">
        <v>78925</v>
      </c>
      <c r="BX268" s="73">
        <v>4030684</v>
      </c>
      <c r="BY268" s="73">
        <v>700000</v>
      </c>
      <c r="BZ268" s="73">
        <v>0</v>
      </c>
      <c r="CA268" s="71">
        <v>31542051</v>
      </c>
      <c r="CB268" s="8">
        <v>4919182</v>
      </c>
      <c r="CC268" s="10">
        <v>4810596</v>
      </c>
      <c r="CD268" s="10">
        <v>14110624</v>
      </c>
      <c r="CE268" s="10">
        <v>1150896</v>
      </c>
      <c r="CF268" s="10">
        <v>92929</v>
      </c>
      <c r="CG268" s="10">
        <v>57681</v>
      </c>
      <c r="CH268" s="10">
        <v>3654393</v>
      </c>
      <c r="CI268" s="10">
        <v>600000</v>
      </c>
      <c r="CJ268" s="10">
        <v>0</v>
      </c>
      <c r="CK268" s="9">
        <v>29396301</v>
      </c>
      <c r="CL268" s="8">
        <v>4189721</v>
      </c>
      <c r="CM268" s="10">
        <v>4842628</v>
      </c>
      <c r="CN268" s="10">
        <v>11788157</v>
      </c>
      <c r="CO268" s="10">
        <v>1381567</v>
      </c>
      <c r="CP268" s="10">
        <v>162098</v>
      </c>
      <c r="CQ268" s="10">
        <v>55998</v>
      </c>
      <c r="CR268" s="10">
        <v>3259633</v>
      </c>
      <c r="CS268" s="10">
        <v>466049</v>
      </c>
      <c r="CT268" s="10">
        <v>0</v>
      </c>
      <c r="CU268" s="9">
        <v>26145851</v>
      </c>
      <c r="CV268" s="8">
        <v>2602476</v>
      </c>
      <c r="CW268" s="10">
        <v>4555603</v>
      </c>
      <c r="CX268" s="10">
        <v>10511296</v>
      </c>
      <c r="CY268" s="10">
        <v>2069078</v>
      </c>
      <c r="CZ268" s="10">
        <v>405888</v>
      </c>
      <c r="DA268" s="10">
        <v>56000</v>
      </c>
      <c r="DB268" s="10">
        <v>3400958</v>
      </c>
      <c r="DC268" s="10">
        <v>600000</v>
      </c>
      <c r="DD268" s="10">
        <v>0</v>
      </c>
      <c r="DE268" s="9">
        <v>24201299</v>
      </c>
      <c r="DF268" s="8">
        <v>3150817</v>
      </c>
      <c r="DG268" s="10">
        <v>3991486</v>
      </c>
      <c r="DH268" s="10">
        <v>9992312</v>
      </c>
      <c r="DI268" s="10">
        <v>1050432</v>
      </c>
      <c r="DJ268" s="10">
        <v>0</v>
      </c>
      <c r="DK268" s="10">
        <v>56000</v>
      </c>
      <c r="DL268" s="10">
        <v>4253370</v>
      </c>
      <c r="DM268" s="10">
        <v>600000</v>
      </c>
      <c r="DN268" s="10">
        <v>0</v>
      </c>
      <c r="DO268" s="9">
        <v>23094417</v>
      </c>
      <c r="DP268" s="8">
        <v>3179293</v>
      </c>
      <c r="DQ268" s="10">
        <v>4446373</v>
      </c>
      <c r="DR268" s="10">
        <v>11815060</v>
      </c>
      <c r="DS268" s="10">
        <v>1147740</v>
      </c>
      <c r="DT268" s="10">
        <v>0</v>
      </c>
      <c r="DU268" s="10">
        <v>0</v>
      </c>
      <c r="DV268" s="10">
        <v>3105532</v>
      </c>
      <c r="DW268" s="10">
        <v>590000</v>
      </c>
      <c r="DX268" s="10">
        <v>0</v>
      </c>
      <c r="DY268" s="9">
        <v>24283998</v>
      </c>
      <c r="DZ268" s="8">
        <v>3107096</v>
      </c>
      <c r="EA268" s="10">
        <v>3488454</v>
      </c>
      <c r="EB268" s="10">
        <v>11306814</v>
      </c>
      <c r="EC268" s="10">
        <v>958130</v>
      </c>
      <c r="ED268" s="10">
        <v>26207</v>
      </c>
      <c r="EE268" s="10">
        <v>0</v>
      </c>
      <c r="EF268" s="10">
        <v>2438690</v>
      </c>
      <c r="EG268" s="10">
        <v>260000</v>
      </c>
      <c r="EH268" s="10">
        <v>0</v>
      </c>
      <c r="EI268" s="9">
        <v>21585391</v>
      </c>
      <c r="EJ268" s="8">
        <v>564400</v>
      </c>
      <c r="EK268" s="10">
        <v>6432586.1799999997</v>
      </c>
      <c r="EL268" s="10">
        <v>0</v>
      </c>
      <c r="EM268" s="9">
        <v>6996986.1799999997</v>
      </c>
      <c r="EN268" s="8">
        <v>1090488</v>
      </c>
      <c r="EO268" s="10">
        <v>7541244.29</v>
      </c>
      <c r="EP268" s="10">
        <v>0</v>
      </c>
      <c r="EQ268" s="9">
        <v>8631732.2899999991</v>
      </c>
      <c r="ER268" s="8">
        <v>1701835</v>
      </c>
      <c r="ES268" s="10">
        <v>8597149.7599999998</v>
      </c>
      <c r="ET268" s="10">
        <v>0</v>
      </c>
      <c r="EU268" s="9">
        <v>10298984.76</v>
      </c>
      <c r="EV268" s="8">
        <v>0</v>
      </c>
      <c r="EW268" s="10">
        <v>9252637</v>
      </c>
      <c r="EX268" s="10">
        <v>1795000</v>
      </c>
      <c r="EY268" s="9">
        <v>11047637</v>
      </c>
      <c r="EZ268" s="8">
        <v>0</v>
      </c>
      <c r="FA268" s="10">
        <v>10083220</v>
      </c>
      <c r="FB268" s="10">
        <v>522200</v>
      </c>
      <c r="FC268" s="9">
        <v>10605420</v>
      </c>
      <c r="FD268" s="8" t="s">
        <v>533</v>
      </c>
      <c r="FE268" s="10">
        <v>11186875</v>
      </c>
      <c r="FF268" s="10">
        <v>600000</v>
      </c>
      <c r="FG268" s="9">
        <v>11786875</v>
      </c>
      <c r="FH268" s="8">
        <v>378294</v>
      </c>
      <c r="FI268" s="10">
        <v>12255389</v>
      </c>
      <c r="FJ268" s="10" t="s">
        <v>533</v>
      </c>
      <c r="FK268" s="9">
        <v>12633683</v>
      </c>
      <c r="FL268" s="8">
        <v>675167</v>
      </c>
      <c r="FM268" s="10">
        <v>13464991</v>
      </c>
      <c r="FN268" s="10" t="s">
        <v>533</v>
      </c>
      <c r="FO268" s="9">
        <v>14140158</v>
      </c>
      <c r="FP268" s="8">
        <v>1103537</v>
      </c>
      <c r="FQ268" s="10">
        <v>14589148</v>
      </c>
      <c r="FR268" s="10" t="s">
        <v>533</v>
      </c>
      <c r="FS268" s="9">
        <v>15692685</v>
      </c>
      <c r="FT268" s="8">
        <v>1454763</v>
      </c>
      <c r="FU268" s="10">
        <v>15675264</v>
      </c>
      <c r="FV268" s="10" t="s">
        <v>533</v>
      </c>
      <c r="FW268" s="9">
        <v>17130027</v>
      </c>
      <c r="FX268" s="8">
        <v>1801285</v>
      </c>
      <c r="FY268" s="10">
        <v>16395260</v>
      </c>
      <c r="FZ268" s="10" t="s">
        <v>533</v>
      </c>
      <c r="GA268" s="9">
        <v>18196545</v>
      </c>
      <c r="GB268" s="8">
        <v>13968200</v>
      </c>
      <c r="GC268" s="10">
        <v>6769620</v>
      </c>
      <c r="GD268" s="13">
        <v>226.9</v>
      </c>
      <c r="GE268" s="8">
        <v>0</v>
      </c>
      <c r="GF268" s="10">
        <v>0</v>
      </c>
      <c r="GG268" s="13">
        <v>0</v>
      </c>
      <c r="GH268" s="32">
        <v>0</v>
      </c>
      <c r="GI268" s="10">
        <v>0</v>
      </c>
      <c r="GJ268" s="10">
        <v>0</v>
      </c>
      <c r="GK268" s="10">
        <v>0</v>
      </c>
      <c r="GL268" s="10">
        <v>0</v>
      </c>
      <c r="GM268" s="9">
        <v>32800</v>
      </c>
      <c r="GN268" s="78">
        <v>16594</v>
      </c>
      <c r="GO268" s="12">
        <v>16492</v>
      </c>
      <c r="GP268" s="12">
        <v>16186</v>
      </c>
      <c r="GQ268" s="12">
        <v>16040</v>
      </c>
      <c r="GR268" s="12">
        <v>14976</v>
      </c>
      <c r="GS268" s="64">
        <v>14693</v>
      </c>
      <c r="GT268" s="12">
        <v>14508</v>
      </c>
      <c r="GU268" s="12">
        <v>14442</v>
      </c>
      <c r="GV268" s="12">
        <v>14122</v>
      </c>
      <c r="GW268" s="12">
        <v>13774</v>
      </c>
      <c r="GX268" s="5">
        <v>13678</v>
      </c>
      <c r="GY268" s="15">
        <v>96611</v>
      </c>
      <c r="GZ268" s="27">
        <v>2</v>
      </c>
    </row>
    <row r="269" spans="1:208" x14ac:dyDescent="0.25">
      <c r="A269" s="126" t="s">
        <v>218</v>
      </c>
      <c r="B269" s="23" t="s">
        <v>216</v>
      </c>
      <c r="C269" s="8">
        <f t="shared" si="132"/>
        <v>708.64499999999998</v>
      </c>
      <c r="D269" s="10">
        <f t="shared" si="133"/>
        <v>1308.3825136612022</v>
      </c>
      <c r="E269" s="10">
        <f t="shared" si="134"/>
        <v>1836.6338797814208</v>
      </c>
      <c r="F269" s="10">
        <f t="shared" si="135"/>
        <v>638.87096774193549</v>
      </c>
      <c r="G269" s="10">
        <f t="shared" si="140"/>
        <v>603.37433155080214</v>
      </c>
      <c r="H269" s="10">
        <f t="shared" si="141"/>
        <v>872.71782178217825</v>
      </c>
      <c r="I269" s="75">
        <f t="shared" si="142"/>
        <v>702.39560439560444</v>
      </c>
      <c r="J269" s="75">
        <f t="shared" si="143"/>
        <v>334.4909090909091</v>
      </c>
      <c r="K269" s="75">
        <f t="shared" si="154"/>
        <v>1399.6866359447004</v>
      </c>
      <c r="L269" s="75">
        <f t="shared" si="155"/>
        <v>0</v>
      </c>
      <c r="M269" s="35">
        <f t="shared" si="156"/>
        <v>0</v>
      </c>
      <c r="N269" s="8">
        <f t="shared" si="136"/>
        <v>0</v>
      </c>
      <c r="O269" s="10">
        <f t="shared" si="137"/>
        <v>0</v>
      </c>
      <c r="P269" s="10">
        <f t="shared" si="138"/>
        <v>0</v>
      </c>
      <c r="Q269" s="10">
        <f t="shared" si="139"/>
        <v>0</v>
      </c>
      <c r="R269" s="10">
        <f t="shared" si="144"/>
        <v>0</v>
      </c>
      <c r="S269" s="10">
        <f t="shared" si="145"/>
        <v>0</v>
      </c>
      <c r="T269" s="75">
        <f t="shared" si="146"/>
        <v>0</v>
      </c>
      <c r="U269" s="75">
        <f t="shared" si="147"/>
        <v>0</v>
      </c>
      <c r="V269" s="75">
        <f t="shared" si="148"/>
        <v>0</v>
      </c>
      <c r="W269" s="75">
        <f t="shared" si="157"/>
        <v>0</v>
      </c>
      <c r="X269" s="35">
        <f t="shared" si="158"/>
        <v>0</v>
      </c>
      <c r="Y269" s="39">
        <f t="shared" si="149"/>
        <v>0</v>
      </c>
      <c r="Z269" s="32">
        <f t="shared" si="150"/>
        <v>44333</v>
      </c>
      <c r="AA269" s="39" t="e">
        <f t="shared" si="151"/>
        <v>#DIV/0!</v>
      </c>
      <c r="AB269" s="93" t="e">
        <f t="shared" si="152"/>
        <v>#DIV/0!</v>
      </c>
      <c r="AC269" s="40">
        <f t="shared" si="153"/>
        <v>0</v>
      </c>
      <c r="AD269" s="69">
        <v>0</v>
      </c>
      <c r="AE269" s="73">
        <v>0</v>
      </c>
      <c r="AF269" s="73">
        <v>0</v>
      </c>
      <c r="AG269" s="73">
        <v>0</v>
      </c>
      <c r="AH269" s="73">
        <v>0</v>
      </c>
      <c r="AI269" s="73">
        <v>0</v>
      </c>
      <c r="AJ269" s="73">
        <v>0</v>
      </c>
      <c r="AK269" s="73">
        <v>0</v>
      </c>
      <c r="AL269" s="73">
        <v>0</v>
      </c>
      <c r="AM269" s="71">
        <v>0</v>
      </c>
      <c r="AN269" s="69">
        <v>0</v>
      </c>
      <c r="AO269" s="73">
        <v>0</v>
      </c>
      <c r="AP269" s="73">
        <v>0</v>
      </c>
      <c r="AQ269" s="73">
        <v>0</v>
      </c>
      <c r="AR269" s="73">
        <v>0</v>
      </c>
      <c r="AS269" s="73">
        <v>0</v>
      </c>
      <c r="AT269" s="73">
        <v>0</v>
      </c>
      <c r="AU269" s="73">
        <v>0</v>
      </c>
      <c r="AV269" s="73">
        <v>0</v>
      </c>
      <c r="AW269" s="71">
        <v>0</v>
      </c>
      <c r="AX269" s="69">
        <v>40000</v>
      </c>
      <c r="AY269" s="73">
        <v>0</v>
      </c>
      <c r="AZ269" s="73">
        <v>263732</v>
      </c>
      <c r="BA269" s="73">
        <v>0</v>
      </c>
      <c r="BB269" s="73">
        <v>0</v>
      </c>
      <c r="BC269" s="73">
        <v>0</v>
      </c>
      <c r="BD269" s="73">
        <v>0</v>
      </c>
      <c r="BE269" s="73">
        <v>62777</v>
      </c>
      <c r="BF269" s="73">
        <v>0</v>
      </c>
      <c r="BG269" s="71">
        <v>366509</v>
      </c>
      <c r="BH269" s="69">
        <v>69452</v>
      </c>
      <c r="BI269" s="73">
        <v>4136</v>
      </c>
      <c r="BJ269" s="73">
        <v>0</v>
      </c>
      <c r="BK269" s="73">
        <v>0</v>
      </c>
      <c r="BL269" s="73">
        <v>0</v>
      </c>
      <c r="BM269" s="73">
        <v>0</v>
      </c>
      <c r="BN269" s="73">
        <v>0</v>
      </c>
      <c r="BO269" s="73">
        <v>0</v>
      </c>
      <c r="BP269" s="73">
        <v>0</v>
      </c>
      <c r="BQ269" s="71">
        <v>73588</v>
      </c>
      <c r="BR269" s="69">
        <v>69452</v>
      </c>
      <c r="BS269" s="73">
        <v>4136</v>
      </c>
      <c r="BT269" s="73">
        <v>54248</v>
      </c>
      <c r="BU269" s="73">
        <v>0</v>
      </c>
      <c r="BV269" s="73">
        <v>0</v>
      </c>
      <c r="BW269" s="73">
        <v>0</v>
      </c>
      <c r="BX269" s="73">
        <v>0</v>
      </c>
      <c r="BY269" s="73">
        <v>0</v>
      </c>
      <c r="BZ269" s="73">
        <v>0</v>
      </c>
      <c r="CA269" s="71">
        <v>127836</v>
      </c>
      <c r="CB269" s="8">
        <v>63925</v>
      </c>
      <c r="CC269" s="10">
        <v>0</v>
      </c>
      <c r="CD269" s="10">
        <v>45309</v>
      </c>
      <c r="CE269" s="10">
        <v>67055</v>
      </c>
      <c r="CF269" s="10">
        <v>0</v>
      </c>
      <c r="CG269" s="10">
        <v>0</v>
      </c>
      <c r="CH269" s="10">
        <v>0</v>
      </c>
      <c r="CI269" s="10">
        <v>0</v>
      </c>
      <c r="CJ269" s="10">
        <v>0</v>
      </c>
      <c r="CK269" s="9">
        <v>176289</v>
      </c>
      <c r="CL269" s="8">
        <v>20942</v>
      </c>
      <c r="CM269" s="10">
        <v>12000</v>
      </c>
      <c r="CN269" s="10">
        <v>48122</v>
      </c>
      <c r="CO269" s="10">
        <v>30360</v>
      </c>
      <c r="CP269" s="10">
        <v>0</v>
      </c>
      <c r="CQ269" s="10">
        <v>0</v>
      </c>
      <c r="CR269" s="10">
        <v>1407</v>
      </c>
      <c r="CS269" s="10">
        <v>0</v>
      </c>
      <c r="CT269" s="10">
        <v>0</v>
      </c>
      <c r="CU269" s="9">
        <v>112831</v>
      </c>
      <c r="CV269" s="8">
        <v>58401</v>
      </c>
      <c r="CW269" s="10">
        <v>0</v>
      </c>
      <c r="CX269" s="10">
        <v>60429</v>
      </c>
      <c r="CY269" s="10">
        <v>0</v>
      </c>
      <c r="CZ269" s="10">
        <v>0</v>
      </c>
      <c r="DA269" s="10">
        <v>0</v>
      </c>
      <c r="DB269" s="10">
        <v>0</v>
      </c>
      <c r="DC269" s="10">
        <v>0</v>
      </c>
      <c r="DD269" s="10">
        <v>0</v>
      </c>
      <c r="DE269" s="9">
        <v>118830</v>
      </c>
      <c r="DF269" s="8">
        <v>210527</v>
      </c>
      <c r="DG269" s="10">
        <v>0</v>
      </c>
      <c r="DH269" s="10">
        <v>125577</v>
      </c>
      <c r="DI269" s="10">
        <v>0</v>
      </c>
      <c r="DJ269" s="10">
        <v>0</v>
      </c>
      <c r="DK269" s="10">
        <v>0</v>
      </c>
      <c r="DL269" s="10">
        <v>0</v>
      </c>
      <c r="DM269" s="10">
        <v>0</v>
      </c>
      <c r="DN269" s="10">
        <v>0</v>
      </c>
      <c r="DO269" s="9">
        <v>336104</v>
      </c>
      <c r="DP269" s="8">
        <v>68051</v>
      </c>
      <c r="DQ269" s="10">
        <v>2731</v>
      </c>
      <c r="DR269" s="10">
        <v>166170</v>
      </c>
      <c r="DS269" s="10">
        <v>2482</v>
      </c>
      <c r="DT269" s="10">
        <v>0</v>
      </c>
      <c r="DU269" s="10">
        <v>0</v>
      </c>
      <c r="DV269" s="10">
        <v>0</v>
      </c>
      <c r="DW269" s="10">
        <v>0</v>
      </c>
      <c r="DX269" s="10">
        <v>0</v>
      </c>
      <c r="DY269" s="9">
        <v>239434</v>
      </c>
      <c r="DZ269" s="8">
        <v>52629</v>
      </c>
      <c r="EA269" s="10">
        <v>0</v>
      </c>
      <c r="EB269" s="10">
        <v>89100</v>
      </c>
      <c r="EC269" s="10">
        <v>0</v>
      </c>
      <c r="ED269" s="10">
        <v>0</v>
      </c>
      <c r="EE269" s="10">
        <v>0</v>
      </c>
      <c r="EF269" s="10">
        <v>0</v>
      </c>
      <c r="EG269" s="10">
        <v>0</v>
      </c>
      <c r="EH269" s="10">
        <v>0</v>
      </c>
      <c r="EI269" s="9">
        <v>141729</v>
      </c>
      <c r="EJ269" s="8">
        <v>0</v>
      </c>
      <c r="EK269" s="10">
        <v>0</v>
      </c>
      <c r="EL269" s="10">
        <v>0</v>
      </c>
      <c r="EM269" s="9">
        <v>0</v>
      </c>
      <c r="EN269" s="8">
        <v>0</v>
      </c>
      <c r="EO269" s="10">
        <v>0</v>
      </c>
      <c r="EP269" s="10">
        <v>0</v>
      </c>
      <c r="EQ269" s="9">
        <v>0</v>
      </c>
      <c r="ER269" s="8">
        <v>0</v>
      </c>
      <c r="ES269" s="10">
        <v>0</v>
      </c>
      <c r="ET269" s="10">
        <v>0</v>
      </c>
      <c r="EU269" s="9">
        <v>0</v>
      </c>
      <c r="EV269" s="8">
        <v>0</v>
      </c>
      <c r="EW269" s="10">
        <v>0</v>
      </c>
      <c r="EX269" s="10">
        <v>0</v>
      </c>
      <c r="EY269" s="9">
        <v>0</v>
      </c>
      <c r="EZ269" s="8">
        <v>0</v>
      </c>
      <c r="FA269" s="10">
        <v>0</v>
      </c>
      <c r="FB269" s="10">
        <v>0</v>
      </c>
      <c r="FC269" s="9">
        <v>0</v>
      </c>
      <c r="FD269" s="8">
        <v>0</v>
      </c>
      <c r="FE269" s="10">
        <v>0</v>
      </c>
      <c r="FF269" s="10">
        <v>0</v>
      </c>
      <c r="FG269" s="9">
        <v>0</v>
      </c>
      <c r="FH269" s="8">
        <v>0</v>
      </c>
      <c r="FI269" s="10">
        <v>0</v>
      </c>
      <c r="FJ269" s="10">
        <v>0</v>
      </c>
      <c r="FK269" s="9">
        <v>0</v>
      </c>
      <c r="FL269" s="8">
        <v>0</v>
      </c>
      <c r="FM269" s="10">
        <v>0</v>
      </c>
      <c r="FN269" s="10">
        <v>0</v>
      </c>
      <c r="FO269" s="9">
        <v>0</v>
      </c>
      <c r="FP269" s="8">
        <v>0</v>
      </c>
      <c r="FQ269" s="10">
        <v>0</v>
      </c>
      <c r="FR269" s="10">
        <v>0</v>
      </c>
      <c r="FS269" s="9">
        <v>0</v>
      </c>
      <c r="FT269" s="8">
        <v>0</v>
      </c>
      <c r="FU269" s="10">
        <v>0</v>
      </c>
      <c r="FV269" s="10">
        <v>0</v>
      </c>
      <c r="FW269" s="9">
        <v>0</v>
      </c>
      <c r="FX269" s="8">
        <v>0</v>
      </c>
      <c r="FY269" s="10">
        <v>0</v>
      </c>
      <c r="FZ269" s="10">
        <v>0</v>
      </c>
      <c r="GA269" s="9">
        <v>0</v>
      </c>
      <c r="GB269" s="8">
        <v>0</v>
      </c>
      <c r="GC269" s="10">
        <v>0</v>
      </c>
      <c r="GD269" s="13">
        <v>0</v>
      </c>
      <c r="GE269" s="8">
        <v>0</v>
      </c>
      <c r="GF269" s="10">
        <v>0</v>
      </c>
      <c r="GG269" s="13">
        <v>0</v>
      </c>
      <c r="GH269" s="32">
        <v>0</v>
      </c>
      <c r="GI269" s="10">
        <v>0</v>
      </c>
      <c r="GJ269" s="10">
        <v>0</v>
      </c>
      <c r="GK269" s="10">
        <v>0</v>
      </c>
      <c r="GL269" s="10">
        <v>0</v>
      </c>
      <c r="GM269" s="9">
        <v>0</v>
      </c>
      <c r="GN269" s="78">
        <v>216</v>
      </c>
      <c r="GO269" s="12">
        <v>218</v>
      </c>
      <c r="GP269" s="12">
        <v>217</v>
      </c>
      <c r="GQ269" s="12">
        <v>220</v>
      </c>
      <c r="GR269" s="12">
        <v>182</v>
      </c>
      <c r="GS269" s="64">
        <v>202</v>
      </c>
      <c r="GT269" s="12">
        <v>187</v>
      </c>
      <c r="GU269" s="12">
        <v>186</v>
      </c>
      <c r="GV269" s="12">
        <v>183</v>
      </c>
      <c r="GW269" s="12">
        <v>183</v>
      </c>
      <c r="GX269" s="5">
        <v>200</v>
      </c>
      <c r="GY269" s="15">
        <v>44333</v>
      </c>
      <c r="GZ269" s="27">
        <v>0</v>
      </c>
    </row>
    <row r="270" spans="1:208" x14ac:dyDescent="0.25">
      <c r="A270" s="126" t="s">
        <v>321</v>
      </c>
      <c r="B270" s="23" t="s">
        <v>299</v>
      </c>
      <c r="C270" s="8">
        <f t="shared" si="132"/>
        <v>1855.1091580690359</v>
      </c>
      <c r="D270" s="10">
        <f t="shared" si="133"/>
        <v>1769.2861335289801</v>
      </c>
      <c r="E270" s="10">
        <f t="shared" si="134"/>
        <v>1780.1478377472342</v>
      </c>
      <c r="F270" s="10">
        <f t="shared" si="135"/>
        <v>2171.7666332330323</v>
      </c>
      <c r="G270" s="10">
        <f t="shared" si="140"/>
        <v>1925.1984188843114</v>
      </c>
      <c r="H270" s="10">
        <f t="shared" si="141"/>
        <v>1920.1845933436191</v>
      </c>
      <c r="I270" s="75">
        <f t="shared" si="142"/>
        <v>2220.5928949691088</v>
      </c>
      <c r="J270" s="75">
        <f t="shared" si="143"/>
        <v>2462.6077213494095</v>
      </c>
      <c r="K270" s="75">
        <f t="shared" si="154"/>
        <v>2617.2906409943944</v>
      </c>
      <c r="L270" s="75">
        <f t="shared" si="155"/>
        <v>0</v>
      </c>
      <c r="M270" s="35">
        <f t="shared" si="156"/>
        <v>0</v>
      </c>
      <c r="N270" s="8">
        <f t="shared" si="136"/>
        <v>0</v>
      </c>
      <c r="O270" s="10">
        <f t="shared" si="137"/>
        <v>0</v>
      </c>
      <c r="P270" s="10">
        <f t="shared" si="138"/>
        <v>0</v>
      </c>
      <c r="Q270" s="10">
        <f t="shared" si="139"/>
        <v>0</v>
      </c>
      <c r="R270" s="10">
        <f t="shared" si="144"/>
        <v>0</v>
      </c>
      <c r="S270" s="10">
        <f t="shared" si="145"/>
        <v>0</v>
      </c>
      <c r="T270" s="75">
        <f t="shared" si="146"/>
        <v>0</v>
      </c>
      <c r="U270" s="75">
        <f t="shared" si="147"/>
        <v>0</v>
      </c>
      <c r="V270" s="75">
        <f t="shared" si="148"/>
        <v>0</v>
      </c>
      <c r="W270" s="75">
        <f t="shared" si="157"/>
        <v>0</v>
      </c>
      <c r="X270" s="35">
        <f t="shared" si="158"/>
        <v>0</v>
      </c>
      <c r="Y270" s="39">
        <f t="shared" si="149"/>
        <v>0</v>
      </c>
      <c r="Z270" s="32">
        <f t="shared" si="150"/>
        <v>80761</v>
      </c>
      <c r="AA270" s="39" t="e">
        <f t="shared" si="151"/>
        <v>#DIV/0!</v>
      </c>
      <c r="AB270" s="93" t="e">
        <f t="shared" si="152"/>
        <v>#DIV/0!</v>
      </c>
      <c r="AC270" s="40">
        <f t="shared" si="153"/>
        <v>0</v>
      </c>
      <c r="AD270" s="69">
        <v>0</v>
      </c>
      <c r="AE270" s="73">
        <v>0</v>
      </c>
      <c r="AF270" s="73">
        <v>0</v>
      </c>
      <c r="AG270" s="73">
        <v>0</v>
      </c>
      <c r="AH270" s="73">
        <v>0</v>
      </c>
      <c r="AI270" s="73">
        <v>0</v>
      </c>
      <c r="AJ270" s="73">
        <v>0</v>
      </c>
      <c r="AK270" s="73">
        <v>0</v>
      </c>
      <c r="AL270" s="73">
        <v>0</v>
      </c>
      <c r="AM270" s="71">
        <v>0</v>
      </c>
      <c r="AN270" s="69">
        <v>0</v>
      </c>
      <c r="AO270" s="73">
        <v>0</v>
      </c>
      <c r="AP270" s="73">
        <v>0</v>
      </c>
      <c r="AQ270" s="73">
        <v>0</v>
      </c>
      <c r="AR270" s="73">
        <v>0</v>
      </c>
      <c r="AS270" s="73">
        <v>0</v>
      </c>
      <c r="AT270" s="73">
        <v>0</v>
      </c>
      <c r="AU270" s="73">
        <v>0</v>
      </c>
      <c r="AV270" s="73">
        <v>0</v>
      </c>
      <c r="AW270" s="71">
        <v>0</v>
      </c>
      <c r="AX270" s="69">
        <v>3909206</v>
      </c>
      <c r="AY270" s="73">
        <v>8233734</v>
      </c>
      <c r="AZ270" s="73">
        <v>7690572</v>
      </c>
      <c r="BA270" s="73">
        <v>981607</v>
      </c>
      <c r="BB270" s="73">
        <v>0</v>
      </c>
      <c r="BC270" s="73">
        <v>0</v>
      </c>
      <c r="BD270" s="73">
        <v>662368</v>
      </c>
      <c r="BE270" s="73">
        <v>2814010</v>
      </c>
      <c r="BF270" s="73">
        <v>0</v>
      </c>
      <c r="BG270" s="71">
        <v>24291497</v>
      </c>
      <c r="BH270" s="69">
        <v>3849894</v>
      </c>
      <c r="BI270" s="73">
        <v>7395186</v>
      </c>
      <c r="BJ270" s="73">
        <v>7152808</v>
      </c>
      <c r="BK270" s="73">
        <v>967365</v>
      </c>
      <c r="BL270" s="73">
        <v>0</v>
      </c>
      <c r="BM270" s="73">
        <v>0</v>
      </c>
      <c r="BN270" s="73">
        <v>855219</v>
      </c>
      <c r="BO270" s="73">
        <v>3627088</v>
      </c>
      <c r="BP270" s="73">
        <v>0</v>
      </c>
      <c r="BQ270" s="71">
        <v>23847560</v>
      </c>
      <c r="BR270" s="69">
        <v>5641348</v>
      </c>
      <c r="BS270" s="73">
        <v>6149471</v>
      </c>
      <c r="BT270" s="73">
        <v>6769924</v>
      </c>
      <c r="BU270" s="73">
        <v>927442</v>
      </c>
      <c r="BV270" s="73">
        <v>0</v>
      </c>
      <c r="BW270" s="73">
        <v>0</v>
      </c>
      <c r="BX270" s="73">
        <v>639269</v>
      </c>
      <c r="BY270" s="73">
        <v>1291666</v>
      </c>
      <c r="BZ270" s="73">
        <v>0</v>
      </c>
      <c r="CA270" s="71">
        <v>21419120</v>
      </c>
      <c r="CB270" s="8">
        <v>3947328</v>
      </c>
      <c r="CC270" s="10">
        <v>6480032</v>
      </c>
      <c r="CD270" s="10">
        <v>5259165</v>
      </c>
      <c r="CE270" s="10">
        <v>970293</v>
      </c>
      <c r="CF270" s="10">
        <v>0</v>
      </c>
      <c r="CG270" s="10">
        <v>0</v>
      </c>
      <c r="CH270" s="10">
        <v>766937</v>
      </c>
      <c r="CI270" s="10">
        <v>1801708</v>
      </c>
      <c r="CJ270" s="10">
        <v>0</v>
      </c>
      <c r="CK270" s="9">
        <v>19225463</v>
      </c>
      <c r="CL270" s="8">
        <v>4357675</v>
      </c>
      <c r="CM270" s="10">
        <v>6353075</v>
      </c>
      <c r="CN270" s="10">
        <v>4833919</v>
      </c>
      <c r="CO270" s="10">
        <v>1259125</v>
      </c>
      <c r="CP270" s="10">
        <v>0</v>
      </c>
      <c r="CQ270" s="10">
        <v>0</v>
      </c>
      <c r="CR270" s="10">
        <v>486413</v>
      </c>
      <c r="CS270" s="10">
        <v>1301012</v>
      </c>
      <c r="CT270" s="10">
        <v>0</v>
      </c>
      <c r="CU270" s="9">
        <v>18591219</v>
      </c>
      <c r="CV270" s="8">
        <v>3733347</v>
      </c>
      <c r="CW270" s="10">
        <v>6723647</v>
      </c>
      <c r="CX270" s="10">
        <v>4974894</v>
      </c>
      <c r="CY270" s="10">
        <v>3635129</v>
      </c>
      <c r="CZ270" s="10">
        <v>0</v>
      </c>
      <c r="DA270" s="10">
        <v>0</v>
      </c>
      <c r="DB270" s="10">
        <v>420245</v>
      </c>
      <c r="DC270" s="10">
        <v>3382211</v>
      </c>
      <c r="DD270" s="10">
        <v>0</v>
      </c>
      <c r="DE270" s="9">
        <v>22869473</v>
      </c>
      <c r="DF270" s="8">
        <v>3431561</v>
      </c>
      <c r="DG270" s="10">
        <v>5835628</v>
      </c>
      <c r="DH270" s="10">
        <v>5146420</v>
      </c>
      <c r="DI270" s="10">
        <v>987754</v>
      </c>
      <c r="DJ270" s="10">
        <v>0</v>
      </c>
      <c r="DK270" s="10">
        <v>0</v>
      </c>
      <c r="DL270" s="10">
        <v>529180</v>
      </c>
      <c r="DM270" s="10">
        <v>922069</v>
      </c>
      <c r="DN270" s="10">
        <v>0</v>
      </c>
      <c r="DO270" s="9">
        <v>16852612</v>
      </c>
      <c r="DP270" s="8">
        <v>2269723</v>
      </c>
      <c r="DQ270" s="10">
        <v>5812757</v>
      </c>
      <c r="DR270" s="10">
        <v>5222154</v>
      </c>
      <c r="DS270" s="10">
        <v>663244</v>
      </c>
      <c r="DT270" s="10">
        <v>0</v>
      </c>
      <c r="DU270" s="10">
        <v>0</v>
      </c>
      <c r="DV270" s="10">
        <v>501344</v>
      </c>
      <c r="DW270" s="10">
        <v>78582</v>
      </c>
      <c r="DX270" s="10">
        <v>0</v>
      </c>
      <c r="DY270" s="9">
        <v>14547804</v>
      </c>
      <c r="DZ270" s="8">
        <v>2308143</v>
      </c>
      <c r="EA270" s="10">
        <v>5514677</v>
      </c>
      <c r="EB270" s="10">
        <v>5689296</v>
      </c>
      <c r="EC270" s="10">
        <v>534260</v>
      </c>
      <c r="ED270" s="10">
        <v>0</v>
      </c>
      <c r="EE270" s="10">
        <v>0</v>
      </c>
      <c r="EF270" s="10">
        <v>518086</v>
      </c>
      <c r="EG270" s="10">
        <v>75186</v>
      </c>
      <c r="EH270" s="10">
        <v>0</v>
      </c>
      <c r="EI270" s="9">
        <v>14639648</v>
      </c>
      <c r="EJ270" s="8">
        <v>0</v>
      </c>
      <c r="EK270" s="10">
        <v>0</v>
      </c>
      <c r="EL270" s="10">
        <v>0</v>
      </c>
      <c r="EM270" s="9">
        <v>0</v>
      </c>
      <c r="EN270" s="8">
        <v>0</v>
      </c>
      <c r="EO270" s="10">
        <v>0</v>
      </c>
      <c r="EP270" s="10">
        <v>0</v>
      </c>
      <c r="EQ270" s="9">
        <v>0</v>
      </c>
      <c r="ER270" s="8">
        <v>0</v>
      </c>
      <c r="ES270" s="10">
        <v>0</v>
      </c>
      <c r="ET270" s="10">
        <v>0</v>
      </c>
      <c r="EU270" s="9">
        <v>0</v>
      </c>
      <c r="EV270" s="8">
        <v>0</v>
      </c>
      <c r="EW270" s="10">
        <v>0</v>
      </c>
      <c r="EX270" s="10">
        <v>0</v>
      </c>
      <c r="EY270" s="9">
        <v>0</v>
      </c>
      <c r="EZ270" s="8">
        <v>0</v>
      </c>
      <c r="FA270" s="10">
        <v>0</v>
      </c>
      <c r="FB270" s="10">
        <v>0</v>
      </c>
      <c r="FC270" s="9">
        <v>0</v>
      </c>
      <c r="FD270" s="8">
        <v>0</v>
      </c>
      <c r="FE270" s="10">
        <v>0</v>
      </c>
      <c r="FF270" s="10">
        <v>0</v>
      </c>
      <c r="FG270" s="9">
        <v>0</v>
      </c>
      <c r="FH270" s="8">
        <v>0</v>
      </c>
      <c r="FI270" s="10">
        <v>0</v>
      </c>
      <c r="FJ270" s="10">
        <v>0</v>
      </c>
      <c r="FK270" s="9">
        <v>0</v>
      </c>
      <c r="FL270" s="8">
        <v>0</v>
      </c>
      <c r="FM270" s="10">
        <v>0</v>
      </c>
      <c r="FN270" s="10">
        <v>0</v>
      </c>
      <c r="FO270" s="9">
        <v>0</v>
      </c>
      <c r="FP270" s="8">
        <v>0</v>
      </c>
      <c r="FQ270" s="10">
        <v>0</v>
      </c>
      <c r="FR270" s="10">
        <v>0</v>
      </c>
      <c r="FS270" s="9">
        <v>0</v>
      </c>
      <c r="FT270" s="8">
        <v>0</v>
      </c>
      <c r="FU270" s="10">
        <v>0</v>
      </c>
      <c r="FV270" s="10">
        <v>0</v>
      </c>
      <c r="FW270" s="9">
        <v>0</v>
      </c>
      <c r="FX270" s="8">
        <v>0</v>
      </c>
      <c r="FY270" s="10">
        <v>0</v>
      </c>
      <c r="FZ270" s="10">
        <v>0</v>
      </c>
      <c r="GA270" s="9">
        <v>0</v>
      </c>
      <c r="GB270" s="8">
        <v>0</v>
      </c>
      <c r="GC270" s="10">
        <v>0</v>
      </c>
      <c r="GD270" s="13">
        <v>0</v>
      </c>
      <c r="GE270" s="8">
        <v>0</v>
      </c>
      <c r="GF270" s="10">
        <v>0</v>
      </c>
      <c r="GG270" s="13">
        <v>0</v>
      </c>
      <c r="GH270" s="32">
        <v>0</v>
      </c>
      <c r="GI270" s="10">
        <v>0</v>
      </c>
      <c r="GJ270" s="10">
        <v>0</v>
      </c>
      <c r="GK270" s="10">
        <v>0</v>
      </c>
      <c r="GL270" s="10">
        <v>0</v>
      </c>
      <c r="GM270" s="9">
        <v>0</v>
      </c>
      <c r="GN270" s="78">
        <v>7977</v>
      </c>
      <c r="GO270" s="12">
        <v>8177</v>
      </c>
      <c r="GP270" s="12">
        <v>8206</v>
      </c>
      <c r="GQ270" s="12">
        <v>8211</v>
      </c>
      <c r="GR270" s="12">
        <v>9064</v>
      </c>
      <c r="GS270" s="64">
        <v>9074</v>
      </c>
      <c r="GT270" s="12">
        <v>8981</v>
      </c>
      <c r="GU270" s="12">
        <v>8973</v>
      </c>
      <c r="GV270" s="12">
        <v>8949</v>
      </c>
      <c r="GW270" s="12">
        <v>8178</v>
      </c>
      <c r="GX270" s="5">
        <v>7851</v>
      </c>
      <c r="GY270" s="15">
        <v>80761</v>
      </c>
      <c r="GZ270" s="27">
        <v>0</v>
      </c>
    </row>
    <row r="271" spans="1:208" x14ac:dyDescent="0.25">
      <c r="A271" s="4" t="s">
        <v>119</v>
      </c>
      <c r="B271" s="23" t="s">
        <v>102</v>
      </c>
      <c r="C271" s="8">
        <f t="shared" si="132"/>
        <v>1022.6878983866072</v>
      </c>
      <c r="D271" s="10">
        <f t="shared" si="133"/>
        <v>1030.9749722427832</v>
      </c>
      <c r="E271" s="10">
        <f t="shared" si="134"/>
        <v>1004.2688589324619</v>
      </c>
      <c r="F271" s="10">
        <f t="shared" si="135"/>
        <v>1117.5206043956043</v>
      </c>
      <c r="G271" s="10">
        <f t="shared" si="140"/>
        <v>1129.1959367543097</v>
      </c>
      <c r="H271" s="10">
        <f t="shared" si="141"/>
        <v>1086.8554648616364</v>
      </c>
      <c r="I271" s="75">
        <f t="shared" si="142"/>
        <v>1160.328525324376</v>
      </c>
      <c r="J271" s="75">
        <f t="shared" si="143"/>
        <v>1358.0159402519228</v>
      </c>
      <c r="K271" s="75">
        <f t="shared" si="154"/>
        <v>1529.5240810169266</v>
      </c>
      <c r="L271" s="75">
        <f t="shared" si="155"/>
        <v>2727.6977163060637</v>
      </c>
      <c r="M271" s="35">
        <f t="shared" si="156"/>
        <v>3426.0201770227186</v>
      </c>
      <c r="N271" s="8">
        <f t="shared" si="136"/>
        <v>79.992645170328515</v>
      </c>
      <c r="O271" s="10">
        <f t="shared" si="137"/>
        <v>66.317473168023682</v>
      </c>
      <c r="P271" s="10">
        <f t="shared" si="138"/>
        <v>51.770220588235297</v>
      </c>
      <c r="Q271" s="10">
        <f t="shared" si="139"/>
        <v>37.54307782381553</v>
      </c>
      <c r="R271" s="10">
        <f t="shared" si="144"/>
        <v>22.829731718739545</v>
      </c>
      <c r="S271" s="10">
        <f t="shared" si="145"/>
        <v>7.7261486053044885</v>
      </c>
      <c r="T271" s="75">
        <f t="shared" si="146"/>
        <v>0</v>
      </c>
      <c r="U271" s="75">
        <f t="shared" si="147"/>
        <v>0</v>
      </c>
      <c r="V271" s="75">
        <f t="shared" si="148"/>
        <v>0</v>
      </c>
      <c r="W271" s="75">
        <f t="shared" si="157"/>
        <v>0</v>
      </c>
      <c r="X271" s="35">
        <f t="shared" si="158"/>
        <v>0</v>
      </c>
      <c r="Y271" s="39">
        <f t="shared" si="149"/>
        <v>0</v>
      </c>
      <c r="Z271" s="32">
        <f t="shared" si="150"/>
        <v>63423</v>
      </c>
      <c r="AA271" s="39">
        <f t="shared" si="151"/>
        <v>71052.14622641509</v>
      </c>
      <c r="AB271" s="93">
        <f t="shared" si="152"/>
        <v>0.18221473117357589</v>
      </c>
      <c r="AC271" s="40">
        <f t="shared" si="153"/>
        <v>2</v>
      </c>
      <c r="AD271" s="69">
        <v>10693701</v>
      </c>
      <c r="AE271" s="73">
        <v>33225934</v>
      </c>
      <c r="AF271" s="73">
        <v>69493581</v>
      </c>
      <c r="AG271" s="73">
        <v>28084457</v>
      </c>
      <c r="AH271" s="73">
        <v>4952204</v>
      </c>
      <c r="AI271" s="73">
        <v>0</v>
      </c>
      <c r="AJ271" s="73">
        <v>7217406</v>
      </c>
      <c r="AK271" s="73">
        <v>6567910</v>
      </c>
      <c r="AL271" s="73">
        <v>0</v>
      </c>
      <c r="AM271" s="71">
        <v>160235193</v>
      </c>
      <c r="AN271" s="69">
        <v>10240399</v>
      </c>
      <c r="AO271" s="73">
        <v>32137842</v>
      </c>
      <c r="AP271" s="73">
        <v>54728101</v>
      </c>
      <c r="AQ271" s="73">
        <v>12607670</v>
      </c>
      <c r="AR271" s="73">
        <v>6214929</v>
      </c>
      <c r="AS271" s="73">
        <v>0</v>
      </c>
      <c r="AT271" s="73">
        <v>6738353</v>
      </c>
      <c r="AU271" s="73">
        <v>7601427</v>
      </c>
      <c r="AV271" s="73">
        <v>0</v>
      </c>
      <c r="AW271" s="71">
        <v>130268721</v>
      </c>
      <c r="AX271" s="69">
        <v>7532326</v>
      </c>
      <c r="AY271" s="73">
        <v>29777227</v>
      </c>
      <c r="AZ271" s="73">
        <v>22285705</v>
      </c>
      <c r="BA271" s="73">
        <v>3407073</v>
      </c>
      <c r="BB271" s="73">
        <v>238405</v>
      </c>
      <c r="BC271" s="73">
        <v>0</v>
      </c>
      <c r="BD271" s="73">
        <v>5705621</v>
      </c>
      <c r="BE271" s="73">
        <v>13931142</v>
      </c>
      <c r="BF271" s="73">
        <v>0</v>
      </c>
      <c r="BG271" s="71">
        <v>82877499</v>
      </c>
      <c r="BH271" s="69">
        <v>6763578</v>
      </c>
      <c r="BI271" s="73">
        <v>24552713</v>
      </c>
      <c r="BJ271" s="73">
        <v>18417709</v>
      </c>
      <c r="BK271" s="73">
        <v>5732159</v>
      </c>
      <c r="BL271" s="73">
        <v>151606</v>
      </c>
      <c r="BM271" s="73">
        <v>0</v>
      </c>
      <c r="BN271" s="73">
        <v>5296040</v>
      </c>
      <c r="BO271" s="73">
        <v>3554683</v>
      </c>
      <c r="BP271" s="73">
        <v>0</v>
      </c>
      <c r="BQ271" s="71">
        <v>64468488</v>
      </c>
      <c r="BR271" s="69">
        <v>5529365</v>
      </c>
      <c r="BS271" s="73">
        <v>23375590</v>
      </c>
      <c r="BT271" s="73">
        <v>15696156</v>
      </c>
      <c r="BU271" s="73">
        <v>3174886</v>
      </c>
      <c r="BV271" s="73">
        <v>278523</v>
      </c>
      <c r="BW271" s="73">
        <v>0</v>
      </c>
      <c r="BX271" s="73">
        <v>4797284</v>
      </c>
      <c r="BY271" s="73">
        <v>3062530</v>
      </c>
      <c r="BZ271" s="73">
        <v>0</v>
      </c>
      <c r="CA271" s="71">
        <v>55914334</v>
      </c>
      <c r="CB271" s="8">
        <v>6303695</v>
      </c>
      <c r="CC271" s="10">
        <v>21029223</v>
      </c>
      <c r="CD271" s="10">
        <v>14515555</v>
      </c>
      <c r="CE271" s="10">
        <v>2559335</v>
      </c>
      <c r="CF271" s="10">
        <v>217942</v>
      </c>
      <c r="CG271" s="10">
        <v>0</v>
      </c>
      <c r="CH271" s="10">
        <v>4507725</v>
      </c>
      <c r="CI271" s="10">
        <v>4893393</v>
      </c>
      <c r="CJ271" s="10">
        <v>0</v>
      </c>
      <c r="CK271" s="9">
        <v>54026868</v>
      </c>
      <c r="CL271" s="8">
        <v>5394819</v>
      </c>
      <c r="CM271" s="10">
        <v>20074601</v>
      </c>
      <c r="CN271" s="10">
        <v>15513241</v>
      </c>
      <c r="CO271" s="10">
        <v>4463760</v>
      </c>
      <c r="CP271" s="10">
        <v>114972</v>
      </c>
      <c r="CQ271" s="10">
        <v>0</v>
      </c>
      <c r="CR271" s="10">
        <v>5072882</v>
      </c>
      <c r="CS271" s="10">
        <v>9545550</v>
      </c>
      <c r="CT271" s="10">
        <v>0</v>
      </c>
      <c r="CU271" s="9">
        <v>60179825</v>
      </c>
      <c r="CV271" s="8">
        <v>5010316</v>
      </c>
      <c r="CW271" s="10">
        <v>19213655</v>
      </c>
      <c r="CX271" s="10">
        <v>15625383</v>
      </c>
      <c r="CY271" s="10">
        <v>3772830</v>
      </c>
      <c r="CZ271" s="10">
        <v>542972</v>
      </c>
      <c r="DA271" s="10">
        <v>0</v>
      </c>
      <c r="DB271" s="10">
        <v>5461699</v>
      </c>
      <c r="DC271" s="10">
        <v>4496040</v>
      </c>
      <c r="DD271" s="10">
        <v>0</v>
      </c>
      <c r="DE271" s="9">
        <v>54122895</v>
      </c>
      <c r="DF271" s="8">
        <v>4942939</v>
      </c>
      <c r="DG271" s="10">
        <v>17740929</v>
      </c>
      <c r="DH271" s="10">
        <v>13778828</v>
      </c>
      <c r="DI271" s="10">
        <v>2383060</v>
      </c>
      <c r="DJ271" s="10">
        <v>303501</v>
      </c>
      <c r="DK271" s="10">
        <v>0</v>
      </c>
      <c r="DL271" s="10">
        <v>5102846</v>
      </c>
      <c r="DM271" s="10">
        <v>4005257</v>
      </c>
      <c r="DN271" s="10">
        <v>0</v>
      </c>
      <c r="DO271" s="9">
        <v>48257360</v>
      </c>
      <c r="DP271" s="8">
        <v>4743766</v>
      </c>
      <c r="DQ271" s="10">
        <v>17619946</v>
      </c>
      <c r="DR271" s="10">
        <v>13633761</v>
      </c>
      <c r="DS271" s="10">
        <v>2703055</v>
      </c>
      <c r="DT271" s="10">
        <v>728931</v>
      </c>
      <c r="DU271" s="10">
        <v>0</v>
      </c>
      <c r="DV271" s="10">
        <v>5141651</v>
      </c>
      <c r="DW271" s="10">
        <v>3180839</v>
      </c>
      <c r="DX271" s="10">
        <v>0</v>
      </c>
      <c r="DY271" s="9">
        <v>47751949</v>
      </c>
      <c r="DZ271" s="8">
        <v>5526331</v>
      </c>
      <c r="EA271" s="10">
        <v>16861682</v>
      </c>
      <c r="EB271" s="10">
        <v>12939843</v>
      </c>
      <c r="EC271" s="10">
        <v>3431322</v>
      </c>
      <c r="ED271" s="10">
        <v>487359</v>
      </c>
      <c r="EE271" s="10">
        <v>0</v>
      </c>
      <c r="EF271" s="10">
        <v>4554163</v>
      </c>
      <c r="EG271" s="10">
        <v>2655164</v>
      </c>
      <c r="EH271" s="10">
        <v>0</v>
      </c>
      <c r="EI271" s="9">
        <v>46455864</v>
      </c>
      <c r="EJ271" s="8">
        <v>0</v>
      </c>
      <c r="EK271" s="10">
        <v>0</v>
      </c>
      <c r="EL271" s="10">
        <v>0</v>
      </c>
      <c r="EM271" s="9">
        <v>0</v>
      </c>
      <c r="EN271" s="8">
        <v>0</v>
      </c>
      <c r="EO271" s="10">
        <v>0</v>
      </c>
      <c r="EP271" s="10">
        <v>0</v>
      </c>
      <c r="EQ271" s="9">
        <v>0</v>
      </c>
      <c r="ER271" s="8">
        <v>0</v>
      </c>
      <c r="ES271" s="10">
        <v>0</v>
      </c>
      <c r="ET271" s="10">
        <v>0</v>
      </c>
      <c r="EU271" s="9">
        <v>0</v>
      </c>
      <c r="EV271" s="8">
        <v>0</v>
      </c>
      <c r="EW271" s="10">
        <v>0</v>
      </c>
      <c r="EX271" s="10">
        <v>0</v>
      </c>
      <c r="EY271" s="9">
        <v>0</v>
      </c>
      <c r="EZ271" s="8">
        <v>0</v>
      </c>
      <c r="FA271" s="10">
        <v>0</v>
      </c>
      <c r="FB271" s="10">
        <v>0</v>
      </c>
      <c r="FC271" s="9">
        <v>0</v>
      </c>
      <c r="FD271" s="8">
        <v>0</v>
      </c>
      <c r="FE271" s="10">
        <v>0</v>
      </c>
      <c r="FF271" s="10">
        <v>349276</v>
      </c>
      <c r="FG271" s="9">
        <v>349276</v>
      </c>
      <c r="FH271" s="8">
        <v>0</v>
      </c>
      <c r="FI271" s="10">
        <v>0</v>
      </c>
      <c r="FJ271" s="10">
        <v>1023708</v>
      </c>
      <c r="FK271" s="9">
        <v>1023708</v>
      </c>
      <c r="FL271" s="8">
        <v>0</v>
      </c>
      <c r="FM271" s="10">
        <v>0</v>
      </c>
      <c r="FN271" s="10">
        <v>1667213</v>
      </c>
      <c r="FO271" s="9">
        <v>1667213</v>
      </c>
      <c r="FP271" s="8">
        <v>0</v>
      </c>
      <c r="FQ271" s="10">
        <v>0</v>
      </c>
      <c r="FR271" s="10">
        <v>2281203</v>
      </c>
      <c r="FS271" s="9">
        <v>2281203</v>
      </c>
      <c r="FT271" s="8">
        <v>0</v>
      </c>
      <c r="FU271" s="10">
        <v>0</v>
      </c>
      <c r="FV271" s="10">
        <v>2867037</v>
      </c>
      <c r="FW271" s="9">
        <v>2867037</v>
      </c>
      <c r="FX271" s="8">
        <v>0</v>
      </c>
      <c r="FY271" s="10">
        <v>0</v>
      </c>
      <c r="FZ271" s="10">
        <v>3426005</v>
      </c>
      <c r="GA271" s="9">
        <v>3426005</v>
      </c>
      <c r="GB271" s="8">
        <v>15063055</v>
      </c>
      <c r="GC271" s="10">
        <v>6585687</v>
      </c>
      <c r="GD271" s="13">
        <v>212</v>
      </c>
      <c r="GE271" s="8">
        <v>653085</v>
      </c>
      <c r="GF271" s="10">
        <v>49961</v>
      </c>
      <c r="GG271" s="13">
        <v>0</v>
      </c>
      <c r="GH271" s="32">
        <v>0</v>
      </c>
      <c r="GI271" s="10">
        <v>0</v>
      </c>
      <c r="GJ271" s="10">
        <v>0</v>
      </c>
      <c r="GK271" s="10">
        <v>0</v>
      </c>
      <c r="GL271" s="10">
        <v>0</v>
      </c>
      <c r="GM271" s="9">
        <v>0</v>
      </c>
      <c r="GN271" s="78">
        <v>44853</v>
      </c>
      <c r="GO271" s="12">
        <v>44971</v>
      </c>
      <c r="GP271" s="12">
        <v>45077</v>
      </c>
      <c r="GQ271" s="12">
        <v>44855</v>
      </c>
      <c r="GR271" s="12">
        <v>45549</v>
      </c>
      <c r="GS271" s="64">
        <v>45207</v>
      </c>
      <c r="GT271" s="12">
        <v>44841</v>
      </c>
      <c r="GU271" s="12">
        <v>44408</v>
      </c>
      <c r="GV271" s="12">
        <v>44064</v>
      </c>
      <c r="GW271" s="12">
        <v>43232</v>
      </c>
      <c r="GX271" s="5">
        <v>42829</v>
      </c>
      <c r="GY271" s="15">
        <v>63423</v>
      </c>
      <c r="GZ271" s="27">
        <v>2</v>
      </c>
    </row>
    <row r="272" spans="1:208" x14ac:dyDescent="0.25">
      <c r="A272" s="4" t="s">
        <v>322</v>
      </c>
      <c r="B272" s="23" t="s">
        <v>299</v>
      </c>
      <c r="C272" s="8">
        <f t="shared" si="132"/>
        <v>1520.4689236335444</v>
      </c>
      <c r="D272" s="10">
        <f t="shared" si="133"/>
        <v>1573.477765309394</v>
      </c>
      <c r="E272" s="10">
        <f t="shared" si="134"/>
        <v>1666.3529522524361</v>
      </c>
      <c r="F272" s="10">
        <f t="shared" si="135"/>
        <v>1814.1380840388836</v>
      </c>
      <c r="G272" s="10">
        <f t="shared" si="140"/>
        <v>1889.2609222727774</v>
      </c>
      <c r="H272" s="10">
        <f t="shared" si="141"/>
        <v>1843.2471086946505</v>
      </c>
      <c r="I272" s="75">
        <f t="shared" si="142"/>
        <v>1814.4649019035473</v>
      </c>
      <c r="J272" s="75">
        <f t="shared" si="143"/>
        <v>2363.4478936435398</v>
      </c>
      <c r="K272" s="75">
        <f t="shared" si="154"/>
        <v>2507.8768583124784</v>
      </c>
      <c r="L272" s="75">
        <f t="shared" si="155"/>
        <v>3355.8214784285051</v>
      </c>
      <c r="M272" s="35">
        <f t="shared" si="156"/>
        <v>3487.5786172963058</v>
      </c>
      <c r="N272" s="8">
        <f t="shared" si="136"/>
        <v>0</v>
      </c>
      <c r="O272" s="10">
        <f t="shared" si="137"/>
        <v>0</v>
      </c>
      <c r="P272" s="10">
        <f t="shared" si="138"/>
        <v>0</v>
      </c>
      <c r="Q272" s="10">
        <f t="shared" si="139"/>
        <v>0</v>
      </c>
      <c r="R272" s="10">
        <f t="shared" si="144"/>
        <v>0</v>
      </c>
      <c r="S272" s="10">
        <f t="shared" si="145"/>
        <v>0</v>
      </c>
      <c r="T272" s="75">
        <f t="shared" si="146"/>
        <v>0</v>
      </c>
      <c r="U272" s="75">
        <f t="shared" si="147"/>
        <v>84.782700457000416</v>
      </c>
      <c r="V272" s="75">
        <f t="shared" si="148"/>
        <v>0</v>
      </c>
      <c r="W272" s="75">
        <f t="shared" si="157"/>
        <v>0</v>
      </c>
      <c r="X272" s="35">
        <f t="shared" si="158"/>
        <v>51.8553081477775</v>
      </c>
      <c r="Y272" s="39">
        <f t="shared" si="149"/>
        <v>2663853.65</v>
      </c>
      <c r="Z272" s="32">
        <f t="shared" si="150"/>
        <v>51909</v>
      </c>
      <c r="AA272" s="39">
        <f t="shared" si="151"/>
        <v>94544.90408163266</v>
      </c>
      <c r="AB272" s="93">
        <f t="shared" si="152"/>
        <v>0.36326240306559082</v>
      </c>
      <c r="AC272" s="40">
        <f t="shared" si="153"/>
        <v>1</v>
      </c>
      <c r="AD272" s="69">
        <v>30802462</v>
      </c>
      <c r="AE272" s="73">
        <v>37006053</v>
      </c>
      <c r="AF272" s="73">
        <v>74300482</v>
      </c>
      <c r="AG272" s="73">
        <v>6073991</v>
      </c>
      <c r="AH272" s="73">
        <v>47021268</v>
      </c>
      <c r="AI272" s="73">
        <v>0</v>
      </c>
      <c r="AJ272" s="73">
        <v>13893520</v>
      </c>
      <c r="AK272" s="73">
        <v>5084155</v>
      </c>
      <c r="AL272" s="73">
        <v>0</v>
      </c>
      <c r="AM272" s="71">
        <v>214181931</v>
      </c>
      <c r="AN272" s="69">
        <v>29086939</v>
      </c>
      <c r="AO272" s="73">
        <v>34434197</v>
      </c>
      <c r="AP272" s="73">
        <v>74622482</v>
      </c>
      <c r="AQ272" s="73">
        <v>5583282</v>
      </c>
      <c r="AR272" s="73">
        <v>45030773</v>
      </c>
      <c r="AS272" s="73">
        <v>0</v>
      </c>
      <c r="AT272" s="73">
        <v>13168817</v>
      </c>
      <c r="AU272" s="73">
        <v>7059955</v>
      </c>
      <c r="AV272" s="73">
        <v>0</v>
      </c>
      <c r="AW272" s="71">
        <v>208986445</v>
      </c>
      <c r="AX272" s="69">
        <v>51035718</v>
      </c>
      <c r="AY272" s="73">
        <v>37998010</v>
      </c>
      <c r="AZ272" s="73">
        <v>39302799</v>
      </c>
      <c r="BA272" s="73">
        <v>5784397</v>
      </c>
      <c r="BB272" s="73">
        <v>1386050</v>
      </c>
      <c r="BC272" s="73">
        <v>1379458</v>
      </c>
      <c r="BD272" s="73">
        <v>14431334</v>
      </c>
      <c r="BE272" s="73">
        <v>6598411</v>
      </c>
      <c r="BF272" s="73">
        <v>0</v>
      </c>
      <c r="BG272" s="71">
        <v>157916177</v>
      </c>
      <c r="BH272" s="69">
        <v>32689021</v>
      </c>
      <c r="BI272" s="73">
        <v>38050124</v>
      </c>
      <c r="BJ272" s="73">
        <v>36535516</v>
      </c>
      <c r="BK272" s="73">
        <v>5462463</v>
      </c>
      <c r="BL272" s="73">
        <v>488632</v>
      </c>
      <c r="BM272" s="73">
        <v>1625297</v>
      </c>
      <c r="BN272" s="73">
        <v>27369424</v>
      </c>
      <c r="BO272" s="73">
        <v>11076304</v>
      </c>
      <c r="BP272" s="73">
        <v>0</v>
      </c>
      <c r="BQ272" s="71">
        <v>153296781</v>
      </c>
      <c r="BR272" s="69">
        <v>28057484</v>
      </c>
      <c r="BS272" s="73">
        <v>35329432</v>
      </c>
      <c r="BT272" s="73">
        <v>37385230</v>
      </c>
      <c r="BU272" s="73">
        <v>6359898</v>
      </c>
      <c r="BV272" s="73">
        <v>971080</v>
      </c>
      <c r="BW272" s="73">
        <v>876045</v>
      </c>
      <c r="BX272" s="73">
        <v>9122537</v>
      </c>
      <c r="BY272" s="73">
        <v>9908004</v>
      </c>
      <c r="BZ272" s="73">
        <v>0</v>
      </c>
      <c r="CA272" s="71">
        <v>128009710</v>
      </c>
      <c r="CB272" s="8">
        <v>27705213</v>
      </c>
      <c r="CC272" s="10">
        <v>36323202</v>
      </c>
      <c r="CD272" s="10">
        <v>37435204</v>
      </c>
      <c r="CE272" s="10">
        <v>5924113</v>
      </c>
      <c r="CF272" s="10">
        <v>456494</v>
      </c>
      <c r="CG272" s="10">
        <v>1193141</v>
      </c>
      <c r="CH272" s="10">
        <v>10974609</v>
      </c>
      <c r="CI272" s="10">
        <v>4799983</v>
      </c>
      <c r="CJ272" s="10">
        <v>0</v>
      </c>
      <c r="CK272" s="9">
        <v>124811959</v>
      </c>
      <c r="CL272" s="8">
        <v>28918789</v>
      </c>
      <c r="CM272" s="10">
        <v>36043439</v>
      </c>
      <c r="CN272" s="10">
        <v>34837629</v>
      </c>
      <c r="CO272" s="10">
        <v>5867702</v>
      </c>
      <c r="CP272" s="10">
        <v>1294702</v>
      </c>
      <c r="CQ272" s="10">
        <v>0</v>
      </c>
      <c r="CR272" s="10">
        <v>13037925</v>
      </c>
      <c r="CS272" s="10">
        <v>5386981</v>
      </c>
      <c r="CT272" s="10">
        <v>0</v>
      </c>
      <c r="CU272" s="9">
        <v>125387167</v>
      </c>
      <c r="CV272" s="8">
        <v>27589495</v>
      </c>
      <c r="CW272" s="10">
        <v>32187664</v>
      </c>
      <c r="CX272" s="10">
        <v>35027067</v>
      </c>
      <c r="CY272" s="10">
        <v>7334367</v>
      </c>
      <c r="CZ272" s="10">
        <v>409714</v>
      </c>
      <c r="DA272" s="10">
        <v>0</v>
      </c>
      <c r="DB272" s="10">
        <v>13157420</v>
      </c>
      <c r="DC272" s="10">
        <v>4013696</v>
      </c>
      <c r="DD272" s="10">
        <v>0</v>
      </c>
      <c r="DE272" s="9">
        <v>119719423</v>
      </c>
      <c r="DF272" s="8">
        <v>24503860</v>
      </c>
      <c r="DG272" s="10">
        <v>29720538</v>
      </c>
      <c r="DH272" s="10">
        <v>33624350</v>
      </c>
      <c r="DI272" s="10">
        <v>6410314</v>
      </c>
      <c r="DJ272" s="10">
        <v>742297</v>
      </c>
      <c r="DK272" s="10">
        <v>0</v>
      </c>
      <c r="DL272" s="10">
        <v>11196981</v>
      </c>
      <c r="DM272" s="10">
        <v>4348580</v>
      </c>
      <c r="DN272" s="10">
        <v>0</v>
      </c>
      <c r="DO272" s="9">
        <v>110546920</v>
      </c>
      <c r="DP272" s="8">
        <v>23338489</v>
      </c>
      <c r="DQ272" s="10">
        <v>26281519</v>
      </c>
      <c r="DR272" s="10">
        <v>30714486</v>
      </c>
      <c r="DS272" s="10">
        <v>5861598</v>
      </c>
      <c r="DT272" s="10">
        <v>532342</v>
      </c>
      <c r="DU272" s="10">
        <v>0</v>
      </c>
      <c r="DV272" s="10">
        <v>11425109</v>
      </c>
      <c r="DW272" s="10">
        <v>4013731</v>
      </c>
      <c r="DX272" s="10">
        <v>0</v>
      </c>
      <c r="DY272" s="9">
        <v>102167274</v>
      </c>
      <c r="DZ272" s="8">
        <v>17599923</v>
      </c>
      <c r="EA272" s="10">
        <v>26601992</v>
      </c>
      <c r="EB272" s="10">
        <v>31374102</v>
      </c>
      <c r="EC272" s="10">
        <v>6424827</v>
      </c>
      <c r="ED272" s="10">
        <v>399095</v>
      </c>
      <c r="EE272" s="10">
        <v>0</v>
      </c>
      <c r="EF272" s="10">
        <v>11735333</v>
      </c>
      <c r="EG272" s="10">
        <v>4850040</v>
      </c>
      <c r="EH272" s="10">
        <v>0</v>
      </c>
      <c r="EI272" s="9">
        <v>98985312</v>
      </c>
      <c r="EJ272" s="8">
        <v>0</v>
      </c>
      <c r="EK272" s="10">
        <v>323453</v>
      </c>
      <c r="EL272" s="10">
        <v>2785532</v>
      </c>
      <c r="EM272" s="9">
        <v>3108985</v>
      </c>
      <c r="EN272" s="8">
        <v>0</v>
      </c>
      <c r="EO272" s="10">
        <v>0</v>
      </c>
      <c r="EP272" s="10">
        <v>0</v>
      </c>
      <c r="EQ272" s="9">
        <v>0</v>
      </c>
      <c r="ER272" s="8">
        <v>0</v>
      </c>
      <c r="ES272" s="10">
        <v>0</v>
      </c>
      <c r="ET272" s="10">
        <v>0</v>
      </c>
      <c r="EU272" s="9">
        <v>0</v>
      </c>
      <c r="EV272" s="8">
        <v>0</v>
      </c>
      <c r="EW272" s="10">
        <v>5101799</v>
      </c>
      <c r="EX272" s="10">
        <v>0</v>
      </c>
      <c r="EY272" s="9">
        <v>5101799</v>
      </c>
      <c r="EZ272" s="8">
        <v>0</v>
      </c>
      <c r="FA272" s="10">
        <v>0</v>
      </c>
      <c r="FB272" s="10">
        <v>0</v>
      </c>
      <c r="FC272" s="9">
        <v>0</v>
      </c>
      <c r="FD272" s="8">
        <v>0</v>
      </c>
      <c r="FE272" s="10">
        <v>0</v>
      </c>
      <c r="FF272" s="10">
        <v>0</v>
      </c>
      <c r="FG272" s="9">
        <v>0</v>
      </c>
      <c r="FH272" s="8">
        <v>0</v>
      </c>
      <c r="FI272" s="10">
        <v>0</v>
      </c>
      <c r="FJ272" s="10">
        <v>0</v>
      </c>
      <c r="FK272" s="9">
        <v>0</v>
      </c>
      <c r="FL272" s="8">
        <v>0</v>
      </c>
      <c r="FM272" s="10">
        <v>0</v>
      </c>
      <c r="FN272" s="10">
        <v>0</v>
      </c>
      <c r="FO272" s="9">
        <v>0</v>
      </c>
      <c r="FP272" s="8">
        <v>0</v>
      </c>
      <c r="FQ272" s="10">
        <v>0</v>
      </c>
      <c r="FR272" s="10">
        <v>0</v>
      </c>
      <c r="FS272" s="9">
        <v>0</v>
      </c>
      <c r="FT272" s="8">
        <v>0</v>
      </c>
      <c r="FU272" s="10">
        <v>0</v>
      </c>
      <c r="FV272" s="10">
        <v>0</v>
      </c>
      <c r="FW272" s="9">
        <v>0</v>
      </c>
      <c r="FX272" s="8">
        <v>0</v>
      </c>
      <c r="FY272" s="10">
        <v>0</v>
      </c>
      <c r="FZ272" s="10">
        <v>0</v>
      </c>
      <c r="GA272" s="9">
        <v>0</v>
      </c>
      <c r="GB272" s="8">
        <v>46327003</v>
      </c>
      <c r="GC272" s="10">
        <v>21446777</v>
      </c>
      <c r="GD272" s="13">
        <v>490</v>
      </c>
      <c r="GE272" s="8">
        <v>5578522</v>
      </c>
      <c r="GF272" s="10">
        <v>0</v>
      </c>
      <c r="GG272" s="13">
        <v>141</v>
      </c>
      <c r="GH272" s="32">
        <v>280000</v>
      </c>
      <c r="GI272" s="10">
        <v>0</v>
      </c>
      <c r="GJ272" s="10">
        <v>0</v>
      </c>
      <c r="GK272" s="10">
        <v>0</v>
      </c>
      <c r="GL272" s="10">
        <v>2383853.65</v>
      </c>
      <c r="GM272" s="9">
        <v>2663853.65</v>
      </c>
      <c r="GN272" s="78">
        <v>59955</v>
      </c>
      <c r="GO272" s="12">
        <v>60172</v>
      </c>
      <c r="GP272" s="12">
        <v>60337</v>
      </c>
      <c r="GQ272" s="12">
        <v>60175</v>
      </c>
      <c r="GR272" s="12">
        <v>65089</v>
      </c>
      <c r="GS272" s="64">
        <v>65109</v>
      </c>
      <c r="GT272" s="12">
        <v>63517</v>
      </c>
      <c r="GU272" s="12">
        <v>63780</v>
      </c>
      <c r="GV272" s="12">
        <v>63731</v>
      </c>
      <c r="GW272" s="12">
        <v>62380</v>
      </c>
      <c r="GX272" s="5">
        <v>61912</v>
      </c>
      <c r="GY272" s="15">
        <v>51909</v>
      </c>
      <c r="GZ272" s="27">
        <v>1</v>
      </c>
    </row>
    <row r="273" spans="1:208" x14ac:dyDescent="0.25">
      <c r="A273" s="4" t="s">
        <v>323</v>
      </c>
      <c r="B273" s="23" t="s">
        <v>299</v>
      </c>
      <c r="C273" s="8">
        <f t="shared" si="132"/>
        <v>2254.727508270294</v>
      </c>
      <c r="D273" s="10">
        <f t="shared" si="133"/>
        <v>2706.301242735396</v>
      </c>
      <c r="E273" s="10">
        <f t="shared" si="134"/>
        <v>2684.8831551042417</v>
      </c>
      <c r="F273" s="10">
        <f t="shared" si="135"/>
        <v>3109.115236481282</v>
      </c>
      <c r="G273" s="10">
        <f t="shared" si="140"/>
        <v>3040.4428659124792</v>
      </c>
      <c r="H273" s="10">
        <f t="shared" si="141"/>
        <v>3231.3279235075802</v>
      </c>
      <c r="I273" s="75">
        <f t="shared" si="142"/>
        <v>3062.1673232471398</v>
      </c>
      <c r="J273" s="75">
        <f t="shared" si="143"/>
        <v>3435.5950307435601</v>
      </c>
      <c r="K273" s="75">
        <f t="shared" si="154"/>
        <v>3514.2046064554611</v>
      </c>
      <c r="L273" s="75">
        <f t="shared" si="155"/>
        <v>5556.7071153132247</v>
      </c>
      <c r="M273" s="35">
        <f t="shared" si="156"/>
        <v>4749.768835341365</v>
      </c>
      <c r="N273" s="8">
        <f t="shared" si="136"/>
        <v>2111.2260161473155</v>
      </c>
      <c r="O273" s="10">
        <f t="shared" si="137"/>
        <v>2238.6881905680748</v>
      </c>
      <c r="P273" s="10">
        <f t="shared" si="138"/>
        <v>2214.1813892882819</v>
      </c>
      <c r="Q273" s="10">
        <f t="shared" si="139"/>
        <v>2039.326363976495</v>
      </c>
      <c r="R273" s="10">
        <f t="shared" si="144"/>
        <v>1926.6920547224415</v>
      </c>
      <c r="S273" s="10">
        <f t="shared" si="145"/>
        <v>1714.6874882053219</v>
      </c>
      <c r="T273" s="75">
        <f t="shared" si="146"/>
        <v>1685.5669921629437</v>
      </c>
      <c r="U273" s="75">
        <f t="shared" si="147"/>
        <v>0</v>
      </c>
      <c r="V273" s="75">
        <f t="shared" si="148"/>
        <v>2647.7969993806059</v>
      </c>
      <c r="W273" s="75">
        <f t="shared" si="157"/>
        <v>2903.8722737819025</v>
      </c>
      <c r="X273" s="35">
        <f t="shared" si="158"/>
        <v>2498.2222375215147</v>
      </c>
      <c r="Y273" s="39">
        <f t="shared" si="149"/>
        <v>0</v>
      </c>
      <c r="Z273" s="32">
        <f t="shared" si="150"/>
        <v>57633</v>
      </c>
      <c r="AA273" s="39">
        <f t="shared" si="151"/>
        <v>74057.193953166687</v>
      </c>
      <c r="AB273" s="93">
        <f t="shared" si="152"/>
        <v>0.28181547092289516</v>
      </c>
      <c r="AC273" s="40">
        <f t="shared" si="153"/>
        <v>1</v>
      </c>
      <c r="AD273" s="69">
        <v>56386093</v>
      </c>
      <c r="AE273" s="73">
        <v>37929892</v>
      </c>
      <c r="AF273" s="73">
        <v>98364468</v>
      </c>
      <c r="AG273" s="73">
        <v>4362942</v>
      </c>
      <c r="AH273" s="73">
        <v>0</v>
      </c>
      <c r="AI273" s="73">
        <v>0</v>
      </c>
      <c r="AJ273" s="73">
        <v>9927782</v>
      </c>
      <c r="AK273" s="73">
        <v>5398469</v>
      </c>
      <c r="AL273" s="73">
        <v>0</v>
      </c>
      <c r="AM273" s="71">
        <v>212369646</v>
      </c>
      <c r="AN273" s="69">
        <v>44148050.399999999</v>
      </c>
      <c r="AO273" s="73">
        <v>38076894.490000002</v>
      </c>
      <c r="AP273" s="73">
        <v>140494369</v>
      </c>
      <c r="AQ273" s="73">
        <v>3497698.83</v>
      </c>
      <c r="AR273" s="73">
        <v>0</v>
      </c>
      <c r="AS273" s="73">
        <v>0</v>
      </c>
      <c r="AT273" s="73">
        <v>13277063.949999999</v>
      </c>
      <c r="AU273" s="73">
        <v>5936621.5199999996</v>
      </c>
      <c r="AV273" s="73">
        <v>0</v>
      </c>
      <c r="AW273" s="71">
        <v>245430698.19</v>
      </c>
      <c r="AX273" s="69">
        <v>50161095</v>
      </c>
      <c r="AY273" s="73">
        <v>31154416</v>
      </c>
      <c r="AZ273" s="73">
        <v>59716441</v>
      </c>
      <c r="BA273" s="73">
        <v>2780967</v>
      </c>
      <c r="BB273" s="73">
        <v>2303512</v>
      </c>
      <c r="BC273" s="73">
        <v>575468</v>
      </c>
      <c r="BD273" s="73">
        <v>6495794</v>
      </c>
      <c r="BE273" s="73">
        <v>11607087</v>
      </c>
      <c r="BF273" s="73">
        <v>0</v>
      </c>
      <c r="BG273" s="71">
        <v>164794780</v>
      </c>
      <c r="BH273" s="69">
        <v>50570208</v>
      </c>
      <c r="BI273" s="73">
        <v>29378394</v>
      </c>
      <c r="BJ273" s="73">
        <v>55483224</v>
      </c>
      <c r="BK273" s="73">
        <v>2981736</v>
      </c>
      <c r="BL273" s="73">
        <v>3214133</v>
      </c>
      <c r="BM273" s="73">
        <v>0</v>
      </c>
      <c r="BN273" s="73">
        <v>8676152</v>
      </c>
      <c r="BO273" s="73">
        <v>21868453</v>
      </c>
      <c r="BP273" s="73">
        <v>0</v>
      </c>
      <c r="BQ273" s="71">
        <v>172172300</v>
      </c>
      <c r="BR273" s="69">
        <v>50602107</v>
      </c>
      <c r="BS273" s="73">
        <v>28764691</v>
      </c>
      <c r="BT273" s="73">
        <v>57279390</v>
      </c>
      <c r="BU273" s="73">
        <v>2499253</v>
      </c>
      <c r="BV273" s="73">
        <v>1256263</v>
      </c>
      <c r="BW273" s="73">
        <v>0</v>
      </c>
      <c r="BX273" s="73">
        <v>5731045</v>
      </c>
      <c r="BY273" s="73">
        <v>7106538</v>
      </c>
      <c r="BZ273" s="73">
        <v>0</v>
      </c>
      <c r="CA273" s="71">
        <v>153239287</v>
      </c>
      <c r="CB273" s="8">
        <v>48569614</v>
      </c>
      <c r="CC273" s="10">
        <v>28567734</v>
      </c>
      <c r="CD273" s="10">
        <v>67549817</v>
      </c>
      <c r="CE273" s="10">
        <v>2905380</v>
      </c>
      <c r="CF273" s="10">
        <v>1135302</v>
      </c>
      <c r="CG273" s="10">
        <v>0</v>
      </c>
      <c r="CH273" s="10">
        <v>5377413</v>
      </c>
      <c r="CI273" s="10">
        <v>7579855</v>
      </c>
      <c r="CJ273" s="10">
        <v>0</v>
      </c>
      <c r="CK273" s="9">
        <v>161685115</v>
      </c>
      <c r="CL273" s="8">
        <v>43115212</v>
      </c>
      <c r="CM273" s="10">
        <v>27583414</v>
      </c>
      <c r="CN273" s="10">
        <v>59022062</v>
      </c>
      <c r="CO273" s="10">
        <v>2636709</v>
      </c>
      <c r="CP273" s="10">
        <v>461503</v>
      </c>
      <c r="CQ273" s="10">
        <v>0</v>
      </c>
      <c r="CR273" s="10">
        <v>5861780</v>
      </c>
      <c r="CS273" s="10">
        <v>7496070</v>
      </c>
      <c r="CT273" s="10">
        <v>0</v>
      </c>
      <c r="CU273" s="9">
        <v>146176750</v>
      </c>
      <c r="CV273" s="8">
        <v>42896627</v>
      </c>
      <c r="CW273" s="10">
        <v>26732358</v>
      </c>
      <c r="CX273" s="10">
        <v>62663500</v>
      </c>
      <c r="CY273" s="10">
        <v>2670270</v>
      </c>
      <c r="CZ273" s="10">
        <v>482679</v>
      </c>
      <c r="DA273" s="10">
        <v>0</v>
      </c>
      <c r="DB273" s="10">
        <v>5823435</v>
      </c>
      <c r="DC273" s="10">
        <v>11525785</v>
      </c>
      <c r="DD273" s="10">
        <v>0</v>
      </c>
      <c r="DE273" s="9">
        <v>152794654</v>
      </c>
      <c r="DF273" s="8">
        <v>40368544</v>
      </c>
      <c r="DG273" s="10">
        <v>26488787</v>
      </c>
      <c r="DH273" s="10">
        <v>46105019</v>
      </c>
      <c r="DI273" s="10">
        <v>1402047</v>
      </c>
      <c r="DJ273" s="10">
        <v>434124</v>
      </c>
      <c r="DK273" s="10">
        <v>299574</v>
      </c>
      <c r="DL273" s="10">
        <v>4411424</v>
      </c>
      <c r="DM273" s="10">
        <v>10084545</v>
      </c>
      <c r="DN273" s="10">
        <v>0</v>
      </c>
      <c r="DO273" s="9">
        <v>129594064</v>
      </c>
      <c r="DP273" s="8">
        <v>37701693</v>
      </c>
      <c r="DQ273" s="10">
        <v>25726085</v>
      </c>
      <c r="DR273" s="10">
        <v>46721212</v>
      </c>
      <c r="DS273" s="10">
        <v>2955431</v>
      </c>
      <c r="DT273" s="10">
        <v>387387</v>
      </c>
      <c r="DU273" s="10">
        <v>294658</v>
      </c>
      <c r="DV273" s="10">
        <v>4026946</v>
      </c>
      <c r="DW273" s="10">
        <v>10052414</v>
      </c>
      <c r="DX273" s="10">
        <v>0</v>
      </c>
      <c r="DY273" s="9">
        <v>127865826</v>
      </c>
      <c r="DZ273" s="8">
        <v>32958680</v>
      </c>
      <c r="EA273" s="10">
        <v>24471151</v>
      </c>
      <c r="EB273" s="10">
        <v>32643903</v>
      </c>
      <c r="EC273" s="10">
        <v>2122028</v>
      </c>
      <c r="ED273" s="10">
        <v>218010</v>
      </c>
      <c r="EE273" s="10">
        <v>0</v>
      </c>
      <c r="EF273" s="10">
        <v>5051334</v>
      </c>
      <c r="EG273" s="10">
        <v>9232227</v>
      </c>
      <c r="EH273" s="10">
        <v>0</v>
      </c>
      <c r="EI273" s="9">
        <v>106697333</v>
      </c>
      <c r="EJ273" s="8">
        <v>7310000</v>
      </c>
      <c r="EK273" s="10">
        <v>101550034</v>
      </c>
      <c r="EL273" s="10">
        <v>0</v>
      </c>
      <c r="EM273" s="9">
        <v>108860034</v>
      </c>
      <c r="EN273" s="8">
        <v>9010000</v>
      </c>
      <c r="EO273" s="10">
        <v>116146895</v>
      </c>
      <c r="EP273" s="10">
        <v>0</v>
      </c>
      <c r="EQ273" s="9">
        <v>125156895</v>
      </c>
      <c r="ER273" s="8">
        <v>10505000</v>
      </c>
      <c r="ES273" s="10">
        <v>104165120</v>
      </c>
      <c r="ET273" s="10">
        <v>749999</v>
      </c>
      <c r="EU273" s="9">
        <v>115420119</v>
      </c>
      <c r="EV273" s="8">
        <v>0</v>
      </c>
      <c r="EW273" s="10">
        <v>0</v>
      </c>
      <c r="EX273" s="10">
        <v>0</v>
      </c>
      <c r="EY273" s="9">
        <v>0</v>
      </c>
      <c r="EZ273" s="8">
        <v>13435000</v>
      </c>
      <c r="FA273" s="10">
        <v>65920295</v>
      </c>
      <c r="FB273" s="10">
        <v>1083333</v>
      </c>
      <c r="FC273" s="9">
        <v>80438628</v>
      </c>
      <c r="FD273" s="8">
        <v>14820000</v>
      </c>
      <c r="FE273" s="10">
        <v>65060046</v>
      </c>
      <c r="FF273" s="10">
        <v>1895115</v>
      </c>
      <c r="FG273" s="9">
        <v>81775161</v>
      </c>
      <c r="FH273" s="8">
        <v>16150000</v>
      </c>
      <c r="FI273" s="10">
        <v>69030800</v>
      </c>
      <c r="FJ273" s="10">
        <v>2699478</v>
      </c>
      <c r="FK273" s="9">
        <v>87880278</v>
      </c>
      <c r="FL273" s="8">
        <v>17430000</v>
      </c>
      <c r="FM273" s="10">
        <v>71741451</v>
      </c>
      <c r="FN273" s="10">
        <v>3489421</v>
      </c>
      <c r="FO273" s="9">
        <v>92660872</v>
      </c>
      <c r="FP273" s="8">
        <v>18660000</v>
      </c>
      <c r="FQ273" s="10">
        <v>75629572</v>
      </c>
      <c r="FR273" s="10">
        <v>4268070</v>
      </c>
      <c r="FS273" s="9">
        <v>98557642</v>
      </c>
      <c r="FT273" s="8">
        <v>19855000</v>
      </c>
      <c r="FU273" s="10">
        <v>72563404</v>
      </c>
      <c r="FV273" s="10">
        <v>5038409</v>
      </c>
      <c r="FW273" s="9">
        <v>97456813</v>
      </c>
      <c r="FX273" s="8">
        <v>20995000</v>
      </c>
      <c r="FY273" s="10">
        <v>64475382</v>
      </c>
      <c r="FZ273" s="10">
        <v>5791585</v>
      </c>
      <c r="GA273" s="9">
        <v>91261967</v>
      </c>
      <c r="GB273" s="8">
        <v>37476643</v>
      </c>
      <c r="GC273" s="10">
        <v>26548653</v>
      </c>
      <c r="GD273" s="13">
        <v>506.05</v>
      </c>
      <c r="GE273" s="8">
        <v>3467840</v>
      </c>
      <c r="GF273" s="10">
        <v>0</v>
      </c>
      <c r="GG273" s="13">
        <v>87</v>
      </c>
      <c r="GH273" s="32">
        <v>0</v>
      </c>
      <c r="GI273" s="10">
        <v>0</v>
      </c>
      <c r="GJ273" s="10">
        <v>0</v>
      </c>
      <c r="GK273" s="10">
        <v>0</v>
      </c>
      <c r="GL273" s="10">
        <v>0</v>
      </c>
      <c r="GM273" s="9">
        <v>0</v>
      </c>
      <c r="GN273" s="78">
        <v>43575</v>
      </c>
      <c r="GO273" s="12">
        <v>43100</v>
      </c>
      <c r="GP273" s="12">
        <v>43591</v>
      </c>
      <c r="GQ273" s="12">
        <v>43749</v>
      </c>
      <c r="GR273" s="12">
        <v>47722</v>
      </c>
      <c r="GS273" s="64">
        <v>47691</v>
      </c>
      <c r="GT273" s="12">
        <v>45612</v>
      </c>
      <c r="GU273" s="12">
        <v>45437</v>
      </c>
      <c r="GV273" s="12">
        <v>44512</v>
      </c>
      <c r="GW273" s="12">
        <v>43533</v>
      </c>
      <c r="GX273" s="5">
        <v>43227</v>
      </c>
      <c r="GY273" s="15">
        <v>57633</v>
      </c>
      <c r="GZ273" s="27">
        <v>1</v>
      </c>
    </row>
    <row r="274" spans="1:208" x14ac:dyDescent="0.25">
      <c r="A274" s="4" t="s">
        <v>395</v>
      </c>
      <c r="B274" s="23" t="s">
        <v>372</v>
      </c>
      <c r="C274" s="8">
        <f t="shared" si="132"/>
        <v>2159.8128386143489</v>
      </c>
      <c r="D274" s="10">
        <f t="shared" si="133"/>
        <v>2153.9183188595771</v>
      </c>
      <c r="E274" s="10">
        <f t="shared" si="134"/>
        <v>2221.4102207686019</v>
      </c>
      <c r="F274" s="10">
        <f t="shared" si="135"/>
        <v>2623.4063146174644</v>
      </c>
      <c r="G274" s="10">
        <f t="shared" si="140"/>
        <v>3526.5553350269929</v>
      </c>
      <c r="H274" s="10">
        <f t="shared" si="141"/>
        <v>2792.119553161147</v>
      </c>
      <c r="I274" s="75">
        <f t="shared" si="142"/>
        <v>2771.8820728947162</v>
      </c>
      <c r="J274" s="75">
        <f t="shared" si="143"/>
        <v>2944.2690058479534</v>
      </c>
      <c r="K274" s="75">
        <f t="shared" si="154"/>
        <v>3231.103068509798</v>
      </c>
      <c r="L274" s="75">
        <f t="shared" si="155"/>
        <v>3140.2913655382276</v>
      </c>
      <c r="M274" s="35">
        <f t="shared" si="156"/>
        <v>3412.605220975498</v>
      </c>
      <c r="N274" s="8">
        <f t="shared" si="136"/>
        <v>276.75225742899357</v>
      </c>
      <c r="O274" s="10">
        <f t="shared" si="137"/>
        <v>243.54858266426348</v>
      </c>
      <c r="P274" s="10">
        <f t="shared" si="138"/>
        <v>219.53499591169256</v>
      </c>
      <c r="Q274" s="10">
        <f t="shared" si="139"/>
        <v>1371.6468904087801</v>
      </c>
      <c r="R274" s="10">
        <f t="shared" si="144"/>
        <v>1290.8356621149571</v>
      </c>
      <c r="S274" s="10">
        <f t="shared" si="145"/>
        <v>1198.9884328949454</v>
      </c>
      <c r="T274" s="75">
        <f t="shared" si="146"/>
        <v>0</v>
      </c>
      <c r="U274" s="75">
        <f t="shared" si="147"/>
        <v>1060.5808460545302</v>
      </c>
      <c r="V274" s="75">
        <f t="shared" si="148"/>
        <v>872.56489898222696</v>
      </c>
      <c r="W274" s="75">
        <f t="shared" si="157"/>
        <v>774.06983643971091</v>
      </c>
      <c r="X274" s="35">
        <f t="shared" si="158"/>
        <v>873.9311502938707</v>
      </c>
      <c r="Y274" s="39">
        <f t="shared" si="149"/>
        <v>0</v>
      </c>
      <c r="Z274" s="32">
        <f t="shared" si="150"/>
        <v>91042</v>
      </c>
      <c r="AA274" s="39">
        <f t="shared" si="151"/>
        <v>92315.564356435643</v>
      </c>
      <c r="AB274" s="93">
        <f t="shared" si="152"/>
        <v>0.65288885691147081</v>
      </c>
      <c r="AC274" s="40">
        <f t="shared" si="153"/>
        <v>0</v>
      </c>
      <c r="AD274" s="69">
        <v>7275196</v>
      </c>
      <c r="AE274" s="73">
        <v>17917564</v>
      </c>
      <c r="AF274" s="73">
        <v>5416798</v>
      </c>
      <c r="AG274" s="73">
        <v>1436776</v>
      </c>
      <c r="AH274" s="73">
        <v>0</v>
      </c>
      <c r="AI274" s="73">
        <v>0</v>
      </c>
      <c r="AJ274" s="73">
        <v>12662207</v>
      </c>
      <c r="AK274" s="73">
        <v>1750000</v>
      </c>
      <c r="AL274" s="73">
        <v>0</v>
      </c>
      <c r="AM274" s="71">
        <v>46458541</v>
      </c>
      <c r="AN274" s="69">
        <v>6804352</v>
      </c>
      <c r="AO274" s="73">
        <v>14870782</v>
      </c>
      <c r="AP274" s="73">
        <v>4955685</v>
      </c>
      <c r="AQ274" s="73">
        <v>1729268</v>
      </c>
      <c r="AR274" s="73">
        <v>0</v>
      </c>
      <c r="AS274" s="73">
        <v>0</v>
      </c>
      <c r="AT274" s="73">
        <v>12919043</v>
      </c>
      <c r="AU274" s="73">
        <v>1875194</v>
      </c>
      <c r="AV274" s="73">
        <v>0</v>
      </c>
      <c r="AW274" s="71">
        <v>43154324</v>
      </c>
      <c r="AX274" s="69">
        <v>9127824</v>
      </c>
      <c r="AY274" s="73">
        <v>15087246</v>
      </c>
      <c r="AZ274" s="73">
        <v>4601574</v>
      </c>
      <c r="BA274" s="73">
        <v>2192665</v>
      </c>
      <c r="BB274" s="73">
        <v>0</v>
      </c>
      <c r="BC274" s="73">
        <v>0</v>
      </c>
      <c r="BD274" s="73">
        <v>11531394</v>
      </c>
      <c r="BE274" s="73">
        <v>8618232</v>
      </c>
      <c r="BF274" s="73">
        <v>0</v>
      </c>
      <c r="BG274" s="71">
        <v>51158935</v>
      </c>
      <c r="BH274" s="69">
        <v>9587190</v>
      </c>
      <c r="BI274" s="73">
        <v>12457486</v>
      </c>
      <c r="BJ274" s="73">
        <v>4339002</v>
      </c>
      <c r="BK274" s="73">
        <v>3257660</v>
      </c>
      <c r="BL274" s="73">
        <v>0</v>
      </c>
      <c r="BM274" s="73">
        <v>0</v>
      </c>
      <c r="BN274" s="73">
        <v>9125852</v>
      </c>
      <c r="BO274" s="73">
        <v>3371100</v>
      </c>
      <c r="BP274" s="73">
        <v>0</v>
      </c>
      <c r="BQ274" s="71">
        <v>42138290</v>
      </c>
      <c r="BR274" s="69">
        <v>9576856</v>
      </c>
      <c r="BS274" s="73">
        <v>11470879</v>
      </c>
      <c r="BT274" s="73">
        <v>3420040</v>
      </c>
      <c r="BU274" s="73">
        <v>2109013</v>
      </c>
      <c r="BV274" s="73">
        <v>0</v>
      </c>
      <c r="BW274" s="73">
        <v>0</v>
      </c>
      <c r="BX274" s="73">
        <v>8939337</v>
      </c>
      <c r="BY274" s="73">
        <v>4239308</v>
      </c>
      <c r="BZ274" s="73">
        <v>0</v>
      </c>
      <c r="CA274" s="71">
        <v>39755433</v>
      </c>
      <c r="CB274" s="8">
        <v>8723091</v>
      </c>
      <c r="CC274" s="10">
        <v>11073443</v>
      </c>
      <c r="CD274" s="10">
        <v>3692026</v>
      </c>
      <c r="CE274" s="10">
        <v>1756540</v>
      </c>
      <c r="CF274" s="10">
        <v>0</v>
      </c>
      <c r="CG274" s="10">
        <v>0</v>
      </c>
      <c r="CH274" s="10">
        <v>9997033</v>
      </c>
      <c r="CI274" s="10">
        <v>944199</v>
      </c>
      <c r="CJ274" s="10">
        <v>0</v>
      </c>
      <c r="CK274" s="9">
        <v>36186332</v>
      </c>
      <c r="CL274" s="8">
        <v>7856191</v>
      </c>
      <c r="CM274" s="10">
        <v>11719857</v>
      </c>
      <c r="CN274" s="10">
        <v>3426152</v>
      </c>
      <c r="CO274" s="10">
        <v>1617002</v>
      </c>
      <c r="CP274" s="10">
        <v>0</v>
      </c>
      <c r="CQ274" s="10">
        <v>0</v>
      </c>
      <c r="CR274" s="10">
        <v>19801289</v>
      </c>
      <c r="CS274" s="10">
        <v>517116</v>
      </c>
      <c r="CT274" s="10">
        <v>0</v>
      </c>
      <c r="CU274" s="9">
        <v>44937607</v>
      </c>
      <c r="CV274" s="8">
        <v>7387847</v>
      </c>
      <c r="CW274" s="10">
        <v>10748231</v>
      </c>
      <c r="CX274" s="10">
        <v>3751145</v>
      </c>
      <c r="CY274" s="10">
        <v>2797084</v>
      </c>
      <c r="CZ274" s="10">
        <v>0</v>
      </c>
      <c r="DA274" s="10">
        <v>0</v>
      </c>
      <c r="DB274" s="10">
        <v>8302404</v>
      </c>
      <c r="DC274" s="10">
        <v>5061527</v>
      </c>
      <c r="DD274" s="10">
        <v>0</v>
      </c>
      <c r="DE274" s="9">
        <v>38048238</v>
      </c>
      <c r="DF274" s="8">
        <v>6520820</v>
      </c>
      <c r="DG274" s="10">
        <v>10087742</v>
      </c>
      <c r="DH274" s="10">
        <v>3438960</v>
      </c>
      <c r="DI274" s="10">
        <v>1462503</v>
      </c>
      <c r="DJ274" s="10">
        <v>0</v>
      </c>
      <c r="DK274" s="10">
        <v>0</v>
      </c>
      <c r="DL274" s="10">
        <v>5657822</v>
      </c>
      <c r="DM274" s="10">
        <v>14520003</v>
      </c>
      <c r="DN274" s="10">
        <v>0</v>
      </c>
      <c r="DO274" s="9">
        <v>41687850</v>
      </c>
      <c r="DP274" s="8">
        <v>5082095</v>
      </c>
      <c r="DQ274" s="10">
        <v>9966059</v>
      </c>
      <c r="DR274" s="10">
        <v>3341430</v>
      </c>
      <c r="DS274" s="10">
        <v>1304803</v>
      </c>
      <c r="DT274" s="10">
        <v>0</v>
      </c>
      <c r="DU274" s="10">
        <v>0</v>
      </c>
      <c r="DV274" s="10">
        <v>6596340</v>
      </c>
      <c r="DW274" s="10">
        <v>1620633</v>
      </c>
      <c r="DX274" s="10">
        <v>0</v>
      </c>
      <c r="DY274" s="9">
        <v>27911360</v>
      </c>
      <c r="DZ274" s="8">
        <v>4927965</v>
      </c>
      <c r="EA274" s="10">
        <v>9938142</v>
      </c>
      <c r="EB274" s="10">
        <v>3586057</v>
      </c>
      <c r="EC274" s="10">
        <v>1384859</v>
      </c>
      <c r="ED274" s="10">
        <v>0</v>
      </c>
      <c r="EE274" s="10">
        <v>0</v>
      </c>
      <c r="EF274" s="10">
        <v>6473817</v>
      </c>
      <c r="EG274" s="10">
        <v>2226425</v>
      </c>
      <c r="EH274" s="10">
        <v>0</v>
      </c>
      <c r="EI274" s="9">
        <v>28537265</v>
      </c>
      <c r="EJ274" s="8">
        <v>0</v>
      </c>
      <c r="EK274" s="10">
        <v>0</v>
      </c>
      <c r="EL274" s="10">
        <v>11449372</v>
      </c>
      <c r="EM274" s="9">
        <v>11449372</v>
      </c>
      <c r="EN274" s="8">
        <v>0</v>
      </c>
      <c r="EO274" s="10">
        <v>195148</v>
      </c>
      <c r="EP274" s="10">
        <v>9980000</v>
      </c>
      <c r="EQ274" s="9">
        <v>10175148</v>
      </c>
      <c r="ER274" s="8">
        <v>0</v>
      </c>
      <c r="ES274" s="10">
        <v>573189.46</v>
      </c>
      <c r="ET274" s="10">
        <v>10915000</v>
      </c>
      <c r="EU274" s="9">
        <v>11488189.460000001</v>
      </c>
      <c r="EV274" s="8">
        <v>0</v>
      </c>
      <c r="EW274" s="10">
        <v>1284668</v>
      </c>
      <c r="EX274" s="10">
        <v>12680000</v>
      </c>
      <c r="EY274" s="9">
        <v>13964668</v>
      </c>
      <c r="EZ274" s="8">
        <v>0</v>
      </c>
      <c r="FA274" s="10">
        <v>0</v>
      </c>
      <c r="FB274" s="10">
        <v>0</v>
      </c>
      <c r="FC274" s="9">
        <v>0</v>
      </c>
      <c r="FD274" s="8">
        <v>0</v>
      </c>
      <c r="FE274" s="10">
        <v>1618632</v>
      </c>
      <c r="FF274" s="10">
        <v>13515000</v>
      </c>
      <c r="FG274" s="9">
        <v>15133632</v>
      </c>
      <c r="FH274" s="8">
        <v>0</v>
      </c>
      <c r="FI274" s="10">
        <v>1939366</v>
      </c>
      <c r="FJ274" s="10">
        <v>14320000</v>
      </c>
      <c r="FK274" s="9">
        <v>16259366</v>
      </c>
      <c r="FL274" s="8">
        <v>0</v>
      </c>
      <c r="FM274" s="10">
        <v>2247088</v>
      </c>
      <c r="FN274" s="10">
        <v>15000000</v>
      </c>
      <c r="FO274" s="9">
        <v>17247088</v>
      </c>
      <c r="FP274" s="8">
        <v>0</v>
      </c>
      <c r="FQ274" s="10">
        <v>2684913</v>
      </c>
      <c r="FR274" s="10">
        <v>0</v>
      </c>
      <c r="FS274" s="9">
        <v>2684913</v>
      </c>
      <c r="FT274" s="8">
        <v>0</v>
      </c>
      <c r="FU274" s="10">
        <v>2972754</v>
      </c>
      <c r="FV274" s="10">
        <v>0</v>
      </c>
      <c r="FW274" s="9">
        <v>2972754</v>
      </c>
      <c r="FX274" s="8">
        <v>0</v>
      </c>
      <c r="FY274" s="10">
        <v>3371396</v>
      </c>
      <c r="FZ274" s="10">
        <v>0</v>
      </c>
      <c r="GA274" s="9">
        <v>3371396</v>
      </c>
      <c r="GB274" s="8">
        <v>18647744</v>
      </c>
      <c r="GC274" s="10">
        <v>8013503</v>
      </c>
      <c r="GD274" s="13">
        <v>202</v>
      </c>
      <c r="GE274" s="8">
        <v>262785</v>
      </c>
      <c r="GF274" s="10">
        <v>26652</v>
      </c>
      <c r="GG274" s="13">
        <v>7.25</v>
      </c>
      <c r="GH274" s="32">
        <v>0</v>
      </c>
      <c r="GI274" s="10">
        <v>0</v>
      </c>
      <c r="GJ274" s="10">
        <v>0</v>
      </c>
      <c r="GK274" s="10">
        <v>0</v>
      </c>
      <c r="GL274" s="10">
        <v>0</v>
      </c>
      <c r="GM274" s="9">
        <v>0</v>
      </c>
      <c r="GN274" s="78">
        <v>13101</v>
      </c>
      <c r="GO274" s="12">
        <v>13145</v>
      </c>
      <c r="GP274" s="12">
        <v>13166</v>
      </c>
      <c r="GQ274" s="12">
        <v>13167</v>
      </c>
      <c r="GR274" s="12">
        <v>12813</v>
      </c>
      <c r="GS274" s="64">
        <v>12622</v>
      </c>
      <c r="GT274" s="12">
        <v>12596</v>
      </c>
      <c r="GU274" s="12">
        <v>12574</v>
      </c>
      <c r="GV274" s="12">
        <v>12230</v>
      </c>
      <c r="GW274" s="12">
        <v>12206</v>
      </c>
      <c r="GX274" s="5">
        <v>12182</v>
      </c>
      <c r="GY274" s="15">
        <v>91042</v>
      </c>
      <c r="GZ274" s="27">
        <v>0</v>
      </c>
    </row>
    <row r="275" spans="1:208" x14ac:dyDescent="0.25">
      <c r="A275" s="4" t="s">
        <v>476</v>
      </c>
      <c r="B275" s="23" t="s">
        <v>477</v>
      </c>
      <c r="C275" s="8">
        <f t="shared" si="132"/>
        <v>1766.2663570777013</v>
      </c>
      <c r="D275" s="10">
        <f t="shared" si="133"/>
        <v>1792.5470394472563</v>
      </c>
      <c r="E275" s="10">
        <f t="shared" si="134"/>
        <v>1907.238708276461</v>
      </c>
      <c r="F275" s="10">
        <f t="shared" si="135"/>
        <v>1978.7167242097744</v>
      </c>
      <c r="G275" s="10">
        <f t="shared" si="140"/>
        <v>2117.1358610241964</v>
      </c>
      <c r="H275" s="10">
        <f t="shared" si="141"/>
        <v>1960.4085971867703</v>
      </c>
      <c r="I275" s="75">
        <f t="shared" si="142"/>
        <v>2037.8246283570352</v>
      </c>
      <c r="J275" s="75">
        <f t="shared" si="143"/>
        <v>2236.0213493069155</v>
      </c>
      <c r="K275" s="75">
        <f t="shared" si="154"/>
        <v>3118.8768683621965</v>
      </c>
      <c r="L275" s="75">
        <f t="shared" si="155"/>
        <v>4773.1224004066917</v>
      </c>
      <c r="M275" s="35">
        <f t="shared" si="156"/>
        <v>3032.6839035054491</v>
      </c>
      <c r="N275" s="8">
        <f t="shared" si="136"/>
        <v>1382.9018658263537</v>
      </c>
      <c r="O275" s="10">
        <f t="shared" si="137"/>
        <v>1303.8521732144293</v>
      </c>
      <c r="P275" s="10">
        <f t="shared" si="138"/>
        <v>1162.1827925300906</v>
      </c>
      <c r="Q275" s="10">
        <f t="shared" si="139"/>
        <v>1039.5083933567473</v>
      </c>
      <c r="R275" s="10">
        <f t="shared" si="144"/>
        <v>944.75112910761561</v>
      </c>
      <c r="S275" s="10">
        <f t="shared" si="145"/>
        <v>816.75274262749144</v>
      </c>
      <c r="T275" s="75">
        <f t="shared" si="146"/>
        <v>775.58918786503523</v>
      </c>
      <c r="U275" s="75">
        <f t="shared" si="147"/>
        <v>718.00724442908518</v>
      </c>
      <c r="V275" s="75">
        <f t="shared" si="148"/>
        <v>654.20095816579692</v>
      </c>
      <c r="W275" s="75">
        <f t="shared" si="157"/>
        <v>519.53619789259631</v>
      </c>
      <c r="X275" s="35">
        <f t="shared" si="158"/>
        <v>446.32422396346277</v>
      </c>
      <c r="Y275" s="39">
        <f t="shared" si="149"/>
        <v>0</v>
      </c>
      <c r="Z275" s="32">
        <f t="shared" si="150"/>
        <v>81940</v>
      </c>
      <c r="AA275" s="39">
        <f t="shared" si="151"/>
        <v>82428.207526881713</v>
      </c>
      <c r="AB275" s="93">
        <f t="shared" si="152"/>
        <v>0.2840010302977593</v>
      </c>
      <c r="AC275" s="40">
        <f t="shared" si="153"/>
        <v>9</v>
      </c>
      <c r="AD275" s="69">
        <v>57218100</v>
      </c>
      <c r="AE275" s="73">
        <v>87156500</v>
      </c>
      <c r="AF275" s="73">
        <v>75291800</v>
      </c>
      <c r="AG275" s="73">
        <v>47635550</v>
      </c>
      <c r="AH275" s="73">
        <v>846670</v>
      </c>
      <c r="AI275" s="73">
        <v>682250</v>
      </c>
      <c r="AJ275" s="73">
        <v>11386090</v>
      </c>
      <c r="AK275" s="73">
        <v>8293810</v>
      </c>
      <c r="AL275" s="73">
        <v>0</v>
      </c>
      <c r="AM275" s="71">
        <v>288510770</v>
      </c>
      <c r="AN275" s="69">
        <v>52075313</v>
      </c>
      <c r="AO275" s="73">
        <v>120221335</v>
      </c>
      <c r="AP275" s="73">
        <v>118857377</v>
      </c>
      <c r="AQ275" s="73">
        <v>85830949</v>
      </c>
      <c r="AR275" s="73">
        <v>812439</v>
      </c>
      <c r="AS275" s="73">
        <v>711600</v>
      </c>
      <c r="AT275" s="73">
        <v>34614277</v>
      </c>
      <c r="AU275" s="73">
        <v>9734270</v>
      </c>
      <c r="AV275" s="73">
        <v>0</v>
      </c>
      <c r="AW275" s="71">
        <v>422857560</v>
      </c>
      <c r="AX275" s="69">
        <v>49929951</v>
      </c>
      <c r="AY275" s="73">
        <v>68230245</v>
      </c>
      <c r="AZ275" s="73">
        <v>69591541</v>
      </c>
      <c r="BA275" s="73">
        <v>57121254</v>
      </c>
      <c r="BB275" s="73">
        <v>625667</v>
      </c>
      <c r="BC275" s="73">
        <v>545585</v>
      </c>
      <c r="BD275" s="73">
        <v>9151619</v>
      </c>
      <c r="BE275" s="73">
        <v>34089570</v>
      </c>
      <c r="BF275" s="73">
        <v>0</v>
      </c>
      <c r="BG275" s="71">
        <v>289285432</v>
      </c>
      <c r="BH275" s="69">
        <v>43841973</v>
      </c>
      <c r="BI275" s="73">
        <v>53904363</v>
      </c>
      <c r="BJ275" s="73">
        <v>48261270</v>
      </c>
      <c r="BK275" s="73">
        <v>20747453</v>
      </c>
      <c r="BL275" s="73">
        <v>568928</v>
      </c>
      <c r="BM275" s="73">
        <v>568562</v>
      </c>
      <c r="BN275" s="73">
        <v>6805563</v>
      </c>
      <c r="BO275" s="73">
        <v>7506930</v>
      </c>
      <c r="BP275" s="73">
        <v>0</v>
      </c>
      <c r="BQ275" s="71">
        <v>182205042</v>
      </c>
      <c r="BR275" s="69">
        <v>36607278</v>
      </c>
      <c r="BS275" s="73">
        <v>48939456</v>
      </c>
      <c r="BT275" s="73">
        <v>41498458</v>
      </c>
      <c r="BU275" s="73">
        <v>23272970</v>
      </c>
      <c r="BV275" s="73">
        <v>391455</v>
      </c>
      <c r="BW275" s="73">
        <v>501050</v>
      </c>
      <c r="BX275" s="73">
        <v>6845049</v>
      </c>
      <c r="BY275" s="73">
        <v>4761918</v>
      </c>
      <c r="BZ275" s="73">
        <v>0</v>
      </c>
      <c r="CA275" s="71">
        <v>162817634</v>
      </c>
      <c r="CB275" s="8">
        <v>31669614</v>
      </c>
      <c r="CC275" s="10">
        <v>42462020</v>
      </c>
      <c r="CD275" s="10">
        <v>39170321</v>
      </c>
      <c r="CE275" s="10">
        <v>20762265</v>
      </c>
      <c r="CF275" s="10">
        <v>416115</v>
      </c>
      <c r="CG275" s="10">
        <v>433905</v>
      </c>
      <c r="CH275" s="10">
        <v>9473774</v>
      </c>
      <c r="CI275" s="10">
        <v>35032589</v>
      </c>
      <c r="CJ275" s="10">
        <v>0</v>
      </c>
      <c r="CK275" s="9">
        <v>179420603</v>
      </c>
      <c r="CL275" s="8">
        <v>33247246</v>
      </c>
      <c r="CM275" s="10">
        <v>42027556</v>
      </c>
      <c r="CN275" s="10">
        <v>38709703</v>
      </c>
      <c r="CO275" s="10">
        <v>21210186</v>
      </c>
      <c r="CP275" s="10">
        <v>698192</v>
      </c>
      <c r="CQ275" s="10">
        <v>403264</v>
      </c>
      <c r="CR275" s="10">
        <v>13239276</v>
      </c>
      <c r="CS275" s="10">
        <v>13636176</v>
      </c>
      <c r="CT275" s="10">
        <v>0</v>
      </c>
      <c r="CU275" s="9">
        <v>163171599</v>
      </c>
      <c r="CV275" s="8">
        <v>23614026</v>
      </c>
      <c r="CW275" s="10">
        <v>35303709</v>
      </c>
      <c r="CX275" s="10">
        <v>35392106</v>
      </c>
      <c r="CY275" s="10">
        <v>27713471</v>
      </c>
      <c r="CZ275" s="10">
        <v>325099</v>
      </c>
      <c r="DA275" s="10">
        <v>367555</v>
      </c>
      <c r="DB275" s="10">
        <v>10245883</v>
      </c>
      <c r="DC275" s="10">
        <v>5235197</v>
      </c>
      <c r="DD275" s="10">
        <v>0</v>
      </c>
      <c r="DE275" s="9">
        <v>138197046</v>
      </c>
      <c r="DF275" s="8">
        <v>20745896</v>
      </c>
      <c r="DG275" s="10">
        <v>35386601</v>
      </c>
      <c r="DH275" s="10">
        <v>34524283</v>
      </c>
      <c r="DI275" s="10">
        <v>27308608</v>
      </c>
      <c r="DJ275" s="10">
        <v>290184</v>
      </c>
      <c r="DK275" s="10">
        <v>259851</v>
      </c>
      <c r="DL275" s="10">
        <v>4448071</v>
      </c>
      <c r="DM275" s="10">
        <v>2550916</v>
      </c>
      <c r="DN275" s="10">
        <v>0</v>
      </c>
      <c r="DO275" s="9">
        <v>125514410</v>
      </c>
      <c r="DP275" s="8">
        <v>20707624</v>
      </c>
      <c r="DQ275" s="10">
        <v>28943647</v>
      </c>
      <c r="DR275" s="10">
        <v>32205041</v>
      </c>
      <c r="DS275" s="10">
        <v>26511189</v>
      </c>
      <c r="DT275" s="10">
        <v>213540</v>
      </c>
      <c r="DU275" s="10">
        <v>304826</v>
      </c>
      <c r="DV275" s="10">
        <v>2673298</v>
      </c>
      <c r="DW275" s="10">
        <v>2991960</v>
      </c>
      <c r="DX275" s="10">
        <v>0</v>
      </c>
      <c r="DY275" s="9">
        <v>114551125</v>
      </c>
      <c r="DZ275" s="8">
        <v>16882195</v>
      </c>
      <c r="EA275" s="10">
        <v>29313077</v>
      </c>
      <c r="EB275" s="10">
        <v>30018396</v>
      </c>
      <c r="EC275" s="10">
        <v>26256038</v>
      </c>
      <c r="ED275" s="10">
        <v>213424</v>
      </c>
      <c r="EE275" s="10">
        <v>414460</v>
      </c>
      <c r="EF275" s="10">
        <v>3399440</v>
      </c>
      <c r="EG275" s="10">
        <v>3521370</v>
      </c>
      <c r="EH275" s="10">
        <v>0</v>
      </c>
      <c r="EI275" s="9">
        <v>110018400</v>
      </c>
      <c r="EJ275" s="8">
        <v>0</v>
      </c>
      <c r="EK275" s="10">
        <v>13609911.970000001</v>
      </c>
      <c r="EL275" s="10">
        <v>27630000</v>
      </c>
      <c r="EM275" s="9">
        <v>41239911.969999999</v>
      </c>
      <c r="EN275" s="8">
        <v>0</v>
      </c>
      <c r="EO275" s="10">
        <v>15561897</v>
      </c>
      <c r="EP275" s="10">
        <v>29405000</v>
      </c>
      <c r="EQ275" s="9">
        <v>44966897</v>
      </c>
      <c r="ER275" s="8">
        <v>0</v>
      </c>
      <c r="ES275" s="10">
        <v>32740000</v>
      </c>
      <c r="ET275" s="10">
        <v>20788685</v>
      </c>
      <c r="EU275" s="9">
        <v>53528685</v>
      </c>
      <c r="EV275" s="8">
        <v>0</v>
      </c>
      <c r="EW275" s="10">
        <v>32225000</v>
      </c>
      <c r="EX275" s="10">
        <v>23872188</v>
      </c>
      <c r="EY275" s="9">
        <v>56097188</v>
      </c>
      <c r="EZ275" s="8">
        <v>0</v>
      </c>
      <c r="FA275" s="10">
        <v>26900473</v>
      </c>
      <c r="FB275" s="10">
        <v>33255000</v>
      </c>
      <c r="FC275" s="9">
        <v>60155473</v>
      </c>
      <c r="FD275" s="8">
        <v>0</v>
      </c>
      <c r="FE275" s="10">
        <v>26900473</v>
      </c>
      <c r="FF275" s="10">
        <v>33255000</v>
      </c>
      <c r="FG275" s="9">
        <v>60155473</v>
      </c>
      <c r="FH275" s="8">
        <v>0</v>
      </c>
      <c r="FI275" s="10">
        <v>29849090</v>
      </c>
      <c r="FJ275" s="10">
        <v>36879627</v>
      </c>
      <c r="FK275" s="9">
        <v>66728717</v>
      </c>
      <c r="FL275" s="8">
        <v>0</v>
      </c>
      <c r="FM275" s="10">
        <v>32016179</v>
      </c>
      <c r="FN275" s="10">
        <v>37834627</v>
      </c>
      <c r="FO275" s="9">
        <v>69850806</v>
      </c>
      <c r="FP275" s="8">
        <v>0</v>
      </c>
      <c r="FQ275" s="10">
        <v>34466041</v>
      </c>
      <c r="FR275" s="10">
        <v>40462208</v>
      </c>
      <c r="FS275" s="9">
        <v>74928249</v>
      </c>
      <c r="FT275" s="8">
        <v>0</v>
      </c>
      <c r="FU275" s="10">
        <v>36856221</v>
      </c>
      <c r="FV275" s="10">
        <v>44289019</v>
      </c>
      <c r="FW275" s="9">
        <v>81145240</v>
      </c>
      <c r="FX275" s="8">
        <v>0</v>
      </c>
      <c r="FY275" s="10">
        <v>39327961</v>
      </c>
      <c r="FZ275" s="10">
        <v>44054107</v>
      </c>
      <c r="GA275" s="9">
        <v>83382068</v>
      </c>
      <c r="GB275" s="8">
        <v>76658233</v>
      </c>
      <c r="GC275" s="10">
        <v>40171675</v>
      </c>
      <c r="GD275" s="13">
        <v>930</v>
      </c>
      <c r="GE275" s="8">
        <v>410437</v>
      </c>
      <c r="GF275" s="10">
        <v>87095</v>
      </c>
      <c r="GG275" s="13">
        <v>16</v>
      </c>
      <c r="GH275" s="32">
        <v>0</v>
      </c>
      <c r="GI275" s="10">
        <v>0</v>
      </c>
      <c r="GJ275" s="10">
        <v>0</v>
      </c>
      <c r="GK275" s="10">
        <v>0</v>
      </c>
      <c r="GL275" s="10">
        <v>0</v>
      </c>
      <c r="GM275" s="9">
        <v>0</v>
      </c>
      <c r="GN275" s="78">
        <v>92399</v>
      </c>
      <c r="GO275" s="12">
        <v>86552</v>
      </c>
      <c r="GP275" s="12">
        <v>81823</v>
      </c>
      <c r="GQ275" s="12">
        <v>78129</v>
      </c>
      <c r="GR275" s="12">
        <v>77561</v>
      </c>
      <c r="GS275" s="64">
        <v>73652</v>
      </c>
      <c r="GT275" s="12">
        <v>70631</v>
      </c>
      <c r="GU275" s="12">
        <v>67196</v>
      </c>
      <c r="GV275" s="12">
        <v>64472</v>
      </c>
      <c r="GW275" s="12">
        <v>62235</v>
      </c>
      <c r="GX275" s="5">
        <v>60295</v>
      </c>
      <c r="GY275" s="15">
        <v>81940</v>
      </c>
      <c r="GZ275" s="27">
        <v>9</v>
      </c>
    </row>
    <row r="276" spans="1:208" x14ac:dyDescent="0.25">
      <c r="A276" s="4" t="s">
        <v>429</v>
      </c>
      <c r="B276" s="23" t="s">
        <v>417</v>
      </c>
      <c r="C276" s="8">
        <f t="shared" si="132"/>
        <v>982.3111888111888</v>
      </c>
      <c r="D276" s="10">
        <f t="shared" si="133"/>
        <v>1035.4167842031029</v>
      </c>
      <c r="E276" s="10">
        <f t="shared" si="134"/>
        <v>1428.9397506925209</v>
      </c>
      <c r="F276" s="10">
        <f t="shared" si="135"/>
        <v>1049.1639118457301</v>
      </c>
      <c r="G276" s="10">
        <f t="shared" si="140"/>
        <v>1666.2848565710474</v>
      </c>
      <c r="H276" s="10">
        <f t="shared" si="141"/>
        <v>1238.7676902536716</v>
      </c>
      <c r="I276" s="75">
        <f t="shared" si="142"/>
        <v>1209.0378837361202</v>
      </c>
      <c r="J276" s="75">
        <f t="shared" si="143"/>
        <v>1493.6135298057602</v>
      </c>
      <c r="K276" s="75">
        <f t="shared" si="154"/>
        <v>1397.6929765886287</v>
      </c>
      <c r="L276" s="75">
        <f t="shared" si="155"/>
        <v>773.95203197868091</v>
      </c>
      <c r="M276" s="35">
        <f t="shared" si="156"/>
        <v>773.34646739130437</v>
      </c>
      <c r="N276" s="8">
        <f t="shared" si="136"/>
        <v>0</v>
      </c>
      <c r="O276" s="10">
        <f t="shared" si="137"/>
        <v>0</v>
      </c>
      <c r="P276" s="10">
        <f t="shared" si="138"/>
        <v>0</v>
      </c>
      <c r="Q276" s="10">
        <f t="shared" si="139"/>
        <v>0</v>
      </c>
      <c r="R276" s="10">
        <f t="shared" si="144"/>
        <v>0</v>
      </c>
      <c r="S276" s="10">
        <f t="shared" si="145"/>
        <v>0</v>
      </c>
      <c r="T276" s="75">
        <f t="shared" si="146"/>
        <v>0</v>
      </c>
      <c r="U276" s="75">
        <f t="shared" si="147"/>
        <v>0</v>
      </c>
      <c r="V276" s="75">
        <f t="shared" si="148"/>
        <v>0</v>
      </c>
      <c r="W276" s="75">
        <f t="shared" si="157"/>
        <v>0</v>
      </c>
      <c r="X276" s="35">
        <f t="shared" si="158"/>
        <v>0</v>
      </c>
      <c r="Y276" s="39">
        <f t="shared" si="149"/>
        <v>0</v>
      </c>
      <c r="Z276" s="32">
        <f t="shared" si="150"/>
        <v>94044</v>
      </c>
      <c r="AA276" s="39">
        <f t="shared" si="151"/>
        <v>71980.5</v>
      </c>
      <c r="AB276" s="93">
        <f t="shared" si="152"/>
        <v>0.34611027612933437</v>
      </c>
      <c r="AC276" s="40">
        <f t="shared" si="153"/>
        <v>0</v>
      </c>
      <c r="AD276" s="69">
        <v>385497</v>
      </c>
      <c r="AE276" s="73">
        <v>547173</v>
      </c>
      <c r="AF276" s="73">
        <v>129000</v>
      </c>
      <c r="AG276" s="73">
        <v>28000</v>
      </c>
      <c r="AH276" s="73">
        <v>0</v>
      </c>
      <c r="AI276" s="73">
        <v>500</v>
      </c>
      <c r="AJ276" s="73">
        <v>48196</v>
      </c>
      <c r="AK276" s="73">
        <v>0</v>
      </c>
      <c r="AL276" s="73">
        <v>0</v>
      </c>
      <c r="AM276" s="71">
        <v>1138366</v>
      </c>
      <c r="AN276" s="69">
        <v>425096</v>
      </c>
      <c r="AO276" s="73">
        <v>517914</v>
      </c>
      <c r="AP276" s="73">
        <v>148000</v>
      </c>
      <c r="AQ276" s="73">
        <v>20000</v>
      </c>
      <c r="AR276" s="73">
        <v>0</v>
      </c>
      <c r="AS276" s="73">
        <v>500</v>
      </c>
      <c r="AT276" s="73">
        <v>50192</v>
      </c>
      <c r="AU276" s="73">
        <v>0</v>
      </c>
      <c r="AV276" s="73">
        <v>0</v>
      </c>
      <c r="AW276" s="71">
        <v>1161702</v>
      </c>
      <c r="AX276" s="69">
        <v>477057</v>
      </c>
      <c r="AY276" s="73">
        <v>482487</v>
      </c>
      <c r="AZ276" s="73">
        <v>1091326</v>
      </c>
      <c r="BA276" s="73">
        <v>0</v>
      </c>
      <c r="BB276" s="73">
        <v>0</v>
      </c>
      <c r="BC276" s="73">
        <v>0</v>
      </c>
      <c r="BD276" s="73">
        <v>38681</v>
      </c>
      <c r="BE276" s="73">
        <v>0</v>
      </c>
      <c r="BF276" s="73">
        <v>0</v>
      </c>
      <c r="BG276" s="71">
        <v>2089551</v>
      </c>
      <c r="BH276" s="69">
        <v>534768</v>
      </c>
      <c r="BI276" s="73">
        <v>460459</v>
      </c>
      <c r="BJ276" s="73">
        <v>1158834</v>
      </c>
      <c r="BK276" s="73">
        <v>0</v>
      </c>
      <c r="BL276" s="73">
        <v>0</v>
      </c>
      <c r="BM276" s="73">
        <v>0</v>
      </c>
      <c r="BN276" s="73">
        <v>75904</v>
      </c>
      <c r="BO276" s="73">
        <v>16720</v>
      </c>
      <c r="BP276" s="73">
        <v>0</v>
      </c>
      <c r="BQ276" s="71">
        <v>2246685</v>
      </c>
      <c r="BR276" s="69">
        <v>359120</v>
      </c>
      <c r="BS276" s="73">
        <v>445347</v>
      </c>
      <c r="BT276" s="73">
        <v>967579</v>
      </c>
      <c r="BU276" s="73">
        <v>0</v>
      </c>
      <c r="BV276" s="73">
        <v>0</v>
      </c>
      <c r="BW276" s="73">
        <v>0</v>
      </c>
      <c r="BX276" s="73">
        <v>78991</v>
      </c>
      <c r="BY276" s="73">
        <v>80625</v>
      </c>
      <c r="BZ276" s="73">
        <v>0</v>
      </c>
      <c r="CA276" s="71">
        <v>1931662</v>
      </c>
      <c r="CB276" s="8">
        <v>347129</v>
      </c>
      <c r="CC276" s="10">
        <v>431999</v>
      </c>
      <c r="CD276" s="10">
        <v>989001</v>
      </c>
      <c r="CE276" s="10">
        <v>0</v>
      </c>
      <c r="CF276" s="10">
        <v>0</v>
      </c>
      <c r="CG276" s="10">
        <v>0</v>
      </c>
      <c r="CH276" s="10">
        <v>87545</v>
      </c>
      <c r="CI276" s="10">
        <v>47003</v>
      </c>
      <c r="CJ276" s="10">
        <v>0</v>
      </c>
      <c r="CK276" s="9">
        <v>1902677</v>
      </c>
      <c r="CL276" s="8">
        <v>323979</v>
      </c>
      <c r="CM276" s="10">
        <v>424996</v>
      </c>
      <c r="CN276" s="10">
        <v>1669732</v>
      </c>
      <c r="CO276" s="10">
        <v>0</v>
      </c>
      <c r="CP276" s="10">
        <v>0</v>
      </c>
      <c r="CQ276" s="10">
        <v>0</v>
      </c>
      <c r="CR276" s="10">
        <v>79054</v>
      </c>
      <c r="CS276" s="10">
        <v>56644</v>
      </c>
      <c r="CT276" s="10">
        <v>0</v>
      </c>
      <c r="CU276" s="9">
        <v>2554405</v>
      </c>
      <c r="CV276" s="8">
        <v>316214</v>
      </c>
      <c r="CW276" s="10">
        <v>411088</v>
      </c>
      <c r="CX276" s="10">
        <v>713847</v>
      </c>
      <c r="CY276" s="10">
        <v>0</v>
      </c>
      <c r="CZ276" s="10">
        <v>0</v>
      </c>
      <c r="DA276" s="10">
        <v>0</v>
      </c>
      <c r="DB276" s="10">
        <v>82237</v>
      </c>
      <c r="DC276" s="10">
        <v>27899</v>
      </c>
      <c r="DD276" s="10">
        <v>0</v>
      </c>
      <c r="DE276" s="9">
        <v>1551285</v>
      </c>
      <c r="DF276" s="8">
        <v>936745</v>
      </c>
      <c r="DG276" s="10">
        <v>403133</v>
      </c>
      <c r="DH276" s="10">
        <v>643648</v>
      </c>
      <c r="DI276" s="10">
        <v>0</v>
      </c>
      <c r="DJ276" s="10">
        <v>0</v>
      </c>
      <c r="DK276" s="10">
        <v>0</v>
      </c>
      <c r="DL276" s="10">
        <v>79863</v>
      </c>
      <c r="DM276" s="10">
        <v>0</v>
      </c>
      <c r="DN276" s="10">
        <v>0</v>
      </c>
      <c r="DO276" s="9">
        <v>2063389</v>
      </c>
      <c r="DP276" s="8">
        <v>331022</v>
      </c>
      <c r="DQ276" s="10">
        <v>389714</v>
      </c>
      <c r="DR276" s="10">
        <v>667282</v>
      </c>
      <c r="DS276" s="10">
        <v>0</v>
      </c>
      <c r="DT276" s="10">
        <v>0</v>
      </c>
      <c r="DU276" s="10">
        <v>0</v>
      </c>
      <c r="DV276" s="10">
        <v>80203</v>
      </c>
      <c r="DW276" s="10">
        <v>0</v>
      </c>
      <c r="DX276" s="10">
        <v>0</v>
      </c>
      <c r="DY276" s="9">
        <v>1468221</v>
      </c>
      <c r="DZ276" s="8">
        <v>294317</v>
      </c>
      <c r="EA276" s="10">
        <v>380592</v>
      </c>
      <c r="EB276" s="10">
        <v>656205</v>
      </c>
      <c r="EC276" s="10">
        <v>0</v>
      </c>
      <c r="ED276" s="10">
        <v>0</v>
      </c>
      <c r="EE276" s="10">
        <v>0</v>
      </c>
      <c r="EF276" s="10">
        <v>73591</v>
      </c>
      <c r="EG276" s="10">
        <v>400000</v>
      </c>
      <c r="EH276" s="10">
        <v>0</v>
      </c>
      <c r="EI276" s="9">
        <v>1804705</v>
      </c>
      <c r="EJ276" s="8">
        <v>0</v>
      </c>
      <c r="EK276" s="10">
        <v>0</v>
      </c>
      <c r="EL276" s="10">
        <v>0</v>
      </c>
      <c r="EM276" s="9">
        <v>0</v>
      </c>
      <c r="EN276" s="8">
        <v>0</v>
      </c>
      <c r="EO276" s="10">
        <v>0</v>
      </c>
      <c r="EP276" s="10">
        <v>0</v>
      </c>
      <c r="EQ276" s="9">
        <v>0</v>
      </c>
      <c r="ER276" s="8">
        <v>0</v>
      </c>
      <c r="ES276" s="10">
        <v>0</v>
      </c>
      <c r="ET276" s="10">
        <v>0</v>
      </c>
      <c r="EU276" s="9">
        <v>0</v>
      </c>
      <c r="EV276" s="8">
        <v>0</v>
      </c>
      <c r="EW276" s="10">
        <v>0</v>
      </c>
      <c r="EX276" s="10">
        <v>0</v>
      </c>
      <c r="EY276" s="9">
        <v>0</v>
      </c>
      <c r="EZ276" s="8">
        <v>0</v>
      </c>
      <c r="FA276" s="10">
        <v>0</v>
      </c>
      <c r="FB276" s="10">
        <v>0</v>
      </c>
      <c r="FC276" s="9">
        <v>0</v>
      </c>
      <c r="FD276" s="8">
        <v>0</v>
      </c>
      <c r="FE276" s="10">
        <v>0</v>
      </c>
      <c r="FF276" s="10">
        <v>0</v>
      </c>
      <c r="FG276" s="9">
        <v>0</v>
      </c>
      <c r="FH276" s="8">
        <v>0</v>
      </c>
      <c r="FI276" s="10">
        <v>0</v>
      </c>
      <c r="FJ276" s="10">
        <v>0</v>
      </c>
      <c r="FK276" s="9">
        <v>0</v>
      </c>
      <c r="FL276" s="8">
        <v>0</v>
      </c>
      <c r="FM276" s="10">
        <v>0</v>
      </c>
      <c r="FN276" s="10">
        <v>0</v>
      </c>
      <c r="FO276" s="9">
        <v>0</v>
      </c>
      <c r="FP276" s="8">
        <v>0</v>
      </c>
      <c r="FQ276" s="10">
        <v>0</v>
      </c>
      <c r="FR276" s="10">
        <v>0</v>
      </c>
      <c r="FS276" s="9">
        <v>0</v>
      </c>
      <c r="FT276" s="8">
        <v>0</v>
      </c>
      <c r="FU276" s="10">
        <v>0</v>
      </c>
      <c r="FV276" s="10">
        <v>0</v>
      </c>
      <c r="FW276" s="9">
        <v>0</v>
      </c>
      <c r="FX276" s="8">
        <v>0</v>
      </c>
      <c r="FY276" s="10">
        <v>0</v>
      </c>
      <c r="FZ276" s="10">
        <v>0</v>
      </c>
      <c r="GA276" s="9">
        <v>0</v>
      </c>
      <c r="GB276" s="8">
        <v>287922</v>
      </c>
      <c r="GC276" s="10">
        <v>114155</v>
      </c>
      <c r="GD276" s="13">
        <v>4</v>
      </c>
      <c r="GE276" s="8">
        <v>0</v>
      </c>
      <c r="GF276" s="10">
        <v>0</v>
      </c>
      <c r="GG276" s="13">
        <v>0</v>
      </c>
      <c r="GH276" s="32">
        <v>0</v>
      </c>
      <c r="GI276" s="10">
        <v>0</v>
      </c>
      <c r="GJ276" s="10">
        <v>0</v>
      </c>
      <c r="GK276" s="10">
        <v>0</v>
      </c>
      <c r="GL276" s="10">
        <v>0</v>
      </c>
      <c r="GM276" s="9">
        <v>0</v>
      </c>
      <c r="GN276" s="78">
        <v>1472</v>
      </c>
      <c r="GO276" s="12">
        <v>1501</v>
      </c>
      <c r="GP276" s="12">
        <v>1495</v>
      </c>
      <c r="GQ276" s="12">
        <v>1493</v>
      </c>
      <c r="GR276" s="12">
        <v>1531</v>
      </c>
      <c r="GS276" s="64">
        <v>1498</v>
      </c>
      <c r="GT276" s="12">
        <v>1499</v>
      </c>
      <c r="GU276" s="12">
        <v>1452</v>
      </c>
      <c r="GV276" s="12">
        <v>1444</v>
      </c>
      <c r="GW276" s="12">
        <v>1418</v>
      </c>
      <c r="GX276" s="5">
        <v>1430</v>
      </c>
      <c r="GY276" s="15">
        <v>94044</v>
      </c>
      <c r="GZ276" s="27">
        <v>0</v>
      </c>
    </row>
    <row r="277" spans="1:208" x14ac:dyDescent="0.25">
      <c r="A277" s="4" t="s">
        <v>511</v>
      </c>
      <c r="B277" s="23" t="s">
        <v>502</v>
      </c>
      <c r="C277" s="8">
        <f t="shared" si="132"/>
        <v>775.82641509433961</v>
      </c>
      <c r="D277" s="10">
        <f t="shared" si="133"/>
        <v>711.91225254146605</v>
      </c>
      <c r="E277" s="10">
        <f t="shared" si="134"/>
        <v>821.89452332657197</v>
      </c>
      <c r="F277" s="10">
        <f t="shared" si="135"/>
        <v>894.68405215646942</v>
      </c>
      <c r="G277" s="10">
        <f t="shared" si="140"/>
        <v>794.38607911867803</v>
      </c>
      <c r="H277" s="10">
        <f t="shared" si="141"/>
        <v>1040.3802057814796</v>
      </c>
      <c r="I277" s="75">
        <f t="shared" si="142"/>
        <v>1217.821327014218</v>
      </c>
      <c r="J277" s="75">
        <f t="shared" si="143"/>
        <v>2626.0681481481483</v>
      </c>
      <c r="K277" s="75">
        <f t="shared" si="154"/>
        <v>3301.3885068762279</v>
      </c>
      <c r="L277" s="75">
        <f t="shared" si="155"/>
        <v>1571.278450363196</v>
      </c>
      <c r="M277" s="35">
        <f t="shared" si="156"/>
        <v>1174.0370898716119</v>
      </c>
      <c r="N277" s="8">
        <f t="shared" si="136"/>
        <v>0</v>
      </c>
      <c r="O277" s="10">
        <f t="shared" si="137"/>
        <v>0</v>
      </c>
      <c r="P277" s="10">
        <f t="shared" si="138"/>
        <v>0</v>
      </c>
      <c r="Q277" s="10">
        <f t="shared" si="139"/>
        <v>0</v>
      </c>
      <c r="R277" s="10">
        <f t="shared" si="144"/>
        <v>100.30045067601402</v>
      </c>
      <c r="S277" s="10">
        <f t="shared" si="145"/>
        <v>0</v>
      </c>
      <c r="T277" s="75">
        <f t="shared" si="146"/>
        <v>0</v>
      </c>
      <c r="U277" s="75">
        <f t="shared" si="147"/>
        <v>0</v>
      </c>
      <c r="V277" s="75">
        <f t="shared" si="148"/>
        <v>0</v>
      </c>
      <c r="W277" s="75">
        <f t="shared" si="157"/>
        <v>0</v>
      </c>
      <c r="X277" s="35">
        <f t="shared" si="158"/>
        <v>23.53780313837375</v>
      </c>
      <c r="Y277" s="39">
        <f t="shared" si="149"/>
        <v>0</v>
      </c>
      <c r="Z277" s="32">
        <f t="shared" si="150"/>
        <v>75474</v>
      </c>
      <c r="AA277" s="39">
        <f t="shared" si="151"/>
        <v>47422.454545454544</v>
      </c>
      <c r="AB277" s="93">
        <f t="shared" si="152"/>
        <v>0.22165445697431804</v>
      </c>
      <c r="AC277" s="40">
        <f t="shared" si="153"/>
        <v>0</v>
      </c>
      <c r="AD277" s="69">
        <v>977000</v>
      </c>
      <c r="AE277" s="73">
        <v>773000</v>
      </c>
      <c r="AF277" s="73">
        <v>341000</v>
      </c>
      <c r="AG277" s="73">
        <v>342000</v>
      </c>
      <c r="AH277" s="73">
        <v>0</v>
      </c>
      <c r="AI277" s="73">
        <v>0</v>
      </c>
      <c r="AJ277" s="73">
        <v>36000</v>
      </c>
      <c r="AK277" s="73">
        <v>3087000</v>
      </c>
      <c r="AL277" s="73">
        <v>0</v>
      </c>
      <c r="AM277" s="71">
        <v>5556000</v>
      </c>
      <c r="AN277" s="69">
        <v>743300</v>
      </c>
      <c r="AO277" s="73">
        <v>712500</v>
      </c>
      <c r="AP277" s="73">
        <v>281000</v>
      </c>
      <c r="AQ277" s="73">
        <v>1463190</v>
      </c>
      <c r="AR277" s="73">
        <v>0</v>
      </c>
      <c r="AS277" s="73">
        <v>0</v>
      </c>
      <c r="AT277" s="73">
        <v>44700</v>
      </c>
      <c r="AU277" s="73">
        <v>80202</v>
      </c>
      <c r="AV277" s="73">
        <v>0</v>
      </c>
      <c r="AW277" s="71">
        <v>3324892</v>
      </c>
      <c r="AX277" s="69">
        <v>949415</v>
      </c>
      <c r="AY277" s="73">
        <v>683252</v>
      </c>
      <c r="AZ277" s="73">
        <v>432186</v>
      </c>
      <c r="BA277" s="73">
        <v>4590468</v>
      </c>
      <c r="BB277" s="73">
        <v>0</v>
      </c>
      <c r="BC277" s="73">
        <v>0</v>
      </c>
      <c r="BD277" s="73">
        <v>66306</v>
      </c>
      <c r="BE277" s="73">
        <v>0</v>
      </c>
      <c r="BF277" s="73">
        <v>0</v>
      </c>
      <c r="BG277" s="71">
        <v>6721627</v>
      </c>
      <c r="BH277" s="69">
        <v>741198</v>
      </c>
      <c r="BI277" s="73">
        <v>602451</v>
      </c>
      <c r="BJ277" s="73">
        <v>3515695</v>
      </c>
      <c r="BK277" s="73">
        <v>301793</v>
      </c>
      <c r="BL277" s="73">
        <v>0</v>
      </c>
      <c r="BM277" s="73">
        <v>0</v>
      </c>
      <c r="BN277" s="73">
        <v>156651</v>
      </c>
      <c r="BO277" s="73">
        <v>0</v>
      </c>
      <c r="BP277" s="73">
        <v>0</v>
      </c>
      <c r="BQ277" s="71">
        <v>5317788</v>
      </c>
      <c r="BR277" s="69">
        <v>1106623</v>
      </c>
      <c r="BS277" s="73">
        <v>654985</v>
      </c>
      <c r="BT277" s="73">
        <v>247138</v>
      </c>
      <c r="BU277" s="73">
        <v>292702</v>
      </c>
      <c r="BV277" s="73">
        <v>0</v>
      </c>
      <c r="BW277" s="73">
        <v>0</v>
      </c>
      <c r="BX277" s="73">
        <v>268155</v>
      </c>
      <c r="BY277" s="73">
        <v>0</v>
      </c>
      <c r="BZ277" s="73">
        <v>0</v>
      </c>
      <c r="CA277" s="71">
        <v>2569603</v>
      </c>
      <c r="CB277" s="8">
        <v>519272</v>
      </c>
      <c r="CC277" s="10">
        <v>651734</v>
      </c>
      <c r="CD277" s="10">
        <v>225938</v>
      </c>
      <c r="CE277" s="10">
        <v>195437</v>
      </c>
      <c r="CF277" s="10">
        <v>0</v>
      </c>
      <c r="CG277" s="10">
        <v>0</v>
      </c>
      <c r="CH277" s="10">
        <v>531035</v>
      </c>
      <c r="CI277" s="10">
        <v>0</v>
      </c>
      <c r="CJ277" s="10">
        <v>0</v>
      </c>
      <c r="CK277" s="9">
        <v>2123416</v>
      </c>
      <c r="CL277" s="8">
        <v>375483</v>
      </c>
      <c r="CM277" s="10">
        <v>641376</v>
      </c>
      <c r="CN277" s="10">
        <v>224703</v>
      </c>
      <c r="CO277" s="10">
        <v>233786</v>
      </c>
      <c r="CP277" s="10">
        <v>0</v>
      </c>
      <c r="CQ277" s="10">
        <v>0</v>
      </c>
      <c r="CR277" s="10">
        <v>111041</v>
      </c>
      <c r="CS277" s="10">
        <v>0</v>
      </c>
      <c r="CT277" s="10">
        <v>0</v>
      </c>
      <c r="CU277" s="9">
        <v>1586389</v>
      </c>
      <c r="CV277" s="8">
        <v>521606</v>
      </c>
      <c r="CW277" s="10">
        <v>704912</v>
      </c>
      <c r="CX277" s="10">
        <v>205109</v>
      </c>
      <c r="CY277" s="10">
        <v>189614</v>
      </c>
      <c r="CZ277" s="10">
        <v>0</v>
      </c>
      <c r="DA277" s="10">
        <v>0</v>
      </c>
      <c r="DB277" s="10">
        <v>162759</v>
      </c>
      <c r="DC277" s="10">
        <v>0</v>
      </c>
      <c r="DD277" s="10">
        <v>0</v>
      </c>
      <c r="DE277" s="9">
        <v>1784000</v>
      </c>
      <c r="DF277" s="8">
        <v>327220</v>
      </c>
      <c r="DG277" s="10">
        <v>924077</v>
      </c>
      <c r="DH277" s="10">
        <v>199911</v>
      </c>
      <c r="DI277" s="10">
        <v>151103</v>
      </c>
      <c r="DJ277" s="10">
        <v>0</v>
      </c>
      <c r="DK277" s="10">
        <v>0</v>
      </c>
      <c r="DL277" s="10">
        <v>18465</v>
      </c>
      <c r="DM277" s="10">
        <v>0</v>
      </c>
      <c r="DN277" s="10">
        <v>0</v>
      </c>
      <c r="DO277" s="9">
        <v>1620776</v>
      </c>
      <c r="DP277" s="8">
        <v>319732</v>
      </c>
      <c r="DQ277" s="10">
        <v>557825</v>
      </c>
      <c r="DR277" s="10">
        <v>199911</v>
      </c>
      <c r="DS277" s="10">
        <v>231478</v>
      </c>
      <c r="DT277" s="10">
        <v>0</v>
      </c>
      <c r="DU277" s="10">
        <v>0</v>
      </c>
      <c r="DV277" s="10">
        <v>21618</v>
      </c>
      <c r="DW277" s="10">
        <v>0</v>
      </c>
      <c r="DX277" s="10">
        <v>0</v>
      </c>
      <c r="DY277" s="9">
        <v>1330564</v>
      </c>
      <c r="DZ277" s="8">
        <v>393288</v>
      </c>
      <c r="EA277" s="10">
        <v>534505</v>
      </c>
      <c r="EB277" s="10">
        <v>196262</v>
      </c>
      <c r="EC277" s="10">
        <v>179708</v>
      </c>
      <c r="ED277" s="10">
        <v>0</v>
      </c>
      <c r="EE277" s="10">
        <v>0</v>
      </c>
      <c r="EF277" s="10">
        <v>135395</v>
      </c>
      <c r="EG277" s="10">
        <v>0</v>
      </c>
      <c r="EH277" s="10">
        <v>0</v>
      </c>
      <c r="EI277" s="9">
        <v>1439158</v>
      </c>
      <c r="EJ277" s="8">
        <v>32000</v>
      </c>
      <c r="EK277" s="10">
        <v>17500</v>
      </c>
      <c r="EL277" s="10">
        <v>0</v>
      </c>
      <c r="EM277" s="9">
        <v>49500</v>
      </c>
      <c r="EN277" s="8">
        <v>0</v>
      </c>
      <c r="EO277" s="10">
        <v>0</v>
      </c>
      <c r="EP277" s="10">
        <v>0</v>
      </c>
      <c r="EQ277" s="9">
        <v>0</v>
      </c>
      <c r="ER277" s="8">
        <v>0</v>
      </c>
      <c r="ES277" s="10">
        <v>0</v>
      </c>
      <c r="ET277" s="10">
        <v>0</v>
      </c>
      <c r="EU277" s="9">
        <v>0</v>
      </c>
      <c r="EV277" s="8">
        <v>0</v>
      </c>
      <c r="EW277" s="10">
        <v>0</v>
      </c>
      <c r="EX277" s="10">
        <v>0</v>
      </c>
      <c r="EY277" s="9">
        <v>0</v>
      </c>
      <c r="EZ277" s="8">
        <v>0</v>
      </c>
      <c r="FA277" s="10">
        <v>0</v>
      </c>
      <c r="FB277" s="10">
        <v>0</v>
      </c>
      <c r="FC277" s="9">
        <v>0</v>
      </c>
      <c r="FD277" s="8">
        <v>0</v>
      </c>
      <c r="FE277" s="10">
        <v>0</v>
      </c>
      <c r="FF277" s="10">
        <v>0</v>
      </c>
      <c r="FG277" s="9">
        <v>0</v>
      </c>
      <c r="FH277" s="8">
        <v>200300</v>
      </c>
      <c r="FI277" s="10">
        <v>0</v>
      </c>
      <c r="FJ277" s="10">
        <v>0</v>
      </c>
      <c r="FK277" s="9">
        <v>200300</v>
      </c>
      <c r="FL277" s="8">
        <v>0</v>
      </c>
      <c r="FM277" s="10">
        <v>0</v>
      </c>
      <c r="FN277" s="10">
        <v>0</v>
      </c>
      <c r="FO277" s="9">
        <v>0</v>
      </c>
      <c r="FP277" s="8">
        <v>0</v>
      </c>
      <c r="FQ277" s="10">
        <v>0</v>
      </c>
      <c r="FR277" s="10">
        <v>0</v>
      </c>
      <c r="FS277" s="9">
        <v>0</v>
      </c>
      <c r="FT277" s="8">
        <v>0</v>
      </c>
      <c r="FU277" s="10">
        <v>0</v>
      </c>
      <c r="FV277" s="10">
        <v>0</v>
      </c>
      <c r="FW277" s="9">
        <v>0</v>
      </c>
      <c r="FX277" s="8">
        <v>0</v>
      </c>
      <c r="FY277" s="10">
        <v>0</v>
      </c>
      <c r="FZ277" s="10">
        <v>0</v>
      </c>
      <c r="GA277" s="9">
        <v>0</v>
      </c>
      <c r="GB277" s="8">
        <v>521647</v>
      </c>
      <c r="GC277" s="10">
        <v>197553</v>
      </c>
      <c r="GD277" s="13">
        <v>11</v>
      </c>
      <c r="GE277" s="8">
        <v>0</v>
      </c>
      <c r="GF277" s="10">
        <v>0</v>
      </c>
      <c r="GG277" s="13">
        <v>0</v>
      </c>
      <c r="GH277" s="32">
        <v>0</v>
      </c>
      <c r="GI277" s="10">
        <v>0</v>
      </c>
      <c r="GJ277" s="10">
        <v>0</v>
      </c>
      <c r="GK277" s="10">
        <v>0</v>
      </c>
      <c r="GL277" s="10">
        <v>0</v>
      </c>
      <c r="GM277" s="9">
        <v>0</v>
      </c>
      <c r="GN277" s="78">
        <v>2103</v>
      </c>
      <c r="GO277" s="12">
        <v>2065</v>
      </c>
      <c r="GP277" s="12">
        <v>2036</v>
      </c>
      <c r="GQ277" s="12">
        <v>2025</v>
      </c>
      <c r="GR277" s="12">
        <v>2110</v>
      </c>
      <c r="GS277" s="64">
        <v>2041</v>
      </c>
      <c r="GT277" s="12">
        <v>1997</v>
      </c>
      <c r="GU277" s="12">
        <v>1994</v>
      </c>
      <c r="GV277" s="12">
        <v>1972</v>
      </c>
      <c r="GW277" s="12">
        <v>1869</v>
      </c>
      <c r="GX277" s="5">
        <v>1855</v>
      </c>
      <c r="GY277" s="15">
        <v>75474</v>
      </c>
      <c r="GZ277" s="27">
        <v>0</v>
      </c>
    </row>
    <row r="278" spans="1:208" x14ac:dyDescent="0.25">
      <c r="A278" s="4" t="s">
        <v>362</v>
      </c>
      <c r="B278" s="23" t="s">
        <v>355</v>
      </c>
      <c r="C278" s="8">
        <f t="shared" si="132"/>
        <v>3500.9777692602529</v>
      </c>
      <c r="D278" s="10">
        <f t="shared" si="133"/>
        <v>3565.9165396341464</v>
      </c>
      <c r="E278" s="10">
        <f t="shared" si="134"/>
        <v>3881.4762808349146</v>
      </c>
      <c r="F278" s="10">
        <f t="shared" si="135"/>
        <v>4086.4706546275397</v>
      </c>
      <c r="G278" s="10">
        <f t="shared" si="140"/>
        <v>3995.302019878166</v>
      </c>
      <c r="H278" s="10">
        <f t="shared" si="141"/>
        <v>4295.5690936106985</v>
      </c>
      <c r="I278" s="75">
        <f t="shared" si="142"/>
        <v>4044.5665529010239</v>
      </c>
      <c r="J278" s="75">
        <f t="shared" si="143"/>
        <v>4463.5668806161748</v>
      </c>
      <c r="K278" s="75">
        <f t="shared" si="154"/>
        <v>3602.9835063009637</v>
      </c>
      <c r="L278" s="75">
        <f t="shared" si="155"/>
        <v>4027.5727508330247</v>
      </c>
      <c r="M278" s="35">
        <f t="shared" si="156"/>
        <v>4957.319141058867</v>
      </c>
      <c r="N278" s="8">
        <f t="shared" si="136"/>
        <v>3790.4587964737448</v>
      </c>
      <c r="O278" s="10">
        <f t="shared" si="137"/>
        <v>3936.4611280487807</v>
      </c>
      <c r="P278" s="10">
        <f t="shared" si="138"/>
        <v>3836.4804554079697</v>
      </c>
      <c r="Q278" s="10">
        <f t="shared" si="139"/>
        <v>3815.7701279157263</v>
      </c>
      <c r="R278" s="10">
        <f t="shared" si="144"/>
        <v>3351.9083039435718</v>
      </c>
      <c r="S278" s="10">
        <f t="shared" si="145"/>
        <v>2888.2612184249629</v>
      </c>
      <c r="T278" s="75">
        <f t="shared" si="146"/>
        <v>2419.6706563402468</v>
      </c>
      <c r="U278" s="75">
        <f t="shared" si="147"/>
        <v>2027.3183568677791</v>
      </c>
      <c r="V278" s="75">
        <f t="shared" si="148"/>
        <v>1874.1223128243143</v>
      </c>
      <c r="W278" s="75">
        <f t="shared" si="157"/>
        <v>0</v>
      </c>
      <c r="X278" s="35">
        <f t="shared" si="158"/>
        <v>1512.5501666049611</v>
      </c>
      <c r="Y278" s="39">
        <f t="shared" si="149"/>
        <v>0</v>
      </c>
      <c r="Z278" s="32">
        <f t="shared" si="150"/>
        <v>142917</v>
      </c>
      <c r="AA278" s="39" t="e">
        <f t="shared" si="151"/>
        <v>#DIV/0!</v>
      </c>
      <c r="AB278" s="93">
        <f t="shared" si="152"/>
        <v>0.11857471921153648</v>
      </c>
      <c r="AC278" s="40">
        <f t="shared" si="153"/>
        <v>0</v>
      </c>
      <c r="AD278" s="69">
        <v>3383528</v>
      </c>
      <c r="AE278" s="73">
        <v>4749506</v>
      </c>
      <c r="AF278" s="73">
        <v>9574300</v>
      </c>
      <c r="AG278" s="73">
        <v>2151741</v>
      </c>
      <c r="AH278" s="73">
        <v>0</v>
      </c>
      <c r="AI278" s="73">
        <v>0</v>
      </c>
      <c r="AJ278" s="73">
        <v>6920363</v>
      </c>
      <c r="AK278" s="73">
        <v>0</v>
      </c>
      <c r="AL278" s="73">
        <v>0</v>
      </c>
      <c r="AM278" s="71">
        <v>26779438</v>
      </c>
      <c r="AN278" s="69">
        <v>4126275</v>
      </c>
      <c r="AO278" s="73">
        <v>3548748</v>
      </c>
      <c r="AP278" s="73">
        <v>4911820</v>
      </c>
      <c r="AQ278" s="73">
        <v>1752078</v>
      </c>
      <c r="AR278" s="73">
        <v>0</v>
      </c>
      <c r="AS278" s="73">
        <v>0</v>
      </c>
      <c r="AT278" s="73">
        <v>7418027</v>
      </c>
      <c r="AU278" s="73">
        <v>0</v>
      </c>
      <c r="AV278" s="73">
        <v>0</v>
      </c>
      <c r="AW278" s="71">
        <v>21756948</v>
      </c>
      <c r="AX278" s="69">
        <v>4665453</v>
      </c>
      <c r="AY278" s="73">
        <v>3695510</v>
      </c>
      <c r="AZ278" s="73">
        <v>2544868</v>
      </c>
      <c r="BA278" s="73">
        <v>1653841</v>
      </c>
      <c r="BB278" s="73">
        <v>0</v>
      </c>
      <c r="BC278" s="73">
        <v>0</v>
      </c>
      <c r="BD278" s="73">
        <v>6882027</v>
      </c>
      <c r="BE278" s="73">
        <v>400000</v>
      </c>
      <c r="BF278" s="73">
        <v>0</v>
      </c>
      <c r="BG278" s="71">
        <v>19841699</v>
      </c>
      <c r="BH278" s="69">
        <v>5247793</v>
      </c>
      <c r="BI278" s="73">
        <v>2960251</v>
      </c>
      <c r="BJ278" s="73">
        <v>2037935</v>
      </c>
      <c r="BK278" s="73">
        <v>838452</v>
      </c>
      <c r="BL278" s="73">
        <v>0</v>
      </c>
      <c r="BM278" s="73">
        <v>0</v>
      </c>
      <c r="BN278" s="73">
        <v>6301162</v>
      </c>
      <c r="BO278" s="73">
        <v>67298</v>
      </c>
      <c r="BP278" s="73">
        <v>0</v>
      </c>
      <c r="BQ278" s="71">
        <v>17452891</v>
      </c>
      <c r="BR278" s="69">
        <v>3240263</v>
      </c>
      <c r="BS278" s="73">
        <v>2481734</v>
      </c>
      <c r="BT278" s="73">
        <v>1746330</v>
      </c>
      <c r="BU278" s="73">
        <v>1136681</v>
      </c>
      <c r="BV278" s="73">
        <v>0</v>
      </c>
      <c r="BW278" s="73">
        <v>0</v>
      </c>
      <c r="BX278" s="73">
        <v>6800746</v>
      </c>
      <c r="BY278" s="73">
        <v>203524</v>
      </c>
      <c r="BZ278" s="73">
        <v>0</v>
      </c>
      <c r="CA278" s="71">
        <v>15609278</v>
      </c>
      <c r="CB278" s="8">
        <v>3187919</v>
      </c>
      <c r="CC278" s="10">
        <v>2467256</v>
      </c>
      <c r="CD278" s="10">
        <v>1634272</v>
      </c>
      <c r="CE278" s="10">
        <v>876330</v>
      </c>
      <c r="CF278" s="10">
        <v>0</v>
      </c>
      <c r="CG278" s="10">
        <v>0</v>
      </c>
      <c r="CH278" s="10">
        <v>6288813</v>
      </c>
      <c r="CI278" s="10">
        <v>420750</v>
      </c>
      <c r="CJ278" s="10">
        <v>0</v>
      </c>
      <c r="CK278" s="9">
        <v>14875340</v>
      </c>
      <c r="CL278" s="8">
        <v>2898965</v>
      </c>
      <c r="CM278" s="10">
        <v>2111546</v>
      </c>
      <c r="CN278" s="10">
        <v>1399538</v>
      </c>
      <c r="CO278" s="10">
        <v>572050</v>
      </c>
      <c r="CP278" s="10">
        <v>0</v>
      </c>
      <c r="CQ278" s="10">
        <v>0</v>
      </c>
      <c r="CR278" s="10">
        <v>5479248</v>
      </c>
      <c r="CS278" s="10">
        <v>320910</v>
      </c>
      <c r="CT278" s="10">
        <v>0</v>
      </c>
      <c r="CU278" s="9">
        <v>12782257</v>
      </c>
      <c r="CV278" s="8">
        <v>2675276</v>
      </c>
      <c r="CW278" s="10">
        <v>1812215</v>
      </c>
      <c r="CX278" s="10">
        <v>1246667</v>
      </c>
      <c r="CY278" s="10">
        <v>580844</v>
      </c>
      <c r="CZ278" s="10">
        <v>0</v>
      </c>
      <c r="DA278" s="10">
        <v>0</v>
      </c>
      <c r="DB278" s="10">
        <v>4546837</v>
      </c>
      <c r="DC278" s="10">
        <v>25221</v>
      </c>
      <c r="DD278" s="10">
        <v>0</v>
      </c>
      <c r="DE278" s="9">
        <v>10887060</v>
      </c>
      <c r="DF278" s="8">
        <v>2653588</v>
      </c>
      <c r="DG278" s="10">
        <v>1671371</v>
      </c>
      <c r="DH278" s="10">
        <v>1292676</v>
      </c>
      <c r="DI278" s="10">
        <v>459699</v>
      </c>
      <c r="DJ278" s="10">
        <v>0</v>
      </c>
      <c r="DK278" s="10">
        <v>0</v>
      </c>
      <c r="DL278" s="10">
        <v>4150356</v>
      </c>
      <c r="DM278" s="10">
        <v>533296</v>
      </c>
      <c r="DN278" s="10">
        <v>0</v>
      </c>
      <c r="DO278" s="9">
        <v>10760986</v>
      </c>
      <c r="DP278" s="8">
        <v>2218321</v>
      </c>
      <c r="DQ278" s="10">
        <v>1550567</v>
      </c>
      <c r="DR278" s="10">
        <v>1059353</v>
      </c>
      <c r="DS278" s="10">
        <v>361275</v>
      </c>
      <c r="DT278" s="10">
        <v>0</v>
      </c>
      <c r="DU278" s="10">
        <v>0</v>
      </c>
      <c r="DV278" s="10">
        <v>4167449</v>
      </c>
      <c r="DW278" s="10">
        <v>2734216</v>
      </c>
      <c r="DX278" s="10">
        <v>0</v>
      </c>
      <c r="DY278" s="9">
        <v>12091181</v>
      </c>
      <c r="DZ278" s="8">
        <v>1806684</v>
      </c>
      <c r="EA278" s="10">
        <v>1478224</v>
      </c>
      <c r="EB278" s="10">
        <v>1105714</v>
      </c>
      <c r="EC278" s="10">
        <v>372419</v>
      </c>
      <c r="ED278" s="10">
        <v>0</v>
      </c>
      <c r="EE278" s="10">
        <v>0</v>
      </c>
      <c r="EF278" s="10">
        <v>4371010</v>
      </c>
      <c r="EG278" s="10">
        <v>0</v>
      </c>
      <c r="EH278" s="10">
        <v>0</v>
      </c>
      <c r="EI278" s="9">
        <v>9134051</v>
      </c>
      <c r="EJ278" s="8">
        <v>4378652</v>
      </c>
      <c r="EK278" s="10">
        <v>1672144</v>
      </c>
      <c r="EL278" s="10">
        <v>2120000</v>
      </c>
      <c r="EM278" s="9">
        <v>8170796</v>
      </c>
      <c r="EN278" s="8">
        <v>0</v>
      </c>
      <c r="EO278" s="10">
        <v>0</v>
      </c>
      <c r="EP278" s="10">
        <v>0</v>
      </c>
      <c r="EQ278" s="9">
        <v>0</v>
      </c>
      <c r="ER278" s="8">
        <v>4566354</v>
      </c>
      <c r="ES278" s="10">
        <v>1811410</v>
      </c>
      <c r="ET278" s="10">
        <v>3735000</v>
      </c>
      <c r="EU278" s="9">
        <v>10112764</v>
      </c>
      <c r="EV278" s="8">
        <v>1730815</v>
      </c>
      <c r="EW278" s="10">
        <v>1875590</v>
      </c>
      <c r="EX278" s="10">
        <v>4290000</v>
      </c>
      <c r="EY278" s="9">
        <v>7896405</v>
      </c>
      <c r="EZ278" s="8">
        <v>7378628</v>
      </c>
      <c r="FA278" s="10">
        <v>1837897.53</v>
      </c>
      <c r="FB278" s="10">
        <v>0</v>
      </c>
      <c r="FC278" s="9">
        <v>9216525.5299999993</v>
      </c>
      <c r="FD278" s="8">
        <v>7219821</v>
      </c>
      <c r="FE278" s="10">
        <v>2499178</v>
      </c>
      <c r="FF278" s="10">
        <v>0</v>
      </c>
      <c r="FG278" s="9">
        <v>9718999</v>
      </c>
      <c r="FH278" s="8">
        <v>7891090</v>
      </c>
      <c r="FI278" s="10">
        <v>2563512</v>
      </c>
      <c r="FJ278" s="10">
        <v>0</v>
      </c>
      <c r="FK278" s="9">
        <v>10454602</v>
      </c>
      <c r="FL278" s="8">
        <v>7488059</v>
      </c>
      <c r="FM278" s="10">
        <v>2654258</v>
      </c>
      <c r="FN278" s="10">
        <v>0</v>
      </c>
      <c r="FO278" s="9">
        <v>10142317</v>
      </c>
      <c r="FP278" s="8">
        <v>7732806</v>
      </c>
      <c r="FQ278" s="10">
        <v>2376320</v>
      </c>
      <c r="FR278" s="10">
        <v>0</v>
      </c>
      <c r="FS278" s="9">
        <v>10109126</v>
      </c>
      <c r="FT278" s="8">
        <v>7910000</v>
      </c>
      <c r="FU278" s="10">
        <v>2419274</v>
      </c>
      <c r="FV278" s="10">
        <v>0</v>
      </c>
      <c r="FW278" s="9">
        <v>10329274</v>
      </c>
      <c r="FX278" s="8">
        <v>8385000</v>
      </c>
      <c r="FY278" s="10">
        <v>1504307</v>
      </c>
      <c r="FZ278" s="10">
        <v>0</v>
      </c>
      <c r="GA278" s="9">
        <v>9889307</v>
      </c>
      <c r="GB278" s="8">
        <v>590485</v>
      </c>
      <c r="GC278" s="10">
        <v>1989339</v>
      </c>
      <c r="GD278" s="13">
        <v>0</v>
      </c>
      <c r="GE278" s="8">
        <v>0</v>
      </c>
      <c r="GF278" s="10">
        <v>0</v>
      </c>
      <c r="GG278" s="13">
        <v>0</v>
      </c>
      <c r="GH278" s="32">
        <v>0</v>
      </c>
      <c r="GI278" s="10">
        <v>0</v>
      </c>
      <c r="GJ278" s="10">
        <v>0</v>
      </c>
      <c r="GK278" s="10">
        <v>0</v>
      </c>
      <c r="GL278" s="10">
        <v>0</v>
      </c>
      <c r="GM278" s="9">
        <v>0</v>
      </c>
      <c r="GN278" s="78">
        <v>5402</v>
      </c>
      <c r="GO278" s="12">
        <v>5402</v>
      </c>
      <c r="GP278" s="12">
        <v>5396</v>
      </c>
      <c r="GQ278" s="12">
        <v>3895</v>
      </c>
      <c r="GR278" s="12">
        <v>3809</v>
      </c>
      <c r="GS278" s="64">
        <v>3365</v>
      </c>
      <c r="GT278" s="12">
        <v>3119</v>
      </c>
      <c r="GU278" s="12">
        <v>2658</v>
      </c>
      <c r="GV278" s="12">
        <v>2635</v>
      </c>
      <c r="GW278" s="12">
        <v>2624</v>
      </c>
      <c r="GX278" s="5">
        <v>2609</v>
      </c>
      <c r="GY278" s="15">
        <v>142917</v>
      </c>
      <c r="GZ278" s="27">
        <v>0</v>
      </c>
    </row>
    <row r="279" spans="1:208" x14ac:dyDescent="0.25">
      <c r="A279" s="4" t="s">
        <v>120</v>
      </c>
      <c r="B279" s="23" t="s">
        <v>102</v>
      </c>
      <c r="C279" s="8">
        <f t="shared" si="132"/>
        <v>1758.9448861119531</v>
      </c>
      <c r="D279" s="10">
        <f t="shared" si="133"/>
        <v>1871.2138511177691</v>
      </c>
      <c r="E279" s="10">
        <f t="shared" si="134"/>
        <v>1944.0345367136831</v>
      </c>
      <c r="F279" s="10">
        <f t="shared" si="135"/>
        <v>2048.0365691639081</v>
      </c>
      <c r="G279" s="10">
        <f t="shared" si="140"/>
        <v>2075.3528138528141</v>
      </c>
      <c r="H279" s="10">
        <f t="shared" si="141"/>
        <v>2060.2456556082147</v>
      </c>
      <c r="I279" s="75">
        <f t="shared" si="142"/>
        <v>2283.9153995930778</v>
      </c>
      <c r="J279" s="75">
        <f t="shared" si="143"/>
        <v>2447.3061224489797</v>
      </c>
      <c r="K279" s="75">
        <f t="shared" si="154"/>
        <v>2983.1544803108923</v>
      </c>
      <c r="L279" s="75">
        <f t="shared" si="155"/>
        <v>3860.9749916786864</v>
      </c>
      <c r="M279" s="35">
        <f t="shared" si="156"/>
        <v>3375.6639588175244</v>
      </c>
      <c r="N279" s="8">
        <f t="shared" si="136"/>
        <v>1350.8148882101975</v>
      </c>
      <c r="O279" s="10">
        <f t="shared" si="137"/>
        <v>1349.3297303526158</v>
      </c>
      <c r="P279" s="10">
        <f t="shared" si="138"/>
        <v>1305.2266315932695</v>
      </c>
      <c r="Q279" s="10">
        <f t="shared" si="139"/>
        <v>1279.9687675921548</v>
      </c>
      <c r="R279" s="10">
        <f t="shared" si="144"/>
        <v>1361.7823791854405</v>
      </c>
      <c r="S279" s="10">
        <f t="shared" si="145"/>
        <v>1297.766850974197</v>
      </c>
      <c r="T279" s="75">
        <f t="shared" si="146"/>
        <v>1787.5145157408826</v>
      </c>
      <c r="U279" s="75">
        <f t="shared" si="147"/>
        <v>1393.5400713382699</v>
      </c>
      <c r="V279" s="75">
        <f t="shared" si="148"/>
        <v>1652.8423687580023</v>
      </c>
      <c r="W279" s="75">
        <f t="shared" si="157"/>
        <v>1622.0754687673361</v>
      </c>
      <c r="X279" s="35">
        <f t="shared" si="158"/>
        <v>1575.1369243467495</v>
      </c>
      <c r="Y279" s="39">
        <f t="shared" si="149"/>
        <v>0</v>
      </c>
      <c r="Z279" s="32">
        <f t="shared" si="150"/>
        <v>68424</v>
      </c>
      <c r="AA279" s="39">
        <f t="shared" si="151"/>
        <v>80765.29616724739</v>
      </c>
      <c r="AB279" s="93">
        <f t="shared" si="152"/>
        <v>0.22273646417027612</v>
      </c>
      <c r="AC279" s="40">
        <f t="shared" si="153"/>
        <v>1</v>
      </c>
      <c r="AD279" s="69">
        <v>30776617</v>
      </c>
      <c r="AE279" s="73">
        <v>44397120</v>
      </c>
      <c r="AF279" s="73">
        <v>43187420</v>
      </c>
      <c r="AG279" s="73">
        <v>18021615</v>
      </c>
      <c r="AH279" s="73">
        <v>854914</v>
      </c>
      <c r="AI279" s="73">
        <v>0</v>
      </c>
      <c r="AJ279" s="73">
        <v>18174507</v>
      </c>
      <c r="AK279" s="73">
        <v>10807727</v>
      </c>
      <c r="AL279" s="73">
        <v>0</v>
      </c>
      <c r="AM279" s="71">
        <v>166219920</v>
      </c>
      <c r="AN279" s="69">
        <v>40439799</v>
      </c>
      <c r="AO279" s="73">
        <v>48279175</v>
      </c>
      <c r="AP279" s="73">
        <v>51286876</v>
      </c>
      <c r="AQ279" s="73">
        <v>19303772</v>
      </c>
      <c r="AR279" s="73">
        <v>747638</v>
      </c>
      <c r="AS279" s="73">
        <v>0</v>
      </c>
      <c r="AT279" s="73">
        <v>13937578</v>
      </c>
      <c r="AU279" s="73">
        <v>11955385</v>
      </c>
      <c r="AV279" s="73">
        <v>0</v>
      </c>
      <c r="AW279" s="71">
        <v>185950223</v>
      </c>
      <c r="AX279" s="69">
        <v>42672337</v>
      </c>
      <c r="AY279" s="73">
        <v>46987749</v>
      </c>
      <c r="AZ279" s="73">
        <v>30809774</v>
      </c>
      <c r="BA279" s="73">
        <v>3941604</v>
      </c>
      <c r="BB279" s="73">
        <v>456743</v>
      </c>
      <c r="BC279" s="73">
        <v>0</v>
      </c>
      <c r="BD279" s="73">
        <v>7932881</v>
      </c>
      <c r="BE279" s="73">
        <v>6601690</v>
      </c>
      <c r="BF279" s="73">
        <v>0</v>
      </c>
      <c r="BG279" s="71">
        <v>139402778</v>
      </c>
      <c r="BH279" s="69">
        <v>32202030</v>
      </c>
      <c r="BI279" s="73">
        <v>34068895</v>
      </c>
      <c r="BJ279" s="73">
        <v>28536162</v>
      </c>
      <c r="BK279" s="73">
        <v>3470377</v>
      </c>
      <c r="BL279" s="73">
        <v>437051</v>
      </c>
      <c r="BM279" s="73">
        <v>0</v>
      </c>
      <c r="BN279" s="73">
        <v>9691357</v>
      </c>
      <c r="BO279" s="73">
        <v>5358306</v>
      </c>
      <c r="BP279" s="73">
        <v>0</v>
      </c>
      <c r="BQ279" s="71">
        <v>113764178</v>
      </c>
      <c r="BR279" s="69">
        <v>37921354</v>
      </c>
      <c r="BS279" s="73">
        <v>31991762</v>
      </c>
      <c r="BT279" s="73">
        <v>27570228</v>
      </c>
      <c r="BU279" s="73">
        <v>2116452</v>
      </c>
      <c r="BV279" s="73">
        <v>387013</v>
      </c>
      <c r="BW279" s="73">
        <v>0</v>
      </c>
      <c r="BX279" s="73">
        <v>4408680</v>
      </c>
      <c r="BY279" s="73">
        <v>4672512</v>
      </c>
      <c r="BZ279" s="73">
        <v>0</v>
      </c>
      <c r="CA279" s="71">
        <v>109068001</v>
      </c>
      <c r="CB279" s="8">
        <v>25573380</v>
      </c>
      <c r="CC279" s="10">
        <v>30636381</v>
      </c>
      <c r="CD279" s="10">
        <v>28320648</v>
      </c>
      <c r="CE279" s="10">
        <v>3263413</v>
      </c>
      <c r="CF279" s="10">
        <v>340147</v>
      </c>
      <c r="CG279" s="10">
        <v>0</v>
      </c>
      <c r="CH279" s="10">
        <v>5763787</v>
      </c>
      <c r="CI279" s="10">
        <v>6117379</v>
      </c>
      <c r="CJ279" s="10">
        <v>0</v>
      </c>
      <c r="CK279" s="9">
        <v>100015135</v>
      </c>
      <c r="CL279" s="8">
        <v>23373583</v>
      </c>
      <c r="CM279" s="10">
        <v>29356480</v>
      </c>
      <c r="CN279" s="10">
        <v>29107556</v>
      </c>
      <c r="CO279" s="10">
        <v>4581727</v>
      </c>
      <c r="CP279" s="10">
        <v>280538</v>
      </c>
      <c r="CQ279" s="10">
        <v>0</v>
      </c>
      <c r="CR279" s="10">
        <v>7263790</v>
      </c>
      <c r="CS279" s="10">
        <v>4023624</v>
      </c>
      <c r="CT279" s="10">
        <v>0</v>
      </c>
      <c r="CU279" s="9">
        <v>97987298</v>
      </c>
      <c r="CV279" s="8">
        <v>22995296</v>
      </c>
      <c r="CW279" s="10">
        <v>28324097</v>
      </c>
      <c r="CX279" s="10">
        <v>27718649</v>
      </c>
      <c r="CY279" s="10">
        <v>2425811</v>
      </c>
      <c r="CZ279" s="10">
        <v>566407</v>
      </c>
      <c r="DA279" s="10">
        <v>0</v>
      </c>
      <c r="DB279" s="10">
        <v>8920996</v>
      </c>
      <c r="DC279" s="10">
        <v>10510907</v>
      </c>
      <c r="DD279" s="10">
        <v>0</v>
      </c>
      <c r="DE279" s="9">
        <v>101462163</v>
      </c>
      <c r="DF279" s="8">
        <v>22791546</v>
      </c>
      <c r="DG279" s="10">
        <v>27906277</v>
      </c>
      <c r="DH279" s="10">
        <v>24627452</v>
      </c>
      <c r="DI279" s="10">
        <v>2554964</v>
      </c>
      <c r="DJ279" s="10">
        <v>699526</v>
      </c>
      <c r="DK279" s="10">
        <v>0</v>
      </c>
      <c r="DL279" s="10">
        <v>7148270</v>
      </c>
      <c r="DM279" s="10">
        <v>5254857</v>
      </c>
      <c r="DN279" s="10">
        <v>0</v>
      </c>
      <c r="DO279" s="9">
        <v>90982892</v>
      </c>
      <c r="DP279" s="8">
        <v>20762699</v>
      </c>
      <c r="DQ279" s="10">
        <v>25754974</v>
      </c>
      <c r="DR279" s="10">
        <v>23798399</v>
      </c>
      <c r="DS279" s="10">
        <v>4431695</v>
      </c>
      <c r="DT279" s="10">
        <v>590912</v>
      </c>
      <c r="DU279" s="10">
        <v>0</v>
      </c>
      <c r="DV279" s="10">
        <v>5853290</v>
      </c>
      <c r="DW279" s="10">
        <v>7039351</v>
      </c>
      <c r="DX279" s="10">
        <v>0</v>
      </c>
      <c r="DY279" s="9">
        <v>88231320</v>
      </c>
      <c r="DZ279" s="8">
        <v>20178817</v>
      </c>
      <c r="EA279" s="10">
        <v>24255509</v>
      </c>
      <c r="EB279" s="10">
        <v>22262496</v>
      </c>
      <c r="EC279" s="10">
        <v>2579773</v>
      </c>
      <c r="ED279" s="10">
        <v>468530</v>
      </c>
      <c r="EE279" s="10">
        <v>0</v>
      </c>
      <c r="EF279" s="10">
        <v>5701298</v>
      </c>
      <c r="EG279" s="10">
        <v>3996160</v>
      </c>
      <c r="EH279" s="10">
        <v>0</v>
      </c>
      <c r="EI279" s="9">
        <v>79442583</v>
      </c>
      <c r="EJ279" s="8">
        <v>35955000</v>
      </c>
      <c r="EK279" s="10">
        <v>36562728.859999999</v>
      </c>
      <c r="EL279" s="10">
        <v>0</v>
      </c>
      <c r="EM279" s="9">
        <v>72517728.859999999</v>
      </c>
      <c r="EN279" s="8">
        <v>37340000</v>
      </c>
      <c r="EO279" s="10">
        <v>35758831</v>
      </c>
      <c r="EP279" s="10">
        <v>0</v>
      </c>
      <c r="EQ279" s="9">
        <v>73098831</v>
      </c>
      <c r="ER279" s="8">
        <v>38630000</v>
      </c>
      <c r="ES279" s="10">
        <v>34949583.729999997</v>
      </c>
      <c r="ET279" s="10">
        <v>0</v>
      </c>
      <c r="EU279" s="9">
        <v>73579583.729999989</v>
      </c>
      <c r="EV279" s="8">
        <v>25475000</v>
      </c>
      <c r="EW279" s="10">
        <v>36253251</v>
      </c>
      <c r="EX279" s="10">
        <v>0</v>
      </c>
      <c r="EY279" s="9">
        <v>61728251</v>
      </c>
      <c r="EZ279" s="8">
        <v>40207967</v>
      </c>
      <c r="FA279" s="10">
        <v>41497534</v>
      </c>
      <c r="FB279" s="10">
        <v>0</v>
      </c>
      <c r="FC279" s="9">
        <v>81705501</v>
      </c>
      <c r="FD279" s="8">
        <v>15209842</v>
      </c>
      <c r="FE279" s="10">
        <v>43937180</v>
      </c>
      <c r="FF279" s="10">
        <v>0</v>
      </c>
      <c r="FG279" s="9">
        <v>59147022</v>
      </c>
      <c r="FH279" s="8">
        <v>16131894</v>
      </c>
      <c r="FI279" s="10">
        <v>45524165</v>
      </c>
      <c r="FJ279" s="10">
        <v>0</v>
      </c>
      <c r="FK279" s="9">
        <v>61656059</v>
      </c>
      <c r="FL279" s="8">
        <v>16636018</v>
      </c>
      <c r="FM279" s="10">
        <v>40206115</v>
      </c>
      <c r="FN279" s="10">
        <v>0</v>
      </c>
      <c r="FO279" s="9">
        <v>56842133</v>
      </c>
      <c r="FP279" s="8">
        <v>16193016</v>
      </c>
      <c r="FQ279" s="10">
        <v>41364868</v>
      </c>
      <c r="FR279" s="10">
        <v>0</v>
      </c>
      <c r="FS279" s="9">
        <v>57557884</v>
      </c>
      <c r="FT279" s="8">
        <v>16056923</v>
      </c>
      <c r="FU279" s="10">
        <v>42490494</v>
      </c>
      <c r="FV279" s="10">
        <v>0</v>
      </c>
      <c r="FW279" s="9">
        <v>58547417</v>
      </c>
      <c r="FX279" s="8">
        <v>16616850</v>
      </c>
      <c r="FY279" s="10">
        <v>41323653</v>
      </c>
      <c r="FZ279" s="10">
        <v>0</v>
      </c>
      <c r="GA279" s="9">
        <v>57940503</v>
      </c>
      <c r="GB279" s="8">
        <v>23179640</v>
      </c>
      <c r="GC279" s="10">
        <v>15344744.907</v>
      </c>
      <c r="GD279" s="13">
        <v>287</v>
      </c>
      <c r="GE279" s="8">
        <v>206178</v>
      </c>
      <c r="GF279" s="10">
        <v>24432.093000000001</v>
      </c>
      <c r="GG279" s="13">
        <v>12.5</v>
      </c>
      <c r="GH279" s="32">
        <v>0</v>
      </c>
      <c r="GI279" s="10">
        <v>0</v>
      </c>
      <c r="GJ279" s="10">
        <v>0</v>
      </c>
      <c r="GK279" s="10">
        <v>0</v>
      </c>
      <c r="GL279" s="10">
        <v>0</v>
      </c>
      <c r="GM279" s="9">
        <v>0</v>
      </c>
      <c r="GN279" s="78">
        <v>46039</v>
      </c>
      <c r="GO279" s="12">
        <v>45065</v>
      </c>
      <c r="GP279" s="12">
        <v>44517</v>
      </c>
      <c r="GQ279" s="12">
        <v>44296</v>
      </c>
      <c r="GR279" s="12">
        <v>45709</v>
      </c>
      <c r="GS279" s="64">
        <v>45576</v>
      </c>
      <c r="GT279" s="12">
        <v>45276</v>
      </c>
      <c r="GU279" s="12">
        <v>44409</v>
      </c>
      <c r="GV279" s="12">
        <v>44098</v>
      </c>
      <c r="GW279" s="12">
        <v>43390</v>
      </c>
      <c r="GX279" s="5">
        <v>42893</v>
      </c>
      <c r="GY279" s="15">
        <v>68424</v>
      </c>
      <c r="GZ279" s="27">
        <v>1</v>
      </c>
    </row>
    <row r="280" spans="1:208" x14ac:dyDescent="0.25">
      <c r="A280" s="4" t="s">
        <v>290</v>
      </c>
      <c r="B280" s="23" t="s">
        <v>287</v>
      </c>
      <c r="C280" s="8">
        <f t="shared" si="132"/>
        <v>5360.1170797216455</v>
      </c>
      <c r="D280" s="10">
        <f t="shared" si="133"/>
        <v>5221.9527629386603</v>
      </c>
      <c r="E280" s="10">
        <f t="shared" si="134"/>
        <v>5329.958386490297</v>
      </c>
      <c r="F280" s="10">
        <f t="shared" si="135"/>
        <v>5510.717122505208</v>
      </c>
      <c r="G280" s="10">
        <f t="shared" si="140"/>
        <v>5509.06243946428</v>
      </c>
      <c r="H280" s="10">
        <f t="shared" si="141"/>
        <v>5443.6191244540059</v>
      </c>
      <c r="I280" s="75">
        <f t="shared" si="142"/>
        <v>5344.6579028265405</v>
      </c>
      <c r="J280" s="75">
        <f t="shared" si="143"/>
        <v>7328.8971258981564</v>
      </c>
      <c r="K280" s="75">
        <f t="shared" si="154"/>
        <v>6512.3045466483336</v>
      </c>
      <c r="L280" s="75">
        <f t="shared" si="155"/>
        <v>10052.411376801731</v>
      </c>
      <c r="M280" s="35">
        <f t="shared" si="156"/>
        <v>7733.092908794365</v>
      </c>
      <c r="N280" s="8">
        <f t="shared" si="136"/>
        <v>3152.1530599787225</v>
      </c>
      <c r="O280" s="10">
        <f t="shared" si="137"/>
        <v>3110.5175464211484</v>
      </c>
      <c r="P280" s="10">
        <f t="shared" si="138"/>
        <v>2908.4133485530115</v>
      </c>
      <c r="Q280" s="10">
        <f t="shared" si="139"/>
        <v>2765.2711511323164</v>
      </c>
      <c r="R280" s="10">
        <f t="shared" si="144"/>
        <v>2602.1174977455662</v>
      </c>
      <c r="S280" s="10">
        <f t="shared" si="145"/>
        <v>2387.1341026142513</v>
      </c>
      <c r="T280" s="75">
        <f t="shared" si="146"/>
        <v>2223.7772420599608</v>
      </c>
      <c r="U280" s="75">
        <f t="shared" si="147"/>
        <v>2004.6079350203061</v>
      </c>
      <c r="V280" s="75">
        <f t="shared" si="148"/>
        <v>2763.367269693646</v>
      </c>
      <c r="W280" s="75">
        <f t="shared" si="157"/>
        <v>2558.1922954762013</v>
      </c>
      <c r="X280" s="35">
        <f t="shared" si="158"/>
        <v>2264.3361286318432</v>
      </c>
      <c r="Y280" s="39">
        <f t="shared" si="149"/>
        <v>250000</v>
      </c>
      <c r="Z280" s="32">
        <f t="shared" si="150"/>
        <v>53520</v>
      </c>
      <c r="AA280" s="39">
        <f t="shared" si="151"/>
        <v>72066.842996018284</v>
      </c>
      <c r="AB280" s="93">
        <f t="shared" si="152"/>
        <v>0.21081422335503666</v>
      </c>
      <c r="AC280" s="40">
        <f t="shared" si="153"/>
        <v>6</v>
      </c>
      <c r="AD280" s="69">
        <v>60596216</v>
      </c>
      <c r="AE280" s="73">
        <v>106449759</v>
      </c>
      <c r="AF280" s="73">
        <v>325856753</v>
      </c>
      <c r="AG280" s="73">
        <v>18910665</v>
      </c>
      <c r="AH280" s="73">
        <v>7059424</v>
      </c>
      <c r="AI280" s="73">
        <v>0</v>
      </c>
      <c r="AJ280" s="73">
        <v>16899059</v>
      </c>
      <c r="AK280" s="73">
        <v>20956535</v>
      </c>
      <c r="AL280" s="73">
        <v>0</v>
      </c>
      <c r="AM280" s="71">
        <v>556728411</v>
      </c>
      <c r="AN280" s="69">
        <v>61908588</v>
      </c>
      <c r="AO280" s="73">
        <v>103371303</v>
      </c>
      <c r="AP280" s="73">
        <v>373944240</v>
      </c>
      <c r="AQ280" s="73">
        <v>87685700</v>
      </c>
      <c r="AR280" s="73">
        <v>20918193</v>
      </c>
      <c r="AS280" s="73">
        <v>0</v>
      </c>
      <c r="AT280" s="73">
        <v>16807259</v>
      </c>
      <c r="AU280" s="73">
        <v>21593835</v>
      </c>
      <c r="AV280" s="73">
        <v>0</v>
      </c>
      <c r="AW280" s="71">
        <v>686229118</v>
      </c>
      <c r="AX280" s="69">
        <v>60836579</v>
      </c>
      <c r="AY280" s="73">
        <v>80543195</v>
      </c>
      <c r="AZ280" s="73">
        <v>239671667</v>
      </c>
      <c r="BA280" s="73">
        <v>22349667</v>
      </c>
      <c r="BB280" s="73">
        <v>4516790</v>
      </c>
      <c r="BC280" s="73">
        <v>0</v>
      </c>
      <c r="BD280" s="73">
        <v>13617063</v>
      </c>
      <c r="BE280" s="73">
        <v>53789314</v>
      </c>
      <c r="BF280" s="73">
        <v>0</v>
      </c>
      <c r="BG280" s="71">
        <v>475324275</v>
      </c>
      <c r="BH280" s="69">
        <v>41751307</v>
      </c>
      <c r="BI280" s="73">
        <v>138030490</v>
      </c>
      <c r="BJ280" s="73">
        <v>249313119</v>
      </c>
      <c r="BK280" s="73">
        <v>19736199</v>
      </c>
      <c r="BL280" s="73">
        <v>3388431</v>
      </c>
      <c r="BM280" s="73">
        <v>0</v>
      </c>
      <c r="BN280" s="73">
        <v>16976448</v>
      </c>
      <c r="BO280" s="73">
        <v>87210752.770000011</v>
      </c>
      <c r="BP280" s="73">
        <v>0</v>
      </c>
      <c r="BQ280" s="71">
        <v>556406746.76999998</v>
      </c>
      <c r="BR280" s="69">
        <v>43118546</v>
      </c>
      <c r="BS280" s="73">
        <v>59618527</v>
      </c>
      <c r="BT280" s="73">
        <v>194859004</v>
      </c>
      <c r="BU280" s="73">
        <v>14908595</v>
      </c>
      <c r="BV280" s="73">
        <v>7438152</v>
      </c>
      <c r="BW280" s="73">
        <v>119987</v>
      </c>
      <c r="BX280" s="73">
        <v>10274460</v>
      </c>
      <c r="BY280" s="73">
        <v>55734352</v>
      </c>
      <c r="BZ280" s="73">
        <v>0</v>
      </c>
      <c r="CA280" s="71">
        <v>386071623</v>
      </c>
      <c r="CB280" s="8">
        <v>40115862</v>
      </c>
      <c r="CC280" s="10">
        <v>67531573</v>
      </c>
      <c r="CD280" s="10">
        <v>192938938</v>
      </c>
      <c r="CE280" s="10">
        <v>16415258</v>
      </c>
      <c r="CF280" s="10">
        <v>5207308</v>
      </c>
      <c r="CG280" s="10">
        <v>0</v>
      </c>
      <c r="CH280" s="10">
        <v>11789756</v>
      </c>
      <c r="CI280" s="10">
        <v>46574434</v>
      </c>
      <c r="CJ280" s="10">
        <v>0</v>
      </c>
      <c r="CK280" s="9">
        <v>380573129</v>
      </c>
      <c r="CL280" s="8">
        <v>40457850</v>
      </c>
      <c r="CM280" s="10">
        <v>55767829</v>
      </c>
      <c r="CN280" s="10">
        <v>197248049</v>
      </c>
      <c r="CO280" s="10">
        <v>18844294</v>
      </c>
      <c r="CP280" s="10">
        <v>3843079</v>
      </c>
      <c r="CQ280" s="10">
        <v>0</v>
      </c>
      <c r="CR280" s="10">
        <v>13732576</v>
      </c>
      <c r="CS280" s="10">
        <v>43154786</v>
      </c>
      <c r="CT280" s="10">
        <v>0</v>
      </c>
      <c r="CU280" s="9">
        <v>373048463</v>
      </c>
      <c r="CV280" s="8">
        <v>40410042</v>
      </c>
      <c r="CW280" s="10">
        <v>56917382</v>
      </c>
      <c r="CX280" s="10">
        <v>195690541</v>
      </c>
      <c r="CY280" s="10">
        <v>18203998</v>
      </c>
      <c r="CZ280" s="10">
        <v>4945087</v>
      </c>
      <c r="DA280" s="10">
        <v>0</v>
      </c>
      <c r="DB280" s="10">
        <v>11852876</v>
      </c>
      <c r="DC280" s="10">
        <v>36824591</v>
      </c>
      <c r="DD280" s="10">
        <v>0</v>
      </c>
      <c r="DE280" s="9">
        <v>364844517</v>
      </c>
      <c r="DF280" s="8">
        <v>41300615</v>
      </c>
      <c r="DG280" s="10">
        <v>46502836</v>
      </c>
      <c r="DH280" s="10">
        <v>197935739</v>
      </c>
      <c r="DI280" s="10">
        <v>16644838</v>
      </c>
      <c r="DJ280" s="10">
        <v>3304174</v>
      </c>
      <c r="DK280" s="10">
        <v>0</v>
      </c>
      <c r="DL280" s="10">
        <v>11828079</v>
      </c>
      <c r="DM280" s="10">
        <v>40385131</v>
      </c>
      <c r="DN280" s="10">
        <v>0</v>
      </c>
      <c r="DO280" s="9">
        <v>357901412</v>
      </c>
      <c r="DP280" s="8">
        <v>36982653</v>
      </c>
      <c r="DQ280" s="10">
        <v>45155814</v>
      </c>
      <c r="DR280" s="10">
        <v>186624582</v>
      </c>
      <c r="DS280" s="10">
        <v>19595817</v>
      </c>
      <c r="DT280" s="10">
        <v>6087553</v>
      </c>
      <c r="DU280" s="10">
        <v>0</v>
      </c>
      <c r="DV280" s="10">
        <v>9560005</v>
      </c>
      <c r="DW280" s="10">
        <v>37868696</v>
      </c>
      <c r="DX280" s="10">
        <v>0</v>
      </c>
      <c r="DY280" s="9">
        <v>341875120</v>
      </c>
      <c r="DZ280" s="8">
        <v>61800773</v>
      </c>
      <c r="EA280" s="10">
        <v>42770374</v>
      </c>
      <c r="EB280" s="10">
        <v>176261153</v>
      </c>
      <c r="EC280" s="10">
        <v>15359981</v>
      </c>
      <c r="ED280" s="10">
        <v>2473422</v>
      </c>
      <c r="EE280" s="10">
        <v>0</v>
      </c>
      <c r="EF280" s="10">
        <v>8667330</v>
      </c>
      <c r="EG280" s="10">
        <v>32387386</v>
      </c>
      <c r="EH280" s="10">
        <v>0</v>
      </c>
      <c r="EI280" s="9">
        <v>339720419</v>
      </c>
      <c r="EJ280" s="8">
        <v>15395000</v>
      </c>
      <c r="EK280" s="10">
        <v>84380000</v>
      </c>
      <c r="EL280" s="10">
        <v>57105000</v>
      </c>
      <c r="EM280" s="9">
        <v>156880000</v>
      </c>
      <c r="EN280" s="8">
        <v>16865000</v>
      </c>
      <c r="EO280" s="10">
        <v>92275000</v>
      </c>
      <c r="EP280" s="10">
        <v>60000000</v>
      </c>
      <c r="EQ280" s="9">
        <v>169140000</v>
      </c>
      <c r="ER280" s="8">
        <v>18920000</v>
      </c>
      <c r="ES280" s="10">
        <v>99950000</v>
      </c>
      <c r="ET280" s="10">
        <v>60000000</v>
      </c>
      <c r="EU280" s="9">
        <v>178870000</v>
      </c>
      <c r="EV280" s="8">
        <v>20925000</v>
      </c>
      <c r="EW280" s="10">
        <v>107410000</v>
      </c>
      <c r="EX280" s="10">
        <v>0</v>
      </c>
      <c r="EY280" s="9">
        <v>128335000</v>
      </c>
      <c r="EZ280" s="8">
        <v>22800000</v>
      </c>
      <c r="FA280" s="10">
        <v>114645000</v>
      </c>
      <c r="FB280" s="10">
        <v>0</v>
      </c>
      <c r="FC280" s="9">
        <v>137445000</v>
      </c>
      <c r="FD280" s="8">
        <v>24790000</v>
      </c>
      <c r="FE280" s="10">
        <v>121675000</v>
      </c>
      <c r="FF280" s="10">
        <v>0</v>
      </c>
      <c r="FG280" s="9">
        <v>146465000</v>
      </c>
      <c r="FH280" s="8">
        <v>27415000</v>
      </c>
      <c r="FI280" s="10">
        <v>128405000</v>
      </c>
      <c r="FJ280" s="10">
        <v>0</v>
      </c>
      <c r="FK280" s="9">
        <v>155820000</v>
      </c>
      <c r="FL280" s="8">
        <v>29820000</v>
      </c>
      <c r="FM280" s="10">
        <v>134780000</v>
      </c>
      <c r="FN280" s="10">
        <v>0</v>
      </c>
      <c r="FO280" s="9">
        <v>164600000</v>
      </c>
      <c r="FP280" s="8">
        <v>32200000</v>
      </c>
      <c r="FQ280" s="10">
        <v>141060000</v>
      </c>
      <c r="FR280" s="10">
        <v>0</v>
      </c>
      <c r="FS280" s="9">
        <v>173260000</v>
      </c>
      <c r="FT280" s="8">
        <v>34540000</v>
      </c>
      <c r="FU280" s="10">
        <v>146545000</v>
      </c>
      <c r="FV280" s="10">
        <v>0</v>
      </c>
      <c r="FW280" s="9">
        <v>181085000</v>
      </c>
      <c r="FX280" s="8">
        <v>34940000</v>
      </c>
      <c r="FY280" s="10">
        <v>145795000</v>
      </c>
      <c r="FZ280" s="10">
        <v>0</v>
      </c>
      <c r="GA280" s="9">
        <v>180735000</v>
      </c>
      <c r="GB280" s="8">
        <v>88144235</v>
      </c>
      <c r="GC280" s="10">
        <v>50484634</v>
      </c>
      <c r="GD280" s="13">
        <v>1223.0899999999999</v>
      </c>
      <c r="GE280" s="8">
        <v>1380123</v>
      </c>
      <c r="GF280" s="10">
        <v>105579</v>
      </c>
      <c r="GG280" s="13">
        <v>33.33</v>
      </c>
      <c r="GH280" s="32">
        <v>0</v>
      </c>
      <c r="GI280" s="10">
        <v>0</v>
      </c>
      <c r="GJ280" s="10">
        <v>250000</v>
      </c>
      <c r="GK280" s="10">
        <v>0</v>
      </c>
      <c r="GL280" s="10">
        <v>0</v>
      </c>
      <c r="GM280" s="9">
        <v>250000</v>
      </c>
      <c r="GN280" s="78">
        <v>69283</v>
      </c>
      <c r="GO280" s="12">
        <v>66117</v>
      </c>
      <c r="GP280" s="12">
        <v>64729</v>
      </c>
      <c r="GQ280" s="12">
        <v>64020</v>
      </c>
      <c r="GR280" s="12">
        <v>61807</v>
      </c>
      <c r="GS280" s="64">
        <v>61356</v>
      </c>
      <c r="GT280" s="12">
        <v>59882</v>
      </c>
      <c r="GU280" s="12">
        <v>59524</v>
      </c>
      <c r="GV280" s="12">
        <v>59572</v>
      </c>
      <c r="GW280" s="12">
        <v>58217</v>
      </c>
      <c r="GX280" s="5">
        <v>57337</v>
      </c>
      <c r="GY280" s="15">
        <v>53520</v>
      </c>
      <c r="GZ280" s="27">
        <v>6</v>
      </c>
    </row>
    <row r="281" spans="1:208" x14ac:dyDescent="0.25">
      <c r="A281" s="4" t="s">
        <v>295</v>
      </c>
      <c r="B281" s="23" t="s">
        <v>293</v>
      </c>
      <c r="C281" s="8">
        <f t="shared" si="132"/>
        <v>2164.7263157894736</v>
      </c>
      <c r="D281" s="10">
        <f t="shared" si="133"/>
        <v>2587.0421052631577</v>
      </c>
      <c r="E281" s="10">
        <f t="shared" si="134"/>
        <v>4610.53</v>
      </c>
      <c r="F281" s="10">
        <f t="shared" si="135"/>
        <v>11164.149253731342</v>
      </c>
      <c r="G281" s="10">
        <f t="shared" si="140"/>
        <v>2513.564417177914</v>
      </c>
      <c r="H281" s="10">
        <f t="shared" si="141"/>
        <v>937.1848184818482</v>
      </c>
      <c r="I281" s="75">
        <f t="shared" si="142"/>
        <v>642.59112149532712</v>
      </c>
      <c r="J281" s="75">
        <f t="shared" si="143"/>
        <v>853.73846153846159</v>
      </c>
      <c r="K281" s="75">
        <f t="shared" si="154"/>
        <v>827.71464646464642</v>
      </c>
      <c r="L281" s="75">
        <f t="shared" si="155"/>
        <v>541.2911184210526</v>
      </c>
      <c r="M281" s="35">
        <f t="shared" si="156"/>
        <v>501.80098684210526</v>
      </c>
      <c r="N281" s="8">
        <f t="shared" si="136"/>
        <v>0</v>
      </c>
      <c r="O281" s="10">
        <f t="shared" si="137"/>
        <v>0</v>
      </c>
      <c r="P281" s="10">
        <f t="shared" si="138"/>
        <v>0</v>
      </c>
      <c r="Q281" s="10">
        <f t="shared" si="139"/>
        <v>0</v>
      </c>
      <c r="R281" s="10">
        <f t="shared" si="144"/>
        <v>0</v>
      </c>
      <c r="S281" s="10">
        <f t="shared" si="145"/>
        <v>0</v>
      </c>
      <c r="T281" s="75">
        <f t="shared" si="146"/>
        <v>0</v>
      </c>
      <c r="U281" s="75">
        <f t="shared" si="147"/>
        <v>0</v>
      </c>
      <c r="V281" s="75">
        <f t="shared" si="148"/>
        <v>0</v>
      </c>
      <c r="W281" s="75">
        <f t="shared" si="157"/>
        <v>0</v>
      </c>
      <c r="X281" s="35">
        <f t="shared" si="158"/>
        <v>0</v>
      </c>
      <c r="Y281" s="39">
        <f t="shared" si="149"/>
        <v>0</v>
      </c>
      <c r="Z281" s="32">
        <f t="shared" si="150"/>
        <v>96797</v>
      </c>
      <c r="AA281" s="39">
        <f t="shared" si="151"/>
        <v>45500</v>
      </c>
      <c r="AB281" s="93">
        <f t="shared" si="152"/>
        <v>0.14885826711839686</v>
      </c>
      <c r="AC281" s="40">
        <f t="shared" si="153"/>
        <v>0</v>
      </c>
      <c r="AD281" s="69">
        <v>239595</v>
      </c>
      <c r="AE281" s="73">
        <v>60500</v>
      </c>
      <c r="AF281" s="73">
        <v>0</v>
      </c>
      <c r="AG281" s="73">
        <v>5000</v>
      </c>
      <c r="AH281" s="73">
        <v>0</v>
      </c>
      <c r="AI281" s="73">
        <v>0</v>
      </c>
      <c r="AJ281" s="73">
        <v>0</v>
      </c>
      <c r="AK281" s="73">
        <v>0</v>
      </c>
      <c r="AL281" s="73">
        <v>0</v>
      </c>
      <c r="AM281" s="71">
        <v>305095</v>
      </c>
      <c r="AN281" s="69">
        <v>252605</v>
      </c>
      <c r="AO281" s="73">
        <v>70500</v>
      </c>
      <c r="AP281" s="73">
        <v>0</v>
      </c>
      <c r="AQ281" s="73">
        <v>6000</v>
      </c>
      <c r="AR281" s="73">
        <v>0</v>
      </c>
      <c r="AS281" s="73">
        <v>0</v>
      </c>
      <c r="AT281" s="73">
        <v>0</v>
      </c>
      <c r="AU281" s="73">
        <v>0</v>
      </c>
      <c r="AV281" s="73">
        <v>0</v>
      </c>
      <c r="AW281" s="71">
        <v>329105</v>
      </c>
      <c r="AX281" s="69">
        <v>221518</v>
      </c>
      <c r="AY281" s="73">
        <v>94112</v>
      </c>
      <c r="AZ281" s="73">
        <v>0</v>
      </c>
      <c r="BA281" s="73">
        <v>12145</v>
      </c>
      <c r="BB281" s="73">
        <v>0</v>
      </c>
      <c r="BC281" s="73">
        <v>0</v>
      </c>
      <c r="BD281" s="73">
        <v>0</v>
      </c>
      <c r="BE281" s="73">
        <v>62794</v>
      </c>
      <c r="BF281" s="73">
        <v>0</v>
      </c>
      <c r="BG281" s="71">
        <v>390569</v>
      </c>
      <c r="BH281" s="69">
        <v>226915</v>
      </c>
      <c r="BI281" s="73">
        <v>45863</v>
      </c>
      <c r="BJ281" s="73">
        <v>0</v>
      </c>
      <c r="BK281" s="73">
        <v>4687</v>
      </c>
      <c r="BL281" s="73">
        <v>0</v>
      </c>
      <c r="BM281" s="73">
        <v>0</v>
      </c>
      <c r="BN281" s="73">
        <v>0</v>
      </c>
      <c r="BO281" s="73">
        <v>23836</v>
      </c>
      <c r="BP281" s="73">
        <v>0</v>
      </c>
      <c r="BQ281" s="71">
        <v>301301</v>
      </c>
      <c r="BR281" s="69">
        <v>227759</v>
      </c>
      <c r="BS281" s="73">
        <v>40745</v>
      </c>
      <c r="BT281" s="73">
        <v>0</v>
      </c>
      <c r="BU281" s="73">
        <v>6525</v>
      </c>
      <c r="BV281" s="73">
        <v>0</v>
      </c>
      <c r="BW281" s="73">
        <v>0</v>
      </c>
      <c r="BX281" s="73">
        <v>0</v>
      </c>
      <c r="BY281" s="73">
        <v>0</v>
      </c>
      <c r="BZ281" s="73">
        <v>0</v>
      </c>
      <c r="CA281" s="71">
        <v>275029</v>
      </c>
      <c r="CB281" s="8">
        <v>239130</v>
      </c>
      <c r="CC281" s="10">
        <v>37849</v>
      </c>
      <c r="CD281" s="10">
        <v>0</v>
      </c>
      <c r="CE281" s="10">
        <v>6988</v>
      </c>
      <c r="CF281" s="10">
        <v>0</v>
      </c>
      <c r="CG281" s="10">
        <v>0</v>
      </c>
      <c r="CH281" s="10">
        <v>0</v>
      </c>
      <c r="CI281" s="10">
        <v>80208</v>
      </c>
      <c r="CJ281" s="10">
        <v>0</v>
      </c>
      <c r="CK281" s="9">
        <v>364175</v>
      </c>
      <c r="CL281" s="8">
        <v>277018</v>
      </c>
      <c r="CM281" s="10">
        <v>99128</v>
      </c>
      <c r="CN281" s="10">
        <v>32121</v>
      </c>
      <c r="CO281" s="10">
        <v>1444</v>
      </c>
      <c r="CP281" s="10">
        <v>0</v>
      </c>
      <c r="CQ281" s="10">
        <v>0</v>
      </c>
      <c r="CR281" s="10">
        <v>0</v>
      </c>
      <c r="CS281" s="10">
        <v>0</v>
      </c>
      <c r="CT281" s="10">
        <v>0</v>
      </c>
      <c r="CU281" s="9">
        <v>409711</v>
      </c>
      <c r="CV281" s="8">
        <v>263121</v>
      </c>
      <c r="CW281" s="10">
        <v>82777</v>
      </c>
      <c r="CX281" s="10">
        <v>1143728</v>
      </c>
      <c r="CY281" s="10">
        <v>6370</v>
      </c>
      <c r="CZ281" s="10">
        <v>0</v>
      </c>
      <c r="DA281" s="10">
        <v>0</v>
      </c>
      <c r="DB281" s="10">
        <v>0</v>
      </c>
      <c r="DC281" s="10">
        <v>0</v>
      </c>
      <c r="DD281" s="10">
        <v>0</v>
      </c>
      <c r="DE281" s="9">
        <v>1495996</v>
      </c>
      <c r="DF281" s="8">
        <v>238922</v>
      </c>
      <c r="DG281" s="10">
        <v>47617</v>
      </c>
      <c r="DH281" s="10">
        <v>172059</v>
      </c>
      <c r="DI281" s="10">
        <v>2455</v>
      </c>
      <c r="DJ281" s="10">
        <v>0</v>
      </c>
      <c r="DK281" s="10">
        <v>0</v>
      </c>
      <c r="DL281" s="10">
        <v>0</v>
      </c>
      <c r="DM281" s="10">
        <v>0</v>
      </c>
      <c r="DN281" s="10">
        <v>0</v>
      </c>
      <c r="DO281" s="9">
        <v>461053</v>
      </c>
      <c r="DP281" s="8">
        <v>189119</v>
      </c>
      <c r="DQ281" s="10">
        <v>47407</v>
      </c>
      <c r="DR281" s="10">
        <v>0</v>
      </c>
      <c r="DS281" s="10">
        <v>9243</v>
      </c>
      <c r="DT281" s="10">
        <v>0</v>
      </c>
      <c r="DU281" s="10">
        <v>0</v>
      </c>
      <c r="DV281" s="10">
        <v>0</v>
      </c>
      <c r="DW281" s="10">
        <v>0</v>
      </c>
      <c r="DX281" s="10">
        <v>0</v>
      </c>
      <c r="DY281" s="9">
        <v>245769</v>
      </c>
      <c r="DZ281" s="8">
        <v>155701</v>
      </c>
      <c r="EA281" s="10">
        <v>46727</v>
      </c>
      <c r="EB281" s="10">
        <v>0</v>
      </c>
      <c r="EC281" s="10">
        <v>3221</v>
      </c>
      <c r="ED281" s="10">
        <v>0</v>
      </c>
      <c r="EE281" s="10">
        <v>0</v>
      </c>
      <c r="EF281" s="10">
        <v>0</v>
      </c>
      <c r="EG281" s="10">
        <v>0</v>
      </c>
      <c r="EH281" s="10">
        <v>0</v>
      </c>
      <c r="EI281" s="9">
        <v>205649</v>
      </c>
      <c r="EJ281" s="8">
        <v>0</v>
      </c>
      <c r="EK281" s="10">
        <v>0</v>
      </c>
      <c r="EL281" s="10">
        <v>0</v>
      </c>
      <c r="EM281" s="9">
        <v>0</v>
      </c>
      <c r="EN281" s="8">
        <v>0</v>
      </c>
      <c r="EO281" s="10">
        <v>0</v>
      </c>
      <c r="EP281" s="10">
        <v>0</v>
      </c>
      <c r="EQ281" s="9">
        <v>0</v>
      </c>
      <c r="ER281" s="8">
        <v>0</v>
      </c>
      <c r="ES281" s="10">
        <v>0</v>
      </c>
      <c r="ET281" s="10">
        <v>0</v>
      </c>
      <c r="EU281" s="9">
        <v>0</v>
      </c>
      <c r="EV281" s="8">
        <v>0</v>
      </c>
      <c r="EW281" s="10">
        <v>0</v>
      </c>
      <c r="EX281" s="10">
        <v>0</v>
      </c>
      <c r="EY281" s="9">
        <v>0</v>
      </c>
      <c r="EZ281" s="8">
        <v>0</v>
      </c>
      <c r="FA281" s="10">
        <v>0</v>
      </c>
      <c r="FB281" s="10">
        <v>0</v>
      </c>
      <c r="FC281" s="9">
        <v>0</v>
      </c>
      <c r="FD281" s="8">
        <v>0</v>
      </c>
      <c r="FE281" s="10">
        <v>0</v>
      </c>
      <c r="FF281" s="10">
        <v>0</v>
      </c>
      <c r="FG281" s="9">
        <v>0</v>
      </c>
      <c r="FH281" s="8">
        <v>0</v>
      </c>
      <c r="FI281" s="10">
        <v>0</v>
      </c>
      <c r="FJ281" s="10">
        <v>0</v>
      </c>
      <c r="FK281" s="9">
        <v>0</v>
      </c>
      <c r="FL281" s="8">
        <v>0</v>
      </c>
      <c r="FM281" s="10">
        <v>0</v>
      </c>
      <c r="FN281" s="10">
        <v>0</v>
      </c>
      <c r="FO281" s="9">
        <v>0</v>
      </c>
      <c r="FP281" s="8">
        <v>0</v>
      </c>
      <c r="FQ281" s="10">
        <v>0</v>
      </c>
      <c r="FR281" s="10">
        <v>0</v>
      </c>
      <c r="FS281" s="9">
        <v>0</v>
      </c>
      <c r="FT281" s="8">
        <v>0</v>
      </c>
      <c r="FU281" s="10">
        <v>0</v>
      </c>
      <c r="FV281" s="10">
        <v>0</v>
      </c>
      <c r="FW281" s="9">
        <v>0</v>
      </c>
      <c r="FX281" s="8">
        <v>0</v>
      </c>
      <c r="FY281" s="10">
        <v>0</v>
      </c>
      <c r="FZ281" s="10">
        <v>0</v>
      </c>
      <c r="GA281" s="9">
        <v>0</v>
      </c>
      <c r="GB281" s="8">
        <v>45500</v>
      </c>
      <c r="GC281" s="10">
        <v>3490</v>
      </c>
      <c r="GD281" s="13">
        <v>1</v>
      </c>
      <c r="GE281" s="8">
        <v>0</v>
      </c>
      <c r="GF281" s="10">
        <v>0</v>
      </c>
      <c r="GG281" s="13">
        <v>0</v>
      </c>
      <c r="GH281" s="32">
        <v>0</v>
      </c>
      <c r="GI281" s="10">
        <v>0</v>
      </c>
      <c r="GJ281" s="10">
        <v>0</v>
      </c>
      <c r="GK281" s="10">
        <v>0</v>
      </c>
      <c r="GL281" s="10">
        <v>0</v>
      </c>
      <c r="GM281" s="9">
        <v>0</v>
      </c>
      <c r="GN281" s="78">
        <v>608</v>
      </c>
      <c r="GO281" s="12">
        <v>608</v>
      </c>
      <c r="GP281" s="12">
        <v>396</v>
      </c>
      <c r="GQ281" s="12">
        <v>325</v>
      </c>
      <c r="GR281" s="12">
        <v>428</v>
      </c>
      <c r="GS281" s="64">
        <v>303</v>
      </c>
      <c r="GT281" s="12">
        <v>163</v>
      </c>
      <c r="GU281" s="12">
        <v>134</v>
      </c>
      <c r="GV281" s="12">
        <v>100</v>
      </c>
      <c r="GW281" s="12">
        <v>95</v>
      </c>
      <c r="GX281" s="5">
        <v>95</v>
      </c>
      <c r="GY281" s="15">
        <v>96797</v>
      </c>
      <c r="GZ281" s="27">
        <v>0</v>
      </c>
    </row>
    <row r="282" spans="1:208" x14ac:dyDescent="0.25">
      <c r="A282" s="4" t="s">
        <v>396</v>
      </c>
      <c r="B282" s="23" t="s">
        <v>372</v>
      </c>
      <c r="C282" s="8">
        <f t="shared" si="132"/>
        <v>3135.6904494382024</v>
      </c>
      <c r="D282" s="10">
        <f t="shared" si="133"/>
        <v>3191.3795986622072</v>
      </c>
      <c r="E282" s="10">
        <f t="shared" si="134"/>
        <v>3420.672287802136</v>
      </c>
      <c r="F282" s="10">
        <f t="shared" si="135"/>
        <v>3516.2527593818986</v>
      </c>
      <c r="G282" s="10">
        <f t="shared" si="140"/>
        <v>3664.6354679802957</v>
      </c>
      <c r="H282" s="10">
        <f t="shared" si="141"/>
        <v>3984.2254901960782</v>
      </c>
      <c r="I282" s="75">
        <f t="shared" si="142"/>
        <v>4101.5846817691481</v>
      </c>
      <c r="J282" s="75">
        <f t="shared" si="143"/>
        <v>5126.7199124726476</v>
      </c>
      <c r="K282" s="75">
        <f t="shared" si="154"/>
        <v>4827.8083014746044</v>
      </c>
      <c r="L282" s="75">
        <f t="shared" si="155"/>
        <v>6241.2027322404374</v>
      </c>
      <c r="M282" s="35">
        <f t="shared" si="156"/>
        <v>4366.5486187845299</v>
      </c>
      <c r="N282" s="8">
        <f t="shared" si="136"/>
        <v>4198.4241573033705</v>
      </c>
      <c r="O282" s="10">
        <f t="shared" si="137"/>
        <v>3872.2853957636567</v>
      </c>
      <c r="P282" s="10">
        <f t="shared" si="138"/>
        <v>3599.2709387296236</v>
      </c>
      <c r="Q282" s="10">
        <f t="shared" si="139"/>
        <v>3223.2704194260486</v>
      </c>
      <c r="R282" s="10">
        <f t="shared" si="144"/>
        <v>2878.455391351943</v>
      </c>
      <c r="S282" s="10">
        <f t="shared" si="145"/>
        <v>2536.6612200435729</v>
      </c>
      <c r="T282" s="75">
        <f t="shared" si="146"/>
        <v>2176.9368932038833</v>
      </c>
      <c r="U282" s="75">
        <f t="shared" si="147"/>
        <v>1856.0209682713348</v>
      </c>
      <c r="V282" s="75">
        <f t="shared" si="148"/>
        <v>1495.539295466958</v>
      </c>
      <c r="W282" s="75">
        <f t="shared" si="157"/>
        <v>0</v>
      </c>
      <c r="X282" s="35">
        <f t="shared" si="158"/>
        <v>610.12919337016581</v>
      </c>
      <c r="Y282" s="39">
        <f t="shared" si="149"/>
        <v>0</v>
      </c>
      <c r="Z282" s="32">
        <f t="shared" si="150"/>
        <v>111023</v>
      </c>
      <c r="AA282" s="39">
        <f t="shared" si="151"/>
        <v>106433.29629629629</v>
      </c>
      <c r="AB282" s="93">
        <f t="shared" si="152"/>
        <v>0.37227937273194417</v>
      </c>
      <c r="AC282" s="40">
        <f t="shared" si="153"/>
        <v>0</v>
      </c>
      <c r="AD282" s="69">
        <v>1275760</v>
      </c>
      <c r="AE282" s="73">
        <v>5855473</v>
      </c>
      <c r="AF282" s="73">
        <v>772220</v>
      </c>
      <c r="AG282" s="73">
        <v>0</v>
      </c>
      <c r="AH282" s="73">
        <v>0</v>
      </c>
      <c r="AI282" s="73">
        <v>0</v>
      </c>
      <c r="AJ282" s="73">
        <v>0</v>
      </c>
      <c r="AK282" s="73">
        <v>8332265</v>
      </c>
      <c r="AL282" s="73">
        <v>0</v>
      </c>
      <c r="AM282" s="71">
        <v>16235718</v>
      </c>
      <c r="AN282" s="69">
        <v>1237717</v>
      </c>
      <c r="AO282" s="73">
        <v>5398814</v>
      </c>
      <c r="AP282" s="73">
        <v>4784870</v>
      </c>
      <c r="AQ282" s="73">
        <v>0</v>
      </c>
      <c r="AR282" s="73">
        <v>0</v>
      </c>
      <c r="AS282" s="73">
        <v>0</v>
      </c>
      <c r="AT282" s="73">
        <v>0</v>
      </c>
      <c r="AU282" s="73">
        <v>4944026</v>
      </c>
      <c r="AV282" s="73">
        <v>0</v>
      </c>
      <c r="AW282" s="71">
        <v>16365427</v>
      </c>
      <c r="AX282" s="69">
        <v>2169139</v>
      </c>
      <c r="AY282" s="73">
        <v>5475450</v>
      </c>
      <c r="AZ282" s="73">
        <v>822215</v>
      </c>
      <c r="BA282" s="73">
        <v>372913</v>
      </c>
      <c r="BB282" s="73">
        <v>0</v>
      </c>
      <c r="BC282" s="73">
        <v>0</v>
      </c>
      <c r="BD282" s="73">
        <v>0</v>
      </c>
      <c r="BE282" s="73">
        <v>5388</v>
      </c>
      <c r="BF282" s="73">
        <v>0</v>
      </c>
      <c r="BG282" s="71">
        <v>8845105</v>
      </c>
      <c r="BH282" s="69">
        <v>3457618</v>
      </c>
      <c r="BI282" s="73">
        <v>4725224</v>
      </c>
      <c r="BJ282" s="73">
        <v>909839</v>
      </c>
      <c r="BK282" s="73">
        <v>278963</v>
      </c>
      <c r="BL282" s="73">
        <v>0</v>
      </c>
      <c r="BM282" s="73">
        <v>0</v>
      </c>
      <c r="BN282" s="73">
        <v>0</v>
      </c>
      <c r="BO282" s="73">
        <v>2095500</v>
      </c>
      <c r="BP282" s="73">
        <v>0</v>
      </c>
      <c r="BQ282" s="71">
        <v>11467144</v>
      </c>
      <c r="BR282" s="69">
        <v>1905586</v>
      </c>
      <c r="BS282" s="73">
        <v>4645602</v>
      </c>
      <c r="BT282" s="73">
        <v>719123</v>
      </c>
      <c r="BU282" s="73">
        <v>334027</v>
      </c>
      <c r="BV282" s="73">
        <v>0</v>
      </c>
      <c r="BW282" s="73">
        <v>0</v>
      </c>
      <c r="BX282" s="73">
        <v>0</v>
      </c>
      <c r="BY282" s="73">
        <v>421000</v>
      </c>
      <c r="BZ282" s="73">
        <v>0</v>
      </c>
      <c r="CA282" s="71">
        <v>8025338</v>
      </c>
      <c r="CB282" s="8">
        <v>1871726</v>
      </c>
      <c r="CC282" s="10">
        <v>4263840</v>
      </c>
      <c r="CD282" s="10">
        <v>935764</v>
      </c>
      <c r="CE282" s="10">
        <v>243708</v>
      </c>
      <c r="CF282" s="10">
        <v>0</v>
      </c>
      <c r="CG282" s="10">
        <v>0</v>
      </c>
      <c r="CH282" s="10">
        <v>0</v>
      </c>
      <c r="CI282" s="10">
        <v>536000</v>
      </c>
      <c r="CJ282" s="10">
        <v>0</v>
      </c>
      <c r="CK282" s="9">
        <v>7851038</v>
      </c>
      <c r="CL282" s="8">
        <v>1720079</v>
      </c>
      <c r="CM282" s="10">
        <v>3900355</v>
      </c>
      <c r="CN282" s="10">
        <v>816556</v>
      </c>
      <c r="CO282" s="10">
        <v>258299</v>
      </c>
      <c r="CP282" s="10">
        <v>0</v>
      </c>
      <c r="CQ282" s="10">
        <v>0</v>
      </c>
      <c r="CR282" s="10">
        <v>0</v>
      </c>
      <c r="CS282" s="10">
        <v>203876</v>
      </c>
      <c r="CT282" s="10">
        <v>0</v>
      </c>
      <c r="CU282" s="9">
        <v>6899165</v>
      </c>
      <c r="CV282" s="8">
        <v>1841749</v>
      </c>
      <c r="CW282" s="10">
        <v>3444436</v>
      </c>
      <c r="CX282" s="10">
        <v>832598</v>
      </c>
      <c r="CY282" s="10">
        <v>252667</v>
      </c>
      <c r="CZ282" s="10">
        <v>0</v>
      </c>
      <c r="DA282" s="10">
        <v>0</v>
      </c>
      <c r="DB282" s="10">
        <v>0</v>
      </c>
      <c r="DC282" s="10">
        <v>188675</v>
      </c>
      <c r="DD282" s="10">
        <v>0</v>
      </c>
      <c r="DE282" s="9">
        <v>6560125</v>
      </c>
      <c r="DF282" s="8">
        <v>1653208</v>
      </c>
      <c r="DG282" s="10">
        <v>3436080</v>
      </c>
      <c r="DH282" s="10">
        <v>745952</v>
      </c>
      <c r="DI282" s="10">
        <v>250136</v>
      </c>
      <c r="DJ282" s="10">
        <v>0</v>
      </c>
      <c r="DK282" s="10">
        <v>0</v>
      </c>
      <c r="DL282" s="10">
        <v>0</v>
      </c>
      <c r="DM282" s="10">
        <v>218500</v>
      </c>
      <c r="DN282" s="10">
        <v>0</v>
      </c>
      <c r="DO282" s="9">
        <v>6303876</v>
      </c>
      <c r="DP282" s="8">
        <v>1561101</v>
      </c>
      <c r="DQ282" s="10">
        <v>3331945</v>
      </c>
      <c r="DR282" s="10">
        <v>600894</v>
      </c>
      <c r="DS282" s="10">
        <v>231395</v>
      </c>
      <c r="DT282" s="10">
        <v>0</v>
      </c>
      <c r="DU282" s="10">
        <v>0</v>
      </c>
      <c r="DV282" s="10">
        <v>0</v>
      </c>
      <c r="DW282" s="10">
        <v>180000</v>
      </c>
      <c r="DX282" s="10">
        <v>0</v>
      </c>
      <c r="DY282" s="9">
        <v>5905335</v>
      </c>
      <c r="DZ282" s="8">
        <v>1587646</v>
      </c>
      <c r="EA282" s="10">
        <v>2975645</v>
      </c>
      <c r="EB282" s="10">
        <v>732405</v>
      </c>
      <c r="EC282" s="10">
        <v>285833</v>
      </c>
      <c r="ED282" s="10">
        <v>0</v>
      </c>
      <c r="EE282" s="10">
        <v>0</v>
      </c>
      <c r="EF282" s="10">
        <v>0</v>
      </c>
      <c r="EG282" s="10">
        <v>150000</v>
      </c>
      <c r="EH282" s="10">
        <v>0</v>
      </c>
      <c r="EI282" s="9">
        <v>5731529</v>
      </c>
      <c r="EJ282" s="8">
        <v>1104333.8400000001</v>
      </c>
      <c r="EK282" s="10">
        <v>0</v>
      </c>
      <c r="EL282" s="10">
        <v>0</v>
      </c>
      <c r="EM282" s="9">
        <v>1104333.8400000001</v>
      </c>
      <c r="EN282" s="8">
        <v>0</v>
      </c>
      <c r="EO282" s="10">
        <v>0</v>
      </c>
      <c r="EP282" s="10">
        <v>0</v>
      </c>
      <c r="EQ282" s="9">
        <v>0</v>
      </c>
      <c r="ER282" s="8">
        <v>2738332.45</v>
      </c>
      <c r="ES282" s="10">
        <v>0</v>
      </c>
      <c r="ET282" s="10">
        <v>0</v>
      </c>
      <c r="EU282" s="9">
        <v>2738332.45</v>
      </c>
      <c r="EV282" s="8">
        <v>3392806.33</v>
      </c>
      <c r="EW282" s="10">
        <v>0</v>
      </c>
      <c r="EX282" s="10">
        <v>0</v>
      </c>
      <c r="EY282" s="9">
        <v>3392806.33</v>
      </c>
      <c r="EZ282" s="8">
        <v>4036041</v>
      </c>
      <c r="FA282" s="10">
        <v>0</v>
      </c>
      <c r="FB282" s="10">
        <v>0</v>
      </c>
      <c r="FC282" s="9">
        <v>4036041</v>
      </c>
      <c r="FD282" s="8">
        <v>4657310</v>
      </c>
      <c r="FE282" s="10">
        <v>0</v>
      </c>
      <c r="FF282" s="10">
        <v>0</v>
      </c>
      <c r="FG282" s="9">
        <v>4657310</v>
      </c>
      <c r="FH282" s="8">
        <v>5258938</v>
      </c>
      <c r="FI282" s="10">
        <v>0</v>
      </c>
      <c r="FJ282" s="10">
        <v>0</v>
      </c>
      <c r="FK282" s="9">
        <v>5258938</v>
      </c>
      <c r="FL282" s="8">
        <v>5840566</v>
      </c>
      <c r="FM282" s="10">
        <v>0</v>
      </c>
      <c r="FN282" s="10">
        <v>0</v>
      </c>
      <c r="FO282" s="9">
        <v>5840566</v>
      </c>
      <c r="FP282" s="8">
        <v>6403103</v>
      </c>
      <c r="FQ282" s="10">
        <v>0</v>
      </c>
      <c r="FR282" s="10">
        <v>0</v>
      </c>
      <c r="FS282" s="9">
        <v>6403103</v>
      </c>
      <c r="FT282" s="8">
        <v>6946880</v>
      </c>
      <c r="FU282" s="10">
        <v>0</v>
      </c>
      <c r="FV282" s="10">
        <v>0</v>
      </c>
      <c r="FW282" s="9">
        <v>6946880</v>
      </c>
      <c r="FX282" s="8">
        <v>7473195</v>
      </c>
      <c r="FY282" s="10">
        <v>0</v>
      </c>
      <c r="FZ282" s="10">
        <v>0</v>
      </c>
      <c r="GA282" s="9">
        <v>7473195</v>
      </c>
      <c r="GB282" s="8">
        <v>2873699</v>
      </c>
      <c r="GC282" s="10">
        <v>1378253</v>
      </c>
      <c r="GD282" s="13">
        <v>27</v>
      </c>
      <c r="GE282" s="8">
        <v>0</v>
      </c>
      <c r="GF282" s="10">
        <v>0</v>
      </c>
      <c r="GG282" s="13">
        <v>0</v>
      </c>
      <c r="GH282" s="32">
        <v>0</v>
      </c>
      <c r="GI282" s="10">
        <v>0</v>
      </c>
      <c r="GJ282" s="10">
        <v>0</v>
      </c>
      <c r="GK282" s="10">
        <v>0</v>
      </c>
      <c r="GL282" s="10">
        <v>0</v>
      </c>
      <c r="GM282" s="9">
        <v>0</v>
      </c>
      <c r="GN282" s="78">
        <v>1810</v>
      </c>
      <c r="GO282" s="12">
        <v>1830</v>
      </c>
      <c r="GP282" s="12">
        <v>1831</v>
      </c>
      <c r="GQ282" s="12">
        <v>1828</v>
      </c>
      <c r="GR282" s="12">
        <v>1854</v>
      </c>
      <c r="GS282" s="64">
        <v>1836</v>
      </c>
      <c r="GT282" s="12">
        <v>1827</v>
      </c>
      <c r="GU282" s="12">
        <v>1812</v>
      </c>
      <c r="GV282" s="12">
        <v>1779</v>
      </c>
      <c r="GW282" s="12">
        <v>1794</v>
      </c>
      <c r="GX282" s="5">
        <v>1780</v>
      </c>
      <c r="GY282" s="15">
        <v>111023</v>
      </c>
      <c r="GZ282" s="27">
        <v>0</v>
      </c>
    </row>
    <row r="283" spans="1:208" x14ac:dyDescent="0.25">
      <c r="A283" s="4" t="s">
        <v>363</v>
      </c>
      <c r="B283" s="23" t="s">
        <v>355</v>
      </c>
      <c r="C283" s="8">
        <f t="shared" si="132"/>
        <v>1541.9952115728722</v>
      </c>
      <c r="D283" s="10">
        <f t="shared" si="133"/>
        <v>1651.7233576460631</v>
      </c>
      <c r="E283" s="10">
        <f t="shared" si="134"/>
        <v>1979.540459874406</v>
      </c>
      <c r="F283" s="10">
        <f t="shared" si="135"/>
        <v>1760.3737695022289</v>
      </c>
      <c r="G283" s="10">
        <f t="shared" si="140"/>
        <v>1851.9879634087627</v>
      </c>
      <c r="H283" s="10">
        <f t="shared" si="141"/>
        <v>1791.0550441361918</v>
      </c>
      <c r="I283" s="75">
        <f t="shared" si="142"/>
        <v>2003.1036339165546</v>
      </c>
      <c r="J283" s="75">
        <f t="shared" si="143"/>
        <v>2143.3442969171406</v>
      </c>
      <c r="K283" s="75">
        <f t="shared" si="154"/>
        <v>2044.2401617195912</v>
      </c>
      <c r="L283" s="75">
        <f t="shared" si="155"/>
        <v>2111.4371467079723</v>
      </c>
      <c r="M283" s="35">
        <f t="shared" si="156"/>
        <v>2472.3043801039348</v>
      </c>
      <c r="N283" s="8">
        <f t="shared" si="136"/>
        <v>1205.2975125381183</v>
      </c>
      <c r="O283" s="10">
        <f t="shared" si="137"/>
        <v>1121.4557765552263</v>
      </c>
      <c r="P283" s="10">
        <f t="shared" si="138"/>
        <v>955.13478665743412</v>
      </c>
      <c r="Q283" s="10">
        <f t="shared" si="139"/>
        <v>1388.7212109955424</v>
      </c>
      <c r="R283" s="10">
        <f t="shared" si="144"/>
        <v>1274.8938591499978</v>
      </c>
      <c r="S283" s="10">
        <f t="shared" si="145"/>
        <v>1174.5473308112653</v>
      </c>
      <c r="T283" s="75">
        <f t="shared" si="146"/>
        <v>1104.8391956770656</v>
      </c>
      <c r="U283" s="75">
        <f t="shared" si="147"/>
        <v>1105.2445956599311</v>
      </c>
      <c r="V283" s="75">
        <f t="shared" si="148"/>
        <v>1298.5920643627719</v>
      </c>
      <c r="W283" s="75">
        <f t="shared" si="157"/>
        <v>1218.9857375631148</v>
      </c>
      <c r="X283" s="35">
        <f t="shared" si="158"/>
        <v>1131.070995975462</v>
      </c>
      <c r="Y283" s="39">
        <f t="shared" si="149"/>
        <v>0</v>
      </c>
      <c r="Z283" s="32">
        <f t="shared" si="150"/>
        <v>93292</v>
      </c>
      <c r="AA283" s="39">
        <f t="shared" si="151"/>
        <v>63133.314415935951</v>
      </c>
      <c r="AB283" s="93">
        <f t="shared" si="152"/>
        <v>0.41220602539678014</v>
      </c>
      <c r="AC283" s="40">
        <f t="shared" si="153"/>
        <v>2</v>
      </c>
      <c r="AD283" s="69">
        <v>39412470</v>
      </c>
      <c r="AE283" s="73">
        <v>32553232</v>
      </c>
      <c r="AF283" s="73">
        <v>35572367</v>
      </c>
      <c r="AG283" s="73">
        <v>11638601</v>
      </c>
      <c r="AH283" s="73">
        <v>0</v>
      </c>
      <c r="AI283" s="73">
        <v>0</v>
      </c>
      <c r="AJ283" s="73">
        <v>7370702</v>
      </c>
      <c r="AK283" s="73">
        <v>0</v>
      </c>
      <c r="AL283" s="73">
        <v>0</v>
      </c>
      <c r="AM283" s="71">
        <v>126547372</v>
      </c>
      <c r="AN283" s="69">
        <v>23692794</v>
      </c>
      <c r="AO283" s="73">
        <v>29264013</v>
      </c>
      <c r="AP283" s="73">
        <v>130169</v>
      </c>
      <c r="AQ283" s="73">
        <v>33667298</v>
      </c>
      <c r="AR283" s="73">
        <v>8892049</v>
      </c>
      <c r="AS283" s="73">
        <v>4516759</v>
      </c>
      <c r="AT283" s="73">
        <v>4798570</v>
      </c>
      <c r="AU283" s="73">
        <v>7711152</v>
      </c>
      <c r="AV283" s="73">
        <v>0</v>
      </c>
      <c r="AW283" s="71">
        <v>112672804</v>
      </c>
      <c r="AX283" s="69">
        <v>39331547</v>
      </c>
      <c r="AY283" s="73">
        <v>29218403</v>
      </c>
      <c r="AZ283" s="73">
        <v>20433804</v>
      </c>
      <c r="BA283" s="73">
        <v>5978210</v>
      </c>
      <c r="BB283" s="73">
        <v>0</v>
      </c>
      <c r="BC283" s="73">
        <v>0</v>
      </c>
      <c r="BD283" s="73">
        <v>5657581</v>
      </c>
      <c r="BE283" s="73">
        <v>24064539</v>
      </c>
      <c r="BF283" s="73">
        <v>0</v>
      </c>
      <c r="BG283" s="71">
        <v>124684084</v>
      </c>
      <c r="BH283" s="69">
        <v>45436894.899999999</v>
      </c>
      <c r="BI283" s="73">
        <v>27027196.34</v>
      </c>
      <c r="BJ283" s="73">
        <v>19603368.629999999</v>
      </c>
      <c r="BK283" s="73">
        <v>7510188</v>
      </c>
      <c r="BL283" s="73">
        <v>0</v>
      </c>
      <c r="BM283" s="73">
        <v>0</v>
      </c>
      <c r="BN283" s="73">
        <v>3735833.93</v>
      </c>
      <c r="BO283" s="73">
        <v>32448964</v>
      </c>
      <c r="BP283" s="73">
        <v>0</v>
      </c>
      <c r="BQ283" s="71">
        <v>135762445.80000001</v>
      </c>
      <c r="BR283" s="69">
        <v>35613285</v>
      </c>
      <c r="BS283" s="73">
        <v>29849531</v>
      </c>
      <c r="BT283" s="73">
        <v>20383279</v>
      </c>
      <c r="BU283" s="73">
        <v>10095696</v>
      </c>
      <c r="BV283" s="73">
        <v>0</v>
      </c>
      <c r="BW283" s="73">
        <v>0</v>
      </c>
      <c r="BX283" s="73">
        <v>3774711</v>
      </c>
      <c r="BY283" s="73">
        <v>15276858</v>
      </c>
      <c r="BZ283" s="73">
        <v>0</v>
      </c>
      <c r="CA283" s="71">
        <v>114993360</v>
      </c>
      <c r="CB283" s="8">
        <v>24791603</v>
      </c>
      <c r="CC283" s="10">
        <v>30162504</v>
      </c>
      <c r="CD283" s="10">
        <v>21869420</v>
      </c>
      <c r="CE283" s="10">
        <v>4331341</v>
      </c>
      <c r="CF283" s="10">
        <v>0</v>
      </c>
      <c r="CG283" s="10">
        <v>0</v>
      </c>
      <c r="CH283" s="10">
        <v>4063531</v>
      </c>
      <c r="CI283" s="10">
        <v>10536211</v>
      </c>
      <c r="CJ283" s="10"/>
      <c r="CK283" s="9">
        <v>95754610</v>
      </c>
      <c r="CL283" s="8">
        <v>30402639</v>
      </c>
      <c r="CM283" s="10">
        <v>22344534</v>
      </c>
      <c r="CN283" s="10">
        <v>18596307</v>
      </c>
      <c r="CO283" s="10">
        <v>3976420</v>
      </c>
      <c r="CP283" s="10">
        <v>0</v>
      </c>
      <c r="CQ283" s="10">
        <v>0</v>
      </c>
      <c r="CR283" s="10">
        <v>9304838</v>
      </c>
      <c r="CS283" s="10">
        <v>8547483</v>
      </c>
      <c r="CT283" s="10">
        <v>0</v>
      </c>
      <c r="CU283" s="9">
        <v>93172221</v>
      </c>
      <c r="CV283" s="8">
        <v>22645762</v>
      </c>
      <c r="CW283" s="10">
        <v>23903970</v>
      </c>
      <c r="CX283" s="10">
        <v>21744016</v>
      </c>
      <c r="CY283" s="10">
        <v>2317158</v>
      </c>
      <c r="CZ283" s="10">
        <v>0</v>
      </c>
      <c r="DA283" s="10">
        <v>0</v>
      </c>
      <c r="DB283" s="10">
        <v>5211913</v>
      </c>
      <c r="DC283" s="10">
        <v>5559696</v>
      </c>
      <c r="DD283" s="10">
        <v>0</v>
      </c>
      <c r="DE283" s="9">
        <v>81382515</v>
      </c>
      <c r="DF283" s="8">
        <v>37901140</v>
      </c>
      <c r="DG283" s="10">
        <v>21969427</v>
      </c>
      <c r="DH283" s="10">
        <v>17392030</v>
      </c>
      <c r="DI283" s="10">
        <v>2350296</v>
      </c>
      <c r="DJ283" s="10">
        <v>0</v>
      </c>
      <c r="DK283" s="10">
        <v>0</v>
      </c>
      <c r="DL283" s="10">
        <v>3292241</v>
      </c>
      <c r="DM283" s="10">
        <v>49210428</v>
      </c>
      <c r="DN283" s="10">
        <v>0</v>
      </c>
      <c r="DO283" s="9">
        <v>132115562</v>
      </c>
      <c r="DP283" s="8">
        <v>24409874</v>
      </c>
      <c r="DQ283" s="10">
        <v>19511561</v>
      </c>
      <c r="DR283" s="10">
        <v>18611338</v>
      </c>
      <c r="DS283" s="10">
        <v>1687069</v>
      </c>
      <c r="DT283" s="10">
        <v>0</v>
      </c>
      <c r="DU283" s="10">
        <v>0</v>
      </c>
      <c r="DV283" s="10">
        <v>2131537</v>
      </c>
      <c r="DW283" s="10">
        <v>7654399</v>
      </c>
      <c r="DX283" s="10">
        <v>0</v>
      </c>
      <c r="DY283" s="9">
        <v>74005778</v>
      </c>
      <c r="DZ283" s="8">
        <v>19594358</v>
      </c>
      <c r="EA283" s="10">
        <v>15978069</v>
      </c>
      <c r="EB283" s="10">
        <v>18422552</v>
      </c>
      <c r="EC283" s="10">
        <v>4573145</v>
      </c>
      <c r="ED283" s="10">
        <v>0</v>
      </c>
      <c r="EE283" s="10">
        <v>0</v>
      </c>
      <c r="EF283" s="10">
        <v>2616704</v>
      </c>
      <c r="EG283" s="10">
        <v>6145289</v>
      </c>
      <c r="EH283" s="10">
        <v>0</v>
      </c>
      <c r="EI283" s="9">
        <v>67330117</v>
      </c>
      <c r="EJ283" s="8">
        <v>0</v>
      </c>
      <c r="EK283" s="10">
        <v>14130000</v>
      </c>
      <c r="EL283" s="10">
        <v>43765000</v>
      </c>
      <c r="EM283" s="9">
        <v>57895000</v>
      </c>
      <c r="EN283" s="8">
        <v>0</v>
      </c>
      <c r="EO283" s="10">
        <v>15252000</v>
      </c>
      <c r="EP283" s="10">
        <v>45345000</v>
      </c>
      <c r="EQ283" s="9">
        <v>60597000</v>
      </c>
      <c r="ER283" s="8">
        <v>0</v>
      </c>
      <c r="ES283" s="10">
        <v>16330000</v>
      </c>
      <c r="ET283" s="10">
        <v>47588000</v>
      </c>
      <c r="EU283" s="9">
        <v>63918000</v>
      </c>
      <c r="EV283" s="8">
        <v>35930000</v>
      </c>
      <c r="EW283" s="10">
        <v>17345000</v>
      </c>
      <c r="EX283" s="10">
        <v>0</v>
      </c>
      <c r="EY283" s="9">
        <v>53275000</v>
      </c>
      <c r="EZ283" s="8">
        <v>36675000</v>
      </c>
      <c r="FA283" s="10">
        <v>18325000</v>
      </c>
      <c r="FB283" s="10">
        <v>0</v>
      </c>
      <c r="FC283" s="9">
        <v>55000000</v>
      </c>
      <c r="FD283" s="8">
        <v>37385000</v>
      </c>
      <c r="FE283" s="10">
        <v>18499962</v>
      </c>
      <c r="FF283" s="10">
        <v>0</v>
      </c>
      <c r="FG283" s="9">
        <v>55884962</v>
      </c>
      <c r="FH283" s="8">
        <v>38070000</v>
      </c>
      <c r="FI283" s="10">
        <v>20185000</v>
      </c>
      <c r="FJ283" s="10">
        <v>0</v>
      </c>
      <c r="FK283" s="9">
        <v>58255000</v>
      </c>
      <c r="FL283" s="8">
        <v>38740000</v>
      </c>
      <c r="FM283" s="10">
        <v>21075000</v>
      </c>
      <c r="FN283" s="10">
        <v>0</v>
      </c>
      <c r="FO283" s="9">
        <v>59815000</v>
      </c>
      <c r="FP283" s="8">
        <v>23386000</v>
      </c>
      <c r="FQ283" s="10">
        <v>16616000</v>
      </c>
      <c r="FR283" s="10">
        <v>0</v>
      </c>
      <c r="FS283" s="9">
        <v>40002000</v>
      </c>
      <c r="FT283" s="8">
        <v>27767000</v>
      </c>
      <c r="FU283" s="10">
        <v>17283000</v>
      </c>
      <c r="FV283" s="10">
        <v>0</v>
      </c>
      <c r="FW283" s="9">
        <v>45050000</v>
      </c>
      <c r="FX283" s="8">
        <v>29894000</v>
      </c>
      <c r="FY283" s="10">
        <v>17931000</v>
      </c>
      <c r="FZ283" s="10">
        <v>0</v>
      </c>
      <c r="GA283" s="9">
        <v>47825000</v>
      </c>
      <c r="GB283" s="8">
        <v>27288112.489999998</v>
      </c>
      <c r="GC283" s="10">
        <v>15755460.630000001</v>
      </c>
      <c r="GD283" s="13">
        <v>432.23</v>
      </c>
      <c r="GE283" s="8">
        <v>222252.27</v>
      </c>
      <c r="GF283" s="10">
        <v>0</v>
      </c>
      <c r="GG283" s="13">
        <v>6.93</v>
      </c>
      <c r="GH283" s="32">
        <v>0</v>
      </c>
      <c r="GI283" s="10">
        <v>0</v>
      </c>
      <c r="GJ283" s="10">
        <v>0</v>
      </c>
      <c r="GK283" s="10">
        <v>0</v>
      </c>
      <c r="GL283" s="10">
        <v>0</v>
      </c>
      <c r="GM283" s="9">
        <v>0</v>
      </c>
      <c r="GN283" s="78">
        <v>51186</v>
      </c>
      <c r="GO283" s="12">
        <v>49711</v>
      </c>
      <c r="GP283" s="12">
        <v>49221</v>
      </c>
      <c r="GQ283" s="12">
        <v>48202</v>
      </c>
      <c r="GR283" s="12">
        <v>49781</v>
      </c>
      <c r="GS283" s="64">
        <v>47580</v>
      </c>
      <c r="GT283" s="12">
        <v>45694</v>
      </c>
      <c r="GU283" s="12">
        <v>43072</v>
      </c>
      <c r="GV283" s="12">
        <v>41881</v>
      </c>
      <c r="GW283" s="12">
        <v>40171</v>
      </c>
      <c r="GX283" s="5">
        <v>39679</v>
      </c>
      <c r="GY283" s="15">
        <v>93292</v>
      </c>
      <c r="GZ283" s="27">
        <v>2</v>
      </c>
    </row>
    <row r="284" spans="1:208" x14ac:dyDescent="0.25">
      <c r="A284" s="4" t="s">
        <v>353</v>
      </c>
      <c r="B284" s="23" t="s">
        <v>353</v>
      </c>
      <c r="C284" s="8">
        <f t="shared" si="132"/>
        <v>1240.4001432921368</v>
      </c>
      <c r="D284" s="10">
        <f t="shared" si="133"/>
        <v>1424.266714853632</v>
      </c>
      <c r="E284" s="10">
        <f t="shared" si="134"/>
        <v>1485.7240634005764</v>
      </c>
      <c r="F284" s="10">
        <f t="shared" si="135"/>
        <v>1401.9126841537909</v>
      </c>
      <c r="G284" s="10">
        <f t="shared" si="140"/>
        <v>1468.5241862974285</v>
      </c>
      <c r="H284" s="10">
        <f t="shared" si="141"/>
        <v>1552.2768159914331</v>
      </c>
      <c r="I284" s="75">
        <f t="shared" si="142"/>
        <v>1697.2153656821379</v>
      </c>
      <c r="J284" s="75">
        <f t="shared" si="143"/>
        <v>1663.5352006056019</v>
      </c>
      <c r="K284" s="75">
        <f t="shared" si="154"/>
        <v>2025.1339686098654</v>
      </c>
      <c r="L284" s="75">
        <f t="shared" si="155"/>
        <v>1943.7054653982466</v>
      </c>
      <c r="M284" s="35">
        <f t="shared" si="156"/>
        <v>2204.6698459280997</v>
      </c>
      <c r="N284" s="8">
        <f t="shared" si="136"/>
        <v>0</v>
      </c>
      <c r="O284" s="10">
        <f t="shared" si="137"/>
        <v>0</v>
      </c>
      <c r="P284" s="10">
        <f t="shared" si="138"/>
        <v>0</v>
      </c>
      <c r="Q284" s="10">
        <f t="shared" si="139"/>
        <v>0</v>
      </c>
      <c r="R284" s="10">
        <f t="shared" si="144"/>
        <v>0</v>
      </c>
      <c r="S284" s="10">
        <f t="shared" si="145"/>
        <v>0</v>
      </c>
      <c r="T284" s="75">
        <f t="shared" si="146"/>
        <v>0</v>
      </c>
      <c r="U284" s="75">
        <f t="shared" si="147"/>
        <v>0</v>
      </c>
      <c r="V284" s="75">
        <f t="shared" si="148"/>
        <v>0</v>
      </c>
      <c r="W284" s="75">
        <f t="shared" si="157"/>
        <v>0</v>
      </c>
      <c r="X284" s="35">
        <f t="shared" si="158"/>
        <v>0</v>
      </c>
      <c r="Y284" s="39">
        <f t="shared" si="149"/>
        <v>0</v>
      </c>
      <c r="Z284" s="32">
        <f t="shared" si="150"/>
        <v>50365</v>
      </c>
      <c r="AA284" s="39">
        <f t="shared" si="151"/>
        <v>49233.78787878788</v>
      </c>
      <c r="AB284" s="93">
        <f t="shared" si="152"/>
        <v>0.44652921895490538</v>
      </c>
      <c r="AC284" s="40">
        <f t="shared" si="153"/>
        <v>0</v>
      </c>
      <c r="AD284" s="69">
        <v>2038915</v>
      </c>
      <c r="AE284" s="73">
        <v>4828479</v>
      </c>
      <c r="AF284" s="73">
        <v>1020322</v>
      </c>
      <c r="AG284" s="73">
        <v>3964242</v>
      </c>
      <c r="AH284" s="73">
        <v>40000</v>
      </c>
      <c r="AI284" s="73">
        <v>87902</v>
      </c>
      <c r="AJ284" s="73">
        <v>40000</v>
      </c>
      <c r="AK284" s="73">
        <v>864700</v>
      </c>
      <c r="AL284" s="73">
        <v>0</v>
      </c>
      <c r="AM284" s="71">
        <v>12884560</v>
      </c>
      <c r="AN284" s="69">
        <v>1899556</v>
      </c>
      <c r="AO284" s="73">
        <v>4648970</v>
      </c>
      <c r="AP284" s="73">
        <v>1601023</v>
      </c>
      <c r="AQ284" s="73">
        <v>2142826</v>
      </c>
      <c r="AR284" s="73">
        <v>60000</v>
      </c>
      <c r="AS284" s="73">
        <v>67830</v>
      </c>
      <c r="AT284" s="73">
        <v>0</v>
      </c>
      <c r="AU284" s="73">
        <v>1739750</v>
      </c>
      <c r="AV284" s="73">
        <v>0</v>
      </c>
      <c r="AW284" s="71">
        <v>12159955</v>
      </c>
      <c r="AX284" s="69">
        <v>2952944</v>
      </c>
      <c r="AY284" s="73">
        <v>4414476</v>
      </c>
      <c r="AZ284" s="73">
        <v>1314849</v>
      </c>
      <c r="BA284" s="73">
        <v>2149364</v>
      </c>
      <c r="BB284" s="73">
        <v>0</v>
      </c>
      <c r="BC284" s="73">
        <v>0</v>
      </c>
      <c r="BD284" s="73">
        <v>6884</v>
      </c>
      <c r="BE284" s="73">
        <v>1377225</v>
      </c>
      <c r="BF284" s="73">
        <v>0</v>
      </c>
      <c r="BG284" s="71">
        <v>12215742</v>
      </c>
      <c r="BH284" s="69">
        <v>3083314</v>
      </c>
      <c r="BI284" s="73">
        <v>3694399</v>
      </c>
      <c r="BJ284" s="73">
        <v>329024</v>
      </c>
      <c r="BK284" s="73">
        <v>1683383</v>
      </c>
      <c r="BL284" s="73">
        <v>0</v>
      </c>
      <c r="BM284" s="73">
        <v>0</v>
      </c>
      <c r="BN284" s="73">
        <v>0</v>
      </c>
      <c r="BO284" s="73">
        <v>0</v>
      </c>
      <c r="BP284" s="73">
        <v>0</v>
      </c>
      <c r="BQ284" s="71">
        <v>8790120</v>
      </c>
      <c r="BR284" s="69">
        <v>3051357</v>
      </c>
      <c r="BS284" s="73">
        <v>4591091</v>
      </c>
      <c r="BT284" s="73">
        <v>0</v>
      </c>
      <c r="BU284" s="73">
        <v>2009969</v>
      </c>
      <c r="BV284" s="73">
        <v>0</v>
      </c>
      <c r="BW284" s="73">
        <v>0</v>
      </c>
      <c r="BX284" s="73">
        <v>1344</v>
      </c>
      <c r="BY284" s="73">
        <v>200000</v>
      </c>
      <c r="BZ284" s="73">
        <v>0</v>
      </c>
      <c r="CA284" s="71">
        <v>9853761</v>
      </c>
      <c r="CB284" s="8">
        <v>2789203</v>
      </c>
      <c r="CC284" s="10">
        <v>4121934</v>
      </c>
      <c r="CD284" s="10">
        <v>0</v>
      </c>
      <c r="CE284" s="10">
        <v>1609759</v>
      </c>
      <c r="CF284" s="10">
        <v>0</v>
      </c>
      <c r="CG284" s="10">
        <v>0</v>
      </c>
      <c r="CH284" s="10">
        <v>176511</v>
      </c>
      <c r="CI284" s="10">
        <v>454270</v>
      </c>
      <c r="CJ284" s="10">
        <v>0</v>
      </c>
      <c r="CK284" s="9">
        <v>9151677</v>
      </c>
      <c r="CL284" s="8">
        <v>2433728</v>
      </c>
      <c r="CM284" s="10">
        <v>4237243</v>
      </c>
      <c r="CN284" s="10">
        <v>0</v>
      </c>
      <c r="CO284" s="10">
        <v>1465222</v>
      </c>
      <c r="CP284" s="10">
        <v>0</v>
      </c>
      <c r="CQ284" s="10">
        <v>0</v>
      </c>
      <c r="CR284" s="10">
        <v>30270</v>
      </c>
      <c r="CS284" s="10">
        <v>61629</v>
      </c>
      <c r="CT284" s="10">
        <v>0</v>
      </c>
      <c r="CU284" s="9">
        <v>8228092</v>
      </c>
      <c r="CV284" s="8">
        <v>1942548</v>
      </c>
      <c r="CW284" s="10">
        <v>4350764</v>
      </c>
      <c r="CX284" s="10">
        <v>0</v>
      </c>
      <c r="CY284" s="10">
        <v>1343259</v>
      </c>
      <c r="CZ284" s="10">
        <v>166475</v>
      </c>
      <c r="DA284" s="10">
        <v>0</v>
      </c>
      <c r="DB284" s="10">
        <v>0</v>
      </c>
      <c r="DC284" s="10">
        <v>71567</v>
      </c>
      <c r="DD284" s="10">
        <v>0</v>
      </c>
      <c r="DE284" s="9">
        <v>7874613</v>
      </c>
      <c r="DF284" s="8">
        <v>2235601</v>
      </c>
      <c r="DG284" s="10">
        <v>4395854</v>
      </c>
      <c r="DH284" s="10">
        <v>0</v>
      </c>
      <c r="DI284" s="10">
        <v>1381376</v>
      </c>
      <c r="DJ284" s="10">
        <v>235908</v>
      </c>
      <c r="DK284" s="10">
        <v>0</v>
      </c>
      <c r="DL284" s="10">
        <v>1</v>
      </c>
      <c r="DM284" s="10">
        <v>367048</v>
      </c>
      <c r="DN284" s="10">
        <v>0</v>
      </c>
      <c r="DO284" s="9">
        <v>8615788</v>
      </c>
      <c r="DP284" s="8">
        <v>2331742</v>
      </c>
      <c r="DQ284" s="10">
        <v>3724262</v>
      </c>
      <c r="DR284" s="10">
        <v>0</v>
      </c>
      <c r="DS284" s="10">
        <v>1476439</v>
      </c>
      <c r="DT284" s="10">
        <v>309000</v>
      </c>
      <c r="DU284" s="10">
        <v>0</v>
      </c>
      <c r="DV284" s="10">
        <v>40449</v>
      </c>
      <c r="DW284" s="10">
        <v>147246</v>
      </c>
      <c r="DX284" s="10">
        <v>0</v>
      </c>
      <c r="DY284" s="9">
        <v>8029138</v>
      </c>
      <c r="DZ284" s="8">
        <v>1836379</v>
      </c>
      <c r="EA284" s="10">
        <v>3576046</v>
      </c>
      <c r="EB284" s="10">
        <v>0</v>
      </c>
      <c r="EC284" s="10">
        <v>1477064</v>
      </c>
      <c r="ED284" s="10">
        <v>0</v>
      </c>
      <c r="EE284" s="10">
        <v>0</v>
      </c>
      <c r="EF284" s="10">
        <v>35665</v>
      </c>
      <c r="EG284" s="10">
        <v>112147</v>
      </c>
      <c r="EH284" s="10">
        <v>0</v>
      </c>
      <c r="EI284" s="9">
        <v>7037301</v>
      </c>
      <c r="EJ284" s="8">
        <v>0</v>
      </c>
      <c r="EK284" s="10">
        <v>0</v>
      </c>
      <c r="EL284" s="10">
        <v>0</v>
      </c>
      <c r="EM284" s="9">
        <v>0</v>
      </c>
      <c r="EN284" s="8">
        <v>0</v>
      </c>
      <c r="EO284" s="10">
        <v>0</v>
      </c>
      <c r="EP284" s="10">
        <v>0</v>
      </c>
      <c r="EQ284" s="9">
        <v>0</v>
      </c>
      <c r="ER284" s="8">
        <v>0</v>
      </c>
      <c r="ES284" s="10">
        <v>0</v>
      </c>
      <c r="ET284" s="10">
        <v>0</v>
      </c>
      <c r="EU284" s="9">
        <v>0</v>
      </c>
      <c r="EV284" s="8">
        <v>0</v>
      </c>
      <c r="EW284" s="10">
        <v>0</v>
      </c>
      <c r="EX284" s="10">
        <v>0</v>
      </c>
      <c r="EY284" s="9">
        <v>0</v>
      </c>
      <c r="EZ284" s="8">
        <v>0</v>
      </c>
      <c r="FA284" s="10">
        <v>0</v>
      </c>
      <c r="FB284" s="10">
        <v>0</v>
      </c>
      <c r="FC284" s="9">
        <v>0</v>
      </c>
      <c r="FD284" s="8">
        <v>0</v>
      </c>
      <c r="FE284" s="10">
        <v>0</v>
      </c>
      <c r="FF284" s="10">
        <v>0</v>
      </c>
      <c r="FG284" s="9">
        <v>0</v>
      </c>
      <c r="FH284" s="8">
        <v>0</v>
      </c>
      <c r="FI284" s="10">
        <v>0</v>
      </c>
      <c r="FJ284" s="10">
        <v>0</v>
      </c>
      <c r="FK284" s="9">
        <v>0</v>
      </c>
      <c r="FL284" s="8">
        <v>0</v>
      </c>
      <c r="FM284" s="10">
        <v>0</v>
      </c>
      <c r="FN284" s="10">
        <v>0</v>
      </c>
      <c r="FO284" s="9">
        <v>0</v>
      </c>
      <c r="FP284" s="8">
        <v>0</v>
      </c>
      <c r="FQ284" s="10">
        <v>0</v>
      </c>
      <c r="FR284" s="10">
        <v>0</v>
      </c>
      <c r="FS284" s="9">
        <v>0</v>
      </c>
      <c r="FT284" s="8">
        <v>0</v>
      </c>
      <c r="FU284" s="10">
        <v>0</v>
      </c>
      <c r="FV284" s="10">
        <v>0</v>
      </c>
      <c r="FW284" s="9">
        <v>0</v>
      </c>
      <c r="FX284" s="8">
        <v>0</v>
      </c>
      <c r="FY284" s="10">
        <v>0</v>
      </c>
      <c r="FZ284" s="10">
        <v>0</v>
      </c>
      <c r="GA284" s="9">
        <v>0</v>
      </c>
      <c r="GB284" s="8">
        <v>3249430</v>
      </c>
      <c r="GC284" s="10">
        <v>1403496</v>
      </c>
      <c r="GD284" s="13">
        <v>66</v>
      </c>
      <c r="GE284" s="8">
        <v>0</v>
      </c>
      <c r="GF284" s="10">
        <v>0</v>
      </c>
      <c r="GG284" s="13">
        <v>0</v>
      </c>
      <c r="GH284" s="32">
        <v>0</v>
      </c>
      <c r="GI284" s="10">
        <v>0</v>
      </c>
      <c r="GJ284" s="10">
        <v>0</v>
      </c>
      <c r="GK284" s="10">
        <v>0</v>
      </c>
      <c r="GL284" s="10">
        <v>0</v>
      </c>
      <c r="GM284" s="9">
        <v>0</v>
      </c>
      <c r="GN284" s="78">
        <v>5452</v>
      </c>
      <c r="GO284" s="12">
        <v>5361</v>
      </c>
      <c r="GP284" s="12">
        <v>5352</v>
      </c>
      <c r="GQ284" s="12">
        <v>5284</v>
      </c>
      <c r="GR284" s="12">
        <v>5688</v>
      </c>
      <c r="GS284" s="64">
        <v>5603</v>
      </c>
      <c r="GT284" s="12">
        <v>5561</v>
      </c>
      <c r="GU284" s="12">
        <v>5566</v>
      </c>
      <c r="GV284" s="12">
        <v>5552</v>
      </c>
      <c r="GW284" s="12">
        <v>5534</v>
      </c>
      <c r="GX284" s="5">
        <v>5583</v>
      </c>
      <c r="GY284" s="15">
        <v>50365</v>
      </c>
      <c r="GZ284" s="27">
        <v>0</v>
      </c>
    </row>
    <row r="285" spans="1:208" x14ac:dyDescent="0.25">
      <c r="A285" s="4" t="s">
        <v>430</v>
      </c>
      <c r="B285" s="23" t="s">
        <v>417</v>
      </c>
      <c r="C285" s="8">
        <f t="shared" si="132"/>
        <v>1750.1362291651635</v>
      </c>
      <c r="D285" s="10">
        <f t="shared" si="133"/>
        <v>1606.4417923247338</v>
      </c>
      <c r="E285" s="10">
        <f t="shared" si="134"/>
        <v>1660.4034434293746</v>
      </c>
      <c r="F285" s="10">
        <f t="shared" si="135"/>
        <v>1694.8400251379094</v>
      </c>
      <c r="G285" s="10">
        <f t="shared" si="140"/>
        <v>1762.5442059493409</v>
      </c>
      <c r="H285" s="10">
        <f t="shared" si="141"/>
        <v>1816.7487162162163</v>
      </c>
      <c r="I285" s="75">
        <f t="shared" si="142"/>
        <v>1850.2945059341246</v>
      </c>
      <c r="J285" s="75">
        <f t="shared" si="143"/>
        <v>2132.5087554511911</v>
      </c>
      <c r="K285" s="75">
        <f t="shared" si="154"/>
        <v>2231.7950281425892</v>
      </c>
      <c r="L285" s="75">
        <f t="shared" si="155"/>
        <v>4266.4429260450161</v>
      </c>
      <c r="M285" s="35">
        <f t="shared" si="156"/>
        <v>2824.4989253089739</v>
      </c>
      <c r="N285" s="8">
        <f t="shared" si="136"/>
        <v>82.488924164802654</v>
      </c>
      <c r="O285" s="10">
        <f t="shared" si="137"/>
        <v>82.525262631315655</v>
      </c>
      <c r="P285" s="10">
        <f t="shared" si="138"/>
        <v>82.579901616303587</v>
      </c>
      <c r="Q285" s="10">
        <f t="shared" si="139"/>
        <v>82.800782068291326</v>
      </c>
      <c r="R285" s="10">
        <f t="shared" si="144"/>
        <v>158.25757471185037</v>
      </c>
      <c r="S285" s="10">
        <f t="shared" si="145"/>
        <v>45.546283783783785</v>
      </c>
      <c r="T285" s="75">
        <f t="shared" si="146"/>
        <v>555.95759434591275</v>
      </c>
      <c r="U285" s="75">
        <f t="shared" si="147"/>
        <v>706.50251593425025</v>
      </c>
      <c r="V285" s="75">
        <f t="shared" si="148"/>
        <v>639.24162422942914</v>
      </c>
      <c r="W285" s="75">
        <f t="shared" si="157"/>
        <v>571.53624062165056</v>
      </c>
      <c r="X285" s="35">
        <f t="shared" si="158"/>
        <v>515.67436861902206</v>
      </c>
      <c r="Y285" s="39">
        <f t="shared" si="149"/>
        <v>0</v>
      </c>
      <c r="Z285" s="32">
        <f t="shared" si="150"/>
        <v>76100</v>
      </c>
      <c r="AA285" s="39">
        <f t="shared" si="151"/>
        <v>59810.751685393261</v>
      </c>
      <c r="AB285" s="93">
        <f t="shared" si="152"/>
        <v>0.25572592702151969</v>
      </c>
      <c r="AC285" s="40">
        <f t="shared" si="153"/>
        <v>2</v>
      </c>
      <c r="AD285" s="69">
        <v>5926370</v>
      </c>
      <c r="AE285" s="73">
        <v>6738280</v>
      </c>
      <c r="AF285" s="73">
        <v>14237395</v>
      </c>
      <c r="AG285" s="73">
        <v>6255060</v>
      </c>
      <c r="AH285" s="73">
        <v>2755290</v>
      </c>
      <c r="AI285" s="73">
        <v>0</v>
      </c>
      <c r="AJ285" s="73">
        <v>6138745</v>
      </c>
      <c r="AK285" s="73">
        <v>380530</v>
      </c>
      <c r="AL285" s="73">
        <v>0</v>
      </c>
      <c r="AM285" s="71">
        <v>42431670</v>
      </c>
      <c r="AN285" s="69">
        <v>6080730</v>
      </c>
      <c r="AO285" s="73">
        <v>7480965</v>
      </c>
      <c r="AP285" s="73">
        <v>31609475</v>
      </c>
      <c r="AQ285" s="73">
        <v>10040525</v>
      </c>
      <c r="AR285" s="73">
        <v>2321570</v>
      </c>
      <c r="AS285" s="73">
        <v>0</v>
      </c>
      <c r="AT285" s="73">
        <v>6156195</v>
      </c>
      <c r="AU285" s="73">
        <v>380110</v>
      </c>
      <c r="AV285" s="73">
        <v>0</v>
      </c>
      <c r="AW285" s="71">
        <v>64069570</v>
      </c>
      <c r="AX285" s="69">
        <v>6032694</v>
      </c>
      <c r="AY285" s="73">
        <v>5659118</v>
      </c>
      <c r="AZ285" s="73">
        <v>11114483</v>
      </c>
      <c r="BA285" s="73">
        <v>4643494</v>
      </c>
      <c r="BB285" s="73">
        <v>961551</v>
      </c>
      <c r="BC285" s="73">
        <v>0</v>
      </c>
      <c r="BD285" s="73">
        <v>4895969</v>
      </c>
      <c r="BE285" s="73">
        <v>580286</v>
      </c>
      <c r="BF285" s="73">
        <v>0</v>
      </c>
      <c r="BG285" s="71">
        <v>33887595</v>
      </c>
      <c r="BH285" s="69">
        <v>5864581</v>
      </c>
      <c r="BI285" s="73">
        <v>4837442</v>
      </c>
      <c r="BJ285" s="73">
        <v>10107703</v>
      </c>
      <c r="BK285" s="73">
        <v>2475729</v>
      </c>
      <c r="BL285" s="73">
        <v>189314</v>
      </c>
      <c r="BM285" s="73">
        <v>0</v>
      </c>
      <c r="BN285" s="73">
        <v>8310274</v>
      </c>
      <c r="BO285" s="73">
        <v>593878</v>
      </c>
      <c r="BP285" s="73">
        <v>0</v>
      </c>
      <c r="BQ285" s="71">
        <v>32378921</v>
      </c>
      <c r="BR285" s="69">
        <v>5666353</v>
      </c>
      <c r="BS285" s="73">
        <v>4812915</v>
      </c>
      <c r="BT285" s="73">
        <v>9353415</v>
      </c>
      <c r="BU285" s="73">
        <v>3271425</v>
      </c>
      <c r="BV285" s="73">
        <v>120343</v>
      </c>
      <c r="BW285" s="73">
        <v>0</v>
      </c>
      <c r="BX285" s="73">
        <v>4526266</v>
      </c>
      <c r="BY285" s="73">
        <v>542004</v>
      </c>
      <c r="BZ285" s="73">
        <v>0</v>
      </c>
      <c r="CA285" s="71">
        <v>28292721</v>
      </c>
      <c r="CB285" s="8">
        <v>5237083</v>
      </c>
      <c r="CC285" s="10">
        <v>4746643</v>
      </c>
      <c r="CD285" s="10">
        <v>9293339</v>
      </c>
      <c r="CE285" s="10">
        <v>3532756</v>
      </c>
      <c r="CF285" s="10">
        <v>298212</v>
      </c>
      <c r="CG285" s="10">
        <v>0</v>
      </c>
      <c r="CH285" s="10">
        <v>3779848</v>
      </c>
      <c r="CI285" s="10">
        <v>447385</v>
      </c>
      <c r="CJ285" s="10">
        <v>0</v>
      </c>
      <c r="CK285" s="9">
        <v>27335266</v>
      </c>
      <c r="CL285" s="8">
        <v>5141007</v>
      </c>
      <c r="CM285" s="10">
        <v>4621288</v>
      </c>
      <c r="CN285" s="10">
        <v>9300221</v>
      </c>
      <c r="CO285" s="10">
        <v>1265561</v>
      </c>
      <c r="CP285" s="10">
        <v>965523</v>
      </c>
      <c r="CQ285" s="10">
        <v>0</v>
      </c>
      <c r="CR285" s="10">
        <v>4243903</v>
      </c>
      <c r="CS285" s="10">
        <v>286214</v>
      </c>
      <c r="CT285" s="10">
        <v>0</v>
      </c>
      <c r="CU285" s="9">
        <v>25823717</v>
      </c>
      <c r="CV285" s="8">
        <v>5397104</v>
      </c>
      <c r="CW285" s="10">
        <v>4279980</v>
      </c>
      <c r="CX285" s="10">
        <v>8895150</v>
      </c>
      <c r="CY285" s="10">
        <v>1721731</v>
      </c>
      <c r="CZ285" s="10">
        <v>43212</v>
      </c>
      <c r="DA285" s="10">
        <v>0</v>
      </c>
      <c r="DB285" s="10">
        <v>3934627</v>
      </c>
      <c r="DC285" s="10">
        <v>1250000</v>
      </c>
      <c r="DD285" s="10">
        <v>0</v>
      </c>
      <c r="DE285" s="9">
        <v>25521804</v>
      </c>
      <c r="DF285" s="8">
        <v>5235566</v>
      </c>
      <c r="DG285" s="10">
        <v>3964913</v>
      </c>
      <c r="DH285" s="10">
        <v>8784352</v>
      </c>
      <c r="DI285" s="10">
        <v>1837509</v>
      </c>
      <c r="DJ285" s="10">
        <v>133660</v>
      </c>
      <c r="DK285" s="10">
        <v>0</v>
      </c>
      <c r="DL285" s="10">
        <v>3671541</v>
      </c>
      <c r="DM285" s="10">
        <v>745000</v>
      </c>
      <c r="DN285" s="10">
        <v>0</v>
      </c>
      <c r="DO285" s="9">
        <v>24372541</v>
      </c>
      <c r="DP285" s="8">
        <v>4710980</v>
      </c>
      <c r="DQ285" s="10">
        <v>3835590</v>
      </c>
      <c r="DR285" s="10">
        <v>8662601</v>
      </c>
      <c r="DS285" s="10">
        <v>1215879</v>
      </c>
      <c r="DT285" s="10">
        <v>320372</v>
      </c>
      <c r="DU285" s="10">
        <v>0</v>
      </c>
      <c r="DV285" s="10">
        <v>3733518</v>
      </c>
      <c r="DW285" s="10">
        <v>325000</v>
      </c>
      <c r="DX285" s="10">
        <v>0</v>
      </c>
      <c r="DY285" s="9">
        <v>22803940</v>
      </c>
      <c r="DZ285" s="8">
        <v>4912279</v>
      </c>
      <c r="EA285" s="10">
        <v>3872183</v>
      </c>
      <c r="EB285" s="10">
        <v>8653310</v>
      </c>
      <c r="EC285" s="10">
        <v>1563962</v>
      </c>
      <c r="ED285" s="10">
        <v>107572</v>
      </c>
      <c r="EE285" s="10">
        <v>0</v>
      </c>
      <c r="EF285" s="10">
        <v>5145832</v>
      </c>
      <c r="EG285" s="10">
        <v>740000</v>
      </c>
      <c r="EH285" s="10">
        <v>0</v>
      </c>
      <c r="EI285" s="9">
        <v>24995138</v>
      </c>
      <c r="EJ285" s="8">
        <v>0</v>
      </c>
      <c r="EK285" s="10">
        <v>3350360</v>
      </c>
      <c r="EL285" s="10">
        <v>4327000</v>
      </c>
      <c r="EM285" s="9">
        <v>7677360</v>
      </c>
      <c r="EN285" s="8">
        <v>0</v>
      </c>
      <c r="EO285" s="10">
        <v>3768893</v>
      </c>
      <c r="EP285" s="10">
        <v>4763000</v>
      </c>
      <c r="EQ285" s="9">
        <v>8531893</v>
      </c>
      <c r="ER285" s="8">
        <v>0</v>
      </c>
      <c r="ES285" s="10">
        <v>4181042</v>
      </c>
      <c r="ET285" s="10">
        <v>5359000</v>
      </c>
      <c r="EU285" s="9">
        <v>9540042</v>
      </c>
      <c r="EV285" s="8">
        <v>0</v>
      </c>
      <c r="EW285" s="10">
        <v>4586420</v>
      </c>
      <c r="EX285" s="10">
        <v>5944000</v>
      </c>
      <c r="EY285" s="9">
        <v>10530420</v>
      </c>
      <c r="EZ285" s="8">
        <v>0</v>
      </c>
      <c r="FA285" s="10">
        <v>5537767</v>
      </c>
      <c r="FB285" s="10">
        <v>2800485</v>
      </c>
      <c r="FC285" s="9">
        <v>8338252</v>
      </c>
      <c r="FD285" s="8">
        <v>0</v>
      </c>
      <c r="FE285" s="10">
        <v>518085</v>
      </c>
      <c r="FF285" s="10">
        <v>156000</v>
      </c>
      <c r="FG285" s="9">
        <v>674085</v>
      </c>
      <c r="FH285" s="8">
        <v>0</v>
      </c>
      <c r="FI285" s="10">
        <v>2136994</v>
      </c>
      <c r="FJ285" s="10">
        <v>156000</v>
      </c>
      <c r="FK285" s="9">
        <v>2292994</v>
      </c>
      <c r="FL285" s="8">
        <v>0</v>
      </c>
      <c r="FM285" s="10">
        <v>1035790</v>
      </c>
      <c r="FN285" s="10">
        <v>150000</v>
      </c>
      <c r="FO285" s="9">
        <v>1185790</v>
      </c>
      <c r="FP285" s="8">
        <v>0</v>
      </c>
      <c r="FQ285" s="10">
        <v>1025112</v>
      </c>
      <c r="FR285" s="10">
        <v>150000</v>
      </c>
      <c r="FS285" s="9">
        <v>1175112</v>
      </c>
      <c r="FT285" s="8">
        <v>0</v>
      </c>
      <c r="FU285" s="10">
        <v>1011776</v>
      </c>
      <c r="FV285" s="10">
        <v>143000</v>
      </c>
      <c r="FW285" s="9">
        <v>1154776</v>
      </c>
      <c r="FX285" s="8">
        <v>0</v>
      </c>
      <c r="FY285" s="10">
        <v>1002214</v>
      </c>
      <c r="FZ285" s="10">
        <v>141000</v>
      </c>
      <c r="GA285" s="9">
        <v>1143214</v>
      </c>
      <c r="GB285" s="8">
        <v>10646313.800000001</v>
      </c>
      <c r="GC285" s="10">
        <v>5609574.5631999988</v>
      </c>
      <c r="GD285" s="13">
        <v>178</v>
      </c>
      <c r="GE285" s="8">
        <v>28371.200000000001</v>
      </c>
      <c r="GF285" s="10">
        <v>2786.6368000000002</v>
      </c>
      <c r="GG285" s="13">
        <v>4</v>
      </c>
      <c r="GH285" s="32">
        <v>0</v>
      </c>
      <c r="GI285" s="10">
        <v>0</v>
      </c>
      <c r="GJ285" s="10">
        <v>0</v>
      </c>
      <c r="GK285" s="10">
        <v>0</v>
      </c>
      <c r="GL285" s="10">
        <v>0</v>
      </c>
      <c r="GM285" s="9">
        <v>0</v>
      </c>
      <c r="GN285" s="78">
        <v>14888</v>
      </c>
      <c r="GO285" s="12">
        <v>14928</v>
      </c>
      <c r="GP285" s="12">
        <v>14924</v>
      </c>
      <c r="GQ285" s="12">
        <v>14905</v>
      </c>
      <c r="GR285" s="12">
        <v>14998</v>
      </c>
      <c r="GS285" s="64">
        <v>14800</v>
      </c>
      <c r="GT285" s="12">
        <v>14489</v>
      </c>
      <c r="GU285" s="12">
        <v>14321</v>
      </c>
      <c r="GV285" s="12">
        <v>14230</v>
      </c>
      <c r="GW285" s="12">
        <v>13993</v>
      </c>
      <c r="GX285" s="5">
        <v>13859</v>
      </c>
      <c r="GY285" s="15">
        <v>76100</v>
      </c>
      <c r="GZ285" s="27">
        <v>2</v>
      </c>
    </row>
    <row r="286" spans="1:208" x14ac:dyDescent="0.25">
      <c r="A286" s="126" t="s">
        <v>324</v>
      </c>
      <c r="B286" s="23" t="s">
        <v>299</v>
      </c>
      <c r="C286" s="8">
        <f t="shared" si="132"/>
        <v>2324.3367510223434</v>
      </c>
      <c r="D286" s="10">
        <f t="shared" si="133"/>
        <v>0</v>
      </c>
      <c r="E286" s="10">
        <f t="shared" si="134"/>
        <v>1441.6748359598453</v>
      </c>
      <c r="F286" s="10">
        <f t="shared" si="135"/>
        <v>1398.3816849816849</v>
      </c>
      <c r="G286" s="10">
        <f t="shared" si="140"/>
        <v>1811.9198534717211</v>
      </c>
      <c r="H286" s="10">
        <f t="shared" si="141"/>
        <v>1654.7996472468722</v>
      </c>
      <c r="I286" s="75">
        <f t="shared" si="142"/>
        <v>0</v>
      </c>
      <c r="J286" s="75">
        <f t="shared" si="143"/>
        <v>1852.9813518406759</v>
      </c>
      <c r="K286" s="75">
        <f t="shared" si="154"/>
        <v>0</v>
      </c>
      <c r="L286" s="75">
        <f t="shared" si="155"/>
        <v>0</v>
      </c>
      <c r="M286" s="35">
        <f t="shared" si="156"/>
        <v>0</v>
      </c>
      <c r="N286" s="8">
        <f t="shared" si="136"/>
        <v>0</v>
      </c>
      <c r="O286" s="10">
        <f t="shared" si="137"/>
        <v>40.703731172980376</v>
      </c>
      <c r="P286" s="10">
        <f t="shared" si="138"/>
        <v>85.399528910324719</v>
      </c>
      <c r="Q286" s="10">
        <f t="shared" si="139"/>
        <v>90.459227951535638</v>
      </c>
      <c r="R286" s="10">
        <f t="shared" si="144"/>
        <v>97.533940167619477</v>
      </c>
      <c r="S286" s="10">
        <f t="shared" si="145"/>
        <v>110.34492641790222</v>
      </c>
      <c r="T286" s="75">
        <f t="shared" si="146"/>
        <v>176.61094527363184</v>
      </c>
      <c r="U286" s="75">
        <f t="shared" si="147"/>
        <v>1074.9740386240194</v>
      </c>
      <c r="V286" s="75">
        <f t="shared" si="148"/>
        <v>0</v>
      </c>
      <c r="W286" s="75">
        <f t="shared" si="157"/>
        <v>624.53710458649766</v>
      </c>
      <c r="X286" s="35">
        <f t="shared" si="158"/>
        <v>0</v>
      </c>
      <c r="Y286" s="39">
        <f t="shared" si="149"/>
        <v>0</v>
      </c>
      <c r="Z286" s="32">
        <f t="shared" si="150"/>
        <v>31680</v>
      </c>
      <c r="AA286" s="39" t="e">
        <f t="shared" si="151"/>
        <v>#DIV/0!</v>
      </c>
      <c r="AB286" s="93" t="e">
        <f t="shared" si="152"/>
        <v>#DIV/0!</v>
      </c>
      <c r="AC286" s="40">
        <f t="shared" si="153"/>
        <v>1</v>
      </c>
      <c r="AD286" s="69">
        <v>0</v>
      </c>
      <c r="AE286" s="73">
        <v>0</v>
      </c>
      <c r="AF286" s="73">
        <v>0</v>
      </c>
      <c r="AG286" s="73">
        <v>0</v>
      </c>
      <c r="AH286" s="73">
        <v>0</v>
      </c>
      <c r="AI286" s="73">
        <v>0</v>
      </c>
      <c r="AJ286" s="73">
        <v>0</v>
      </c>
      <c r="AK286" s="73">
        <v>0</v>
      </c>
      <c r="AL286" s="73">
        <v>0</v>
      </c>
      <c r="AM286" s="71">
        <v>0</v>
      </c>
      <c r="AN286" s="69">
        <v>0</v>
      </c>
      <c r="AO286" s="73">
        <v>0</v>
      </c>
      <c r="AP286" s="73">
        <v>0</v>
      </c>
      <c r="AQ286" s="73">
        <v>0</v>
      </c>
      <c r="AR286" s="73">
        <v>0</v>
      </c>
      <c r="AS286" s="73">
        <v>0</v>
      </c>
      <c r="AT286" s="73">
        <v>0</v>
      </c>
      <c r="AU286" s="73">
        <v>0</v>
      </c>
      <c r="AV286" s="73">
        <v>0</v>
      </c>
      <c r="AW286" s="71">
        <v>0</v>
      </c>
      <c r="AX286" s="69">
        <v>0</v>
      </c>
      <c r="AY286" s="73">
        <v>0</v>
      </c>
      <c r="AZ286" s="73">
        <v>0</v>
      </c>
      <c r="BA286" s="73">
        <v>0</v>
      </c>
      <c r="BB286" s="73">
        <v>0</v>
      </c>
      <c r="BC286" s="73">
        <v>0</v>
      </c>
      <c r="BD286" s="73">
        <v>0</v>
      </c>
      <c r="BE286" s="73">
        <v>0</v>
      </c>
      <c r="BF286" s="73">
        <v>0</v>
      </c>
      <c r="BG286" s="71">
        <v>0</v>
      </c>
      <c r="BH286" s="69">
        <v>12008619</v>
      </c>
      <c r="BI286" s="73">
        <v>6011326</v>
      </c>
      <c r="BJ286" s="73">
        <v>7405048</v>
      </c>
      <c r="BK286" s="73">
        <v>4526828</v>
      </c>
      <c r="BL286" s="73">
        <v>0</v>
      </c>
      <c r="BM286" s="73">
        <v>0</v>
      </c>
      <c r="BN286" s="73">
        <v>752080</v>
      </c>
      <c r="BO286" s="73">
        <v>114226</v>
      </c>
      <c r="BP286" s="73">
        <v>0</v>
      </c>
      <c r="BQ286" s="71">
        <v>30818127</v>
      </c>
      <c r="BR286" s="69">
        <v>0</v>
      </c>
      <c r="BS286" s="73">
        <v>0</v>
      </c>
      <c r="BT286" s="73">
        <v>0</v>
      </c>
      <c r="BU286" s="73">
        <v>0</v>
      </c>
      <c r="BV286" s="73">
        <v>0</v>
      </c>
      <c r="BW286" s="73">
        <v>0</v>
      </c>
      <c r="BX286" s="73">
        <v>0</v>
      </c>
      <c r="BY286" s="73">
        <v>0</v>
      </c>
      <c r="BZ286" s="73">
        <v>0</v>
      </c>
      <c r="CA286" s="71">
        <v>0</v>
      </c>
      <c r="CB286" s="8">
        <v>12021770</v>
      </c>
      <c r="CC286" s="10">
        <v>7366552</v>
      </c>
      <c r="CD286" s="10">
        <v>7270227</v>
      </c>
      <c r="CE286" s="10">
        <v>2882593</v>
      </c>
      <c r="CF286" s="10">
        <v>0</v>
      </c>
      <c r="CG286" s="10">
        <v>-496</v>
      </c>
      <c r="CH286" s="10">
        <v>482384</v>
      </c>
      <c r="CI286" s="10">
        <v>11962382</v>
      </c>
      <c r="CJ286" s="10">
        <v>0</v>
      </c>
      <c r="CK286" s="9">
        <v>41985412</v>
      </c>
      <c r="CL286" s="8">
        <v>13472719</v>
      </c>
      <c r="CM286" s="10">
        <v>7170375</v>
      </c>
      <c r="CN286" s="10">
        <v>8578718</v>
      </c>
      <c r="CO286" s="10">
        <v>2876164</v>
      </c>
      <c r="CP286" s="10">
        <v>0</v>
      </c>
      <c r="CQ286" s="10">
        <v>3758</v>
      </c>
      <c r="CR286" s="10">
        <v>543626</v>
      </c>
      <c r="CS286" s="10">
        <v>978660</v>
      </c>
      <c r="CT286" s="10">
        <v>0</v>
      </c>
      <c r="CU286" s="9">
        <v>33624020</v>
      </c>
      <c r="CV286" s="8">
        <v>10555720</v>
      </c>
      <c r="CW286" s="10">
        <v>5481129</v>
      </c>
      <c r="CX286" s="10">
        <v>7305579</v>
      </c>
      <c r="CY286" s="10">
        <v>808920</v>
      </c>
      <c r="CZ286" s="10">
        <v>125166</v>
      </c>
      <c r="DA286" s="10">
        <v>0</v>
      </c>
      <c r="DB286" s="10">
        <v>537769</v>
      </c>
      <c r="DC286" s="10">
        <v>0</v>
      </c>
      <c r="DD286" s="10">
        <v>0</v>
      </c>
      <c r="DE286" s="9">
        <v>24814283</v>
      </c>
      <c r="DF286" s="8">
        <v>7731417</v>
      </c>
      <c r="DG286" s="10">
        <v>5716732</v>
      </c>
      <c r="DH286" s="10">
        <v>9723996</v>
      </c>
      <c r="DI286" s="10">
        <v>1985667</v>
      </c>
      <c r="DJ286" s="10">
        <v>0</v>
      </c>
      <c r="DK286" s="10">
        <v>11395</v>
      </c>
      <c r="DL286" s="10">
        <v>537297</v>
      </c>
      <c r="DM286" s="10">
        <v>381243</v>
      </c>
      <c r="DN286" s="10">
        <v>0</v>
      </c>
      <c r="DO286" s="9">
        <v>26087747</v>
      </c>
      <c r="DP286" s="8">
        <v>0</v>
      </c>
      <c r="DQ286" s="10">
        <v>0</v>
      </c>
      <c r="DR286" s="10">
        <v>0</v>
      </c>
      <c r="DS286" s="10">
        <v>0</v>
      </c>
      <c r="DT286" s="10">
        <v>0</v>
      </c>
      <c r="DU286" s="10">
        <v>0</v>
      </c>
      <c r="DV286" s="10">
        <v>0</v>
      </c>
      <c r="DW286" s="10">
        <v>0</v>
      </c>
      <c r="DX286" s="10">
        <v>0</v>
      </c>
      <c r="DY286" s="9">
        <v>0</v>
      </c>
      <c r="DZ286" s="8">
        <v>16440728</v>
      </c>
      <c r="EA286" s="10">
        <v>6968255</v>
      </c>
      <c r="EB286" s="10">
        <v>11452705</v>
      </c>
      <c r="EC286" s="10">
        <v>2998689</v>
      </c>
      <c r="ED286" s="10">
        <v>0</v>
      </c>
      <c r="EE286" s="10">
        <v>11400</v>
      </c>
      <c r="EF286" s="10">
        <v>1346757</v>
      </c>
      <c r="EG286" s="10">
        <v>562319</v>
      </c>
      <c r="EH286" s="10">
        <v>0</v>
      </c>
      <c r="EI286" s="9">
        <v>39780853</v>
      </c>
      <c r="EJ286" s="8">
        <v>0</v>
      </c>
      <c r="EK286" s="10">
        <v>0</v>
      </c>
      <c r="EL286" s="10">
        <v>0</v>
      </c>
      <c r="EM286" s="9">
        <v>0</v>
      </c>
      <c r="EN286" s="8">
        <v>4337802</v>
      </c>
      <c r="EO286" s="10">
        <v>6106332</v>
      </c>
      <c r="EP286" s="10">
        <v>0</v>
      </c>
      <c r="EQ286" s="9">
        <v>10444134</v>
      </c>
      <c r="ER286" s="8">
        <v>0</v>
      </c>
      <c r="ES286" s="10">
        <v>0</v>
      </c>
      <c r="ET286" s="10">
        <v>0</v>
      </c>
      <c r="EU286" s="9">
        <v>0</v>
      </c>
      <c r="EV286" s="8">
        <v>10217501</v>
      </c>
      <c r="EW286" s="10">
        <v>7594818.8200000003</v>
      </c>
      <c r="EX286" s="10">
        <v>0</v>
      </c>
      <c r="EY286" s="9">
        <v>17812319.82</v>
      </c>
      <c r="EZ286" s="8">
        <v>1209848</v>
      </c>
      <c r="FA286" s="10">
        <v>1985044</v>
      </c>
      <c r="FB286" s="10">
        <v>0</v>
      </c>
      <c r="FC286" s="9">
        <v>3194892</v>
      </c>
      <c r="FD286" s="8">
        <v>1210170</v>
      </c>
      <c r="FE286" s="10">
        <v>791818</v>
      </c>
      <c r="FF286" s="10">
        <v>0</v>
      </c>
      <c r="FG286" s="9">
        <v>2001988</v>
      </c>
      <c r="FH286" s="8">
        <v>1210892</v>
      </c>
      <c r="FI286" s="10">
        <v>546377</v>
      </c>
      <c r="FJ286" s="10">
        <v>0</v>
      </c>
      <c r="FK286" s="9">
        <v>1757269</v>
      </c>
      <c r="FL286" s="8">
        <v>1162103</v>
      </c>
      <c r="FM286" s="10">
        <v>443096</v>
      </c>
      <c r="FN286" s="10">
        <v>0</v>
      </c>
      <c r="FO286" s="9">
        <v>1605199</v>
      </c>
      <c r="FP286" s="8">
        <v>1161834</v>
      </c>
      <c r="FQ286" s="10">
        <v>360925</v>
      </c>
      <c r="FR286" s="10">
        <v>0</v>
      </c>
      <c r="FS286" s="9">
        <v>1522759</v>
      </c>
      <c r="FT286" s="8">
        <v>638854</v>
      </c>
      <c r="FU286" s="10">
        <v>74601</v>
      </c>
      <c r="FV286" s="10">
        <v>0</v>
      </c>
      <c r="FW286" s="9">
        <v>713455</v>
      </c>
      <c r="FX286" s="8">
        <v>0</v>
      </c>
      <c r="FY286" s="10">
        <v>0</v>
      </c>
      <c r="FZ286" s="10">
        <v>0</v>
      </c>
      <c r="GA286" s="9">
        <v>0</v>
      </c>
      <c r="GB286" s="8">
        <v>0</v>
      </c>
      <c r="GC286" s="10">
        <v>0</v>
      </c>
      <c r="GD286" s="13">
        <v>0</v>
      </c>
      <c r="GE286" s="8">
        <v>0</v>
      </c>
      <c r="GF286" s="10">
        <v>0</v>
      </c>
      <c r="GG286" s="13">
        <v>0</v>
      </c>
      <c r="GH286" s="32">
        <v>0</v>
      </c>
      <c r="GI286" s="10">
        <v>0</v>
      </c>
      <c r="GJ286" s="10">
        <v>0</v>
      </c>
      <c r="GK286" s="10">
        <v>0</v>
      </c>
      <c r="GL286" s="10">
        <v>0</v>
      </c>
      <c r="GM286" s="9">
        <v>0</v>
      </c>
      <c r="GN286" s="78">
        <v>16560</v>
      </c>
      <c r="GO286" s="12">
        <v>16723</v>
      </c>
      <c r="GP286" s="12">
        <v>16710</v>
      </c>
      <c r="GQ286" s="12">
        <v>16570</v>
      </c>
      <c r="GR286" s="12">
        <v>18090</v>
      </c>
      <c r="GS286" s="64">
        <v>18143</v>
      </c>
      <c r="GT286" s="12">
        <v>18017</v>
      </c>
      <c r="GU286" s="12">
        <v>17745</v>
      </c>
      <c r="GV286" s="12">
        <v>17831</v>
      </c>
      <c r="GW286" s="12">
        <v>17528</v>
      </c>
      <c r="GX286" s="5">
        <v>16873</v>
      </c>
      <c r="GY286" s="15">
        <v>31680</v>
      </c>
      <c r="GZ286" s="27">
        <v>1</v>
      </c>
    </row>
    <row r="287" spans="1:208" x14ac:dyDescent="0.25">
      <c r="A287" s="4" t="s">
        <v>512</v>
      </c>
      <c r="B287" s="23" t="s">
        <v>502</v>
      </c>
      <c r="C287" s="8">
        <f t="shared" si="132"/>
        <v>1163.3351040668815</v>
      </c>
      <c r="D287" s="10">
        <f t="shared" si="133"/>
        <v>1247.5776644480941</v>
      </c>
      <c r="E287" s="10">
        <f t="shared" si="134"/>
        <v>1332.3954961897423</v>
      </c>
      <c r="F287" s="10">
        <f t="shared" si="135"/>
        <v>1369.577552742616</v>
      </c>
      <c r="G287" s="10">
        <f t="shared" si="140"/>
        <v>1503.6008532423209</v>
      </c>
      <c r="H287" s="10">
        <f t="shared" si="141"/>
        <v>1562.0151202181278</v>
      </c>
      <c r="I287" s="75">
        <f t="shared" si="142"/>
        <v>1440.2134126728852</v>
      </c>
      <c r="J287" s="75">
        <f t="shared" si="143"/>
        <v>1780.5511384706665</v>
      </c>
      <c r="K287" s="75">
        <f t="shared" si="154"/>
        <v>1790.0275579220031</v>
      </c>
      <c r="L287" s="75">
        <f t="shared" si="155"/>
        <v>4596.3559002305592</v>
      </c>
      <c r="M287" s="35">
        <f t="shared" si="156"/>
        <v>2115.9917933539618</v>
      </c>
      <c r="N287" s="8">
        <f t="shared" si="136"/>
        <v>256.00496385961856</v>
      </c>
      <c r="O287" s="10">
        <f t="shared" si="137"/>
        <v>193.18869392341603</v>
      </c>
      <c r="P287" s="10">
        <f t="shared" si="138"/>
        <v>166.96634985872078</v>
      </c>
      <c r="Q287" s="10">
        <f t="shared" si="139"/>
        <v>188.56177215189874</v>
      </c>
      <c r="R287" s="10">
        <f t="shared" si="144"/>
        <v>244.2438566552901</v>
      </c>
      <c r="S287" s="10">
        <f t="shared" si="145"/>
        <v>284.0975791126167</v>
      </c>
      <c r="T287" s="75">
        <f t="shared" si="146"/>
        <v>854.00192264393695</v>
      </c>
      <c r="U287" s="75">
        <f t="shared" si="147"/>
        <v>633.42357338871159</v>
      </c>
      <c r="V287" s="75">
        <f t="shared" si="148"/>
        <v>647.70528421355596</v>
      </c>
      <c r="W287" s="75">
        <f t="shared" si="157"/>
        <v>987.560221476979</v>
      </c>
      <c r="X287" s="35">
        <f t="shared" si="158"/>
        <v>1340.9261516211488</v>
      </c>
      <c r="Y287" s="39">
        <f t="shared" si="149"/>
        <v>0</v>
      </c>
      <c r="Z287" s="32">
        <f t="shared" si="150"/>
        <v>51077</v>
      </c>
      <c r="AA287" s="39">
        <f t="shared" si="151"/>
        <v>74209.381944444438</v>
      </c>
      <c r="AB287" s="93">
        <f t="shared" si="152"/>
        <v>0.24672083550281373</v>
      </c>
      <c r="AC287" s="40">
        <f t="shared" si="153"/>
        <v>1</v>
      </c>
      <c r="AD287" s="69">
        <v>5325022</v>
      </c>
      <c r="AE287" s="73">
        <v>12303519</v>
      </c>
      <c r="AF287" s="73">
        <v>9952929</v>
      </c>
      <c r="AG287" s="73">
        <v>1935329</v>
      </c>
      <c r="AH287" s="73">
        <v>973003</v>
      </c>
      <c r="AI287" s="73">
        <v>0</v>
      </c>
      <c r="AJ287" s="73">
        <v>966532</v>
      </c>
      <c r="AK287" s="73">
        <v>11913861</v>
      </c>
      <c r="AL287" s="73">
        <v>0</v>
      </c>
      <c r="AM287" s="71">
        <v>43370195</v>
      </c>
      <c r="AN287" s="69">
        <v>5687511</v>
      </c>
      <c r="AO287" s="73">
        <v>12914744</v>
      </c>
      <c r="AP287" s="73">
        <v>38761409</v>
      </c>
      <c r="AQ287" s="73">
        <v>5602782</v>
      </c>
      <c r="AR287" s="73">
        <v>1438081</v>
      </c>
      <c r="AS287" s="73">
        <v>0</v>
      </c>
      <c r="AT287" s="73">
        <v>1383115</v>
      </c>
      <c r="AU287" s="73">
        <v>5366620</v>
      </c>
      <c r="AV287" s="73">
        <v>0</v>
      </c>
      <c r="AW287" s="71">
        <v>71154262</v>
      </c>
      <c r="AX287" s="69">
        <v>3410293</v>
      </c>
      <c r="AY287" s="73">
        <v>9663911</v>
      </c>
      <c r="AZ287" s="73">
        <v>8616035</v>
      </c>
      <c r="BA287" s="73">
        <v>2205102</v>
      </c>
      <c r="BB287" s="73">
        <v>46309</v>
      </c>
      <c r="BC287" s="73">
        <v>0</v>
      </c>
      <c r="BD287" s="73">
        <v>936153</v>
      </c>
      <c r="BE287" s="73">
        <v>960742</v>
      </c>
      <c r="BF287" s="73">
        <v>0</v>
      </c>
      <c r="BG287" s="71">
        <v>25838545</v>
      </c>
      <c r="BH287" s="69">
        <v>2985190</v>
      </c>
      <c r="BI287" s="73">
        <v>10432933</v>
      </c>
      <c r="BJ287" s="73">
        <v>7351661</v>
      </c>
      <c r="BK287" s="73">
        <v>2186685</v>
      </c>
      <c r="BL287" s="73">
        <v>250355</v>
      </c>
      <c r="BM287" s="73">
        <v>0</v>
      </c>
      <c r="BN287" s="73">
        <v>800347</v>
      </c>
      <c r="BO287" s="73">
        <v>778091.76</v>
      </c>
      <c r="BP287" s="73">
        <v>0</v>
      </c>
      <c r="BQ287" s="71">
        <v>24785262.759999998</v>
      </c>
      <c r="BR287" s="69">
        <v>2743290</v>
      </c>
      <c r="BS287" s="73">
        <v>7892750</v>
      </c>
      <c r="BT287" s="73">
        <v>4612803</v>
      </c>
      <c r="BU287" s="73">
        <v>1828510</v>
      </c>
      <c r="BV287" s="73">
        <v>156623</v>
      </c>
      <c r="BW287" s="73">
        <v>0</v>
      </c>
      <c r="BX287" s="73">
        <v>676518</v>
      </c>
      <c r="BY287" s="73">
        <v>2427441</v>
      </c>
      <c r="BZ287" s="73">
        <v>0</v>
      </c>
      <c r="CA287" s="71">
        <v>20337935</v>
      </c>
      <c r="CB287" s="8">
        <v>2567443</v>
      </c>
      <c r="CC287" s="10">
        <v>8279828</v>
      </c>
      <c r="CD287" s="10">
        <v>4693627</v>
      </c>
      <c r="CE287" s="10">
        <v>1768456</v>
      </c>
      <c r="CF287" s="10">
        <v>1087241</v>
      </c>
      <c r="CG287" s="10">
        <v>0</v>
      </c>
      <c r="CH287" s="10">
        <v>508474</v>
      </c>
      <c r="CI287" s="10">
        <v>1553640</v>
      </c>
      <c r="CJ287" s="10">
        <v>0</v>
      </c>
      <c r="CK287" s="9">
        <v>20458709</v>
      </c>
      <c r="CL287" s="8">
        <v>2447465</v>
      </c>
      <c r="CM287" s="10">
        <v>7365477</v>
      </c>
      <c r="CN287" s="10">
        <v>3943728</v>
      </c>
      <c r="CO287" s="10">
        <v>2419270</v>
      </c>
      <c r="CP287" s="10">
        <v>752925</v>
      </c>
      <c r="CQ287" s="10">
        <v>0</v>
      </c>
      <c r="CR287" s="10">
        <v>693337</v>
      </c>
      <c r="CS287" s="10">
        <v>1231373</v>
      </c>
      <c r="CT287" s="10">
        <v>0</v>
      </c>
      <c r="CU287" s="9">
        <v>18853575</v>
      </c>
      <c r="CV287" s="8">
        <v>2226806</v>
      </c>
      <c r="CW287" s="10">
        <v>7467103</v>
      </c>
      <c r="CX287" s="10">
        <v>3910799</v>
      </c>
      <c r="CY287" s="10">
        <v>1714925</v>
      </c>
      <c r="CZ287" s="10">
        <v>22082</v>
      </c>
      <c r="DA287" s="10">
        <v>0</v>
      </c>
      <c r="DB287" s="10">
        <v>887779</v>
      </c>
      <c r="DC287" s="10">
        <v>1084915</v>
      </c>
      <c r="DD287" s="10">
        <v>0</v>
      </c>
      <c r="DE287" s="9">
        <v>17314409</v>
      </c>
      <c r="DF287" s="8">
        <v>2177331</v>
      </c>
      <c r="DG287" s="10">
        <v>6610381</v>
      </c>
      <c r="DH287" s="10">
        <v>3667504</v>
      </c>
      <c r="DI287" s="10">
        <v>1672663</v>
      </c>
      <c r="DJ287" s="10">
        <v>287907</v>
      </c>
      <c r="DK287" s="10">
        <v>0</v>
      </c>
      <c r="DL287" s="10">
        <v>1145261</v>
      </c>
      <c r="DM287" s="10">
        <v>3128680</v>
      </c>
      <c r="DN287" s="10">
        <v>0</v>
      </c>
      <c r="DO287" s="9">
        <v>18689727</v>
      </c>
      <c r="DP287" s="8">
        <v>2555377</v>
      </c>
      <c r="DQ287" s="10">
        <v>6295736</v>
      </c>
      <c r="DR287" s="10">
        <v>3328877</v>
      </c>
      <c r="DS287" s="10">
        <v>1875717</v>
      </c>
      <c r="DT287" s="10">
        <v>0</v>
      </c>
      <c r="DU287" s="10">
        <v>0</v>
      </c>
      <c r="DV287" s="10">
        <v>377519</v>
      </c>
      <c r="DW287" s="10">
        <v>1302862</v>
      </c>
      <c r="DX287" s="10">
        <v>0</v>
      </c>
      <c r="DY287" s="9">
        <v>15736088</v>
      </c>
      <c r="DZ287" s="8">
        <v>2155394</v>
      </c>
      <c r="EA287" s="10">
        <v>5327221</v>
      </c>
      <c r="EB287" s="10">
        <v>3145099</v>
      </c>
      <c r="EC287" s="10">
        <v>1881881</v>
      </c>
      <c r="ED287" s="10">
        <v>0</v>
      </c>
      <c r="EE287" s="10">
        <v>0</v>
      </c>
      <c r="EF287" s="10">
        <v>848982</v>
      </c>
      <c r="EG287" s="10">
        <v>1061531</v>
      </c>
      <c r="EH287" s="10">
        <v>0</v>
      </c>
      <c r="EI287" s="9">
        <v>14420108</v>
      </c>
      <c r="EJ287" s="8">
        <v>1494377.9</v>
      </c>
      <c r="EK287" s="10">
        <v>18439830.27</v>
      </c>
      <c r="EL287" s="10">
        <v>0</v>
      </c>
      <c r="EM287" s="9">
        <v>19934208.169999998</v>
      </c>
      <c r="EN287" s="8">
        <v>1649205.24</v>
      </c>
      <c r="EO287" s="10">
        <v>12485744.210000001</v>
      </c>
      <c r="EP287" s="10">
        <v>0</v>
      </c>
      <c r="EQ287" s="9">
        <v>14134949.450000001</v>
      </c>
      <c r="ER287" s="8">
        <v>1809196.8</v>
      </c>
      <c r="ES287" s="10">
        <v>7192611.2400000002</v>
      </c>
      <c r="ET287" s="10">
        <v>0</v>
      </c>
      <c r="EU287" s="9">
        <v>9001808.040000001</v>
      </c>
      <c r="EV287" s="8">
        <v>1967494.07</v>
      </c>
      <c r="EW287" s="10">
        <v>6572955.9699999997</v>
      </c>
      <c r="EX287" s="10">
        <v>0</v>
      </c>
      <c r="EY287" s="9">
        <v>8540450.0399999991</v>
      </c>
      <c r="EZ287" s="8">
        <v>2687634.93</v>
      </c>
      <c r="FA287" s="10">
        <v>7932732.9800000004</v>
      </c>
      <c r="FB287" s="10">
        <v>0</v>
      </c>
      <c r="FC287" s="9">
        <v>10620367.91</v>
      </c>
      <c r="FD287" s="8">
        <v>242942</v>
      </c>
      <c r="FE287" s="10">
        <v>3195491</v>
      </c>
      <c r="FF287" s="10">
        <v>0</v>
      </c>
      <c r="FG287" s="9">
        <v>3438433</v>
      </c>
      <c r="FH287" s="8">
        <v>0</v>
      </c>
      <c r="FI287" s="10">
        <v>2862538</v>
      </c>
      <c r="FJ287" s="10">
        <v>0</v>
      </c>
      <c r="FK287" s="9">
        <v>2862538</v>
      </c>
      <c r="FL287" s="8">
        <v>0</v>
      </c>
      <c r="FM287" s="10">
        <v>2234457</v>
      </c>
      <c r="FN287" s="10">
        <v>0</v>
      </c>
      <c r="FO287" s="9">
        <v>2234457</v>
      </c>
      <c r="FP287" s="8">
        <v>0</v>
      </c>
      <c r="FQ287" s="10">
        <v>1950000</v>
      </c>
      <c r="FR287" s="10">
        <v>0</v>
      </c>
      <c r="FS287" s="9">
        <v>1950000</v>
      </c>
      <c r="FT287" s="8">
        <v>0</v>
      </c>
      <c r="FU287" s="10">
        <v>2235000</v>
      </c>
      <c r="FV287" s="10">
        <v>0</v>
      </c>
      <c r="FW287" s="9">
        <v>2235000</v>
      </c>
      <c r="FX287" s="8">
        <v>424705</v>
      </c>
      <c r="FY287" s="10">
        <v>2515000</v>
      </c>
      <c r="FZ287" s="10">
        <v>0</v>
      </c>
      <c r="GA287" s="9">
        <v>2939705</v>
      </c>
      <c r="GB287" s="8">
        <v>10686151</v>
      </c>
      <c r="GC287" s="10">
        <v>5545031</v>
      </c>
      <c r="GD287" s="13">
        <v>144</v>
      </c>
      <c r="GE287" s="8">
        <v>0</v>
      </c>
      <c r="GF287" s="10">
        <v>0</v>
      </c>
      <c r="GG287" s="13">
        <v>0</v>
      </c>
      <c r="GH287" s="32">
        <v>0</v>
      </c>
      <c r="GI287" s="10">
        <v>0</v>
      </c>
      <c r="GJ287" s="10">
        <v>0</v>
      </c>
      <c r="GK287" s="10">
        <v>0</v>
      </c>
      <c r="GL287" s="10">
        <v>0</v>
      </c>
      <c r="GM287" s="9">
        <v>0</v>
      </c>
      <c r="GN287" s="78">
        <v>14866</v>
      </c>
      <c r="GO287" s="12">
        <v>14313</v>
      </c>
      <c r="GP287" s="12">
        <v>13898</v>
      </c>
      <c r="GQ287" s="12">
        <v>13483</v>
      </c>
      <c r="GR287" s="12">
        <v>12436</v>
      </c>
      <c r="GS287" s="64">
        <v>12103</v>
      </c>
      <c r="GT287" s="12">
        <v>11720</v>
      </c>
      <c r="GU287" s="12">
        <v>11850</v>
      </c>
      <c r="GV287" s="12">
        <v>11679</v>
      </c>
      <c r="GW287" s="12">
        <v>11569</v>
      </c>
      <c r="GX287" s="5">
        <v>11483</v>
      </c>
      <c r="GY287" s="15">
        <v>51077</v>
      </c>
      <c r="GZ287" s="27">
        <v>1</v>
      </c>
    </row>
    <row r="288" spans="1:208" x14ac:dyDescent="0.25">
      <c r="A288" s="4" t="s">
        <v>144</v>
      </c>
      <c r="B288" s="23" t="s">
        <v>142</v>
      </c>
      <c r="C288" s="8">
        <f t="shared" si="132"/>
        <v>1754.9199193261359</v>
      </c>
      <c r="D288" s="10">
        <f t="shared" si="133"/>
        <v>2028.5492361927145</v>
      </c>
      <c r="E288" s="10">
        <f t="shared" si="134"/>
        <v>1907.8440622821288</v>
      </c>
      <c r="F288" s="10">
        <f t="shared" si="135"/>
        <v>1957.8535142658316</v>
      </c>
      <c r="G288" s="10">
        <f t="shared" si="140"/>
        <v>2256.2946697566626</v>
      </c>
      <c r="H288" s="10">
        <f t="shared" si="141"/>
        <v>2200.8106829718504</v>
      </c>
      <c r="I288" s="75">
        <f t="shared" si="142"/>
        <v>2129.9124482282559</v>
      </c>
      <c r="J288" s="75">
        <f t="shared" si="143"/>
        <v>2180.5626780626781</v>
      </c>
      <c r="K288" s="75">
        <f t="shared" si="154"/>
        <v>2218.3540460849622</v>
      </c>
      <c r="L288" s="75">
        <f t="shared" si="155"/>
        <v>3410.3944353518823</v>
      </c>
      <c r="M288" s="35">
        <f t="shared" si="156"/>
        <v>2861.5553374768292</v>
      </c>
      <c r="N288" s="8">
        <f t="shared" si="136"/>
        <v>283.38189583580498</v>
      </c>
      <c r="O288" s="10">
        <f t="shared" si="137"/>
        <v>193.98143360752056</v>
      </c>
      <c r="P288" s="10">
        <f t="shared" si="138"/>
        <v>0</v>
      </c>
      <c r="Q288" s="10">
        <f t="shared" si="139"/>
        <v>0</v>
      </c>
      <c r="R288" s="10">
        <f t="shared" si="144"/>
        <v>0</v>
      </c>
      <c r="S288" s="10">
        <f t="shared" si="145"/>
        <v>0</v>
      </c>
      <c r="T288" s="75">
        <f t="shared" si="146"/>
        <v>0</v>
      </c>
      <c r="U288" s="75">
        <f t="shared" si="147"/>
        <v>0</v>
      </c>
      <c r="V288" s="75">
        <f t="shared" si="148"/>
        <v>0</v>
      </c>
      <c r="W288" s="75">
        <f t="shared" si="157"/>
        <v>0</v>
      </c>
      <c r="X288" s="35">
        <f t="shared" si="158"/>
        <v>0</v>
      </c>
      <c r="Y288" s="39">
        <f t="shared" si="149"/>
        <v>0</v>
      </c>
      <c r="Z288" s="32">
        <f t="shared" si="150"/>
        <v>74564</v>
      </c>
      <c r="AA288" s="39">
        <f t="shared" si="151"/>
        <v>72528.113207547169</v>
      </c>
      <c r="AB288" s="93">
        <f t="shared" si="152"/>
        <v>0.34543430988955337</v>
      </c>
      <c r="AC288" s="40">
        <f t="shared" si="153"/>
        <v>0</v>
      </c>
      <c r="AD288" s="69">
        <v>1158178</v>
      </c>
      <c r="AE288" s="73">
        <v>8150245</v>
      </c>
      <c r="AF288" s="73">
        <v>11864725</v>
      </c>
      <c r="AG288" s="73">
        <v>4138552</v>
      </c>
      <c r="AH288" s="73">
        <v>343420</v>
      </c>
      <c r="AI288" s="73">
        <v>1000</v>
      </c>
      <c r="AJ288" s="73">
        <v>587204</v>
      </c>
      <c r="AK288" s="73">
        <v>3591061</v>
      </c>
      <c r="AL288" s="73">
        <v>0</v>
      </c>
      <c r="AM288" s="71">
        <v>29834385</v>
      </c>
      <c r="AN288" s="69">
        <v>1025226</v>
      </c>
      <c r="AO288" s="73">
        <v>7222368</v>
      </c>
      <c r="AP288" s="73">
        <v>16996074</v>
      </c>
      <c r="AQ288" s="73">
        <v>5041899</v>
      </c>
      <c r="AR288" s="73">
        <v>359365</v>
      </c>
      <c r="AS288" s="73">
        <v>1000</v>
      </c>
      <c r="AT288" s="73">
        <v>610333</v>
      </c>
      <c r="AU288" s="73">
        <v>4184501</v>
      </c>
      <c r="AV288" s="73">
        <v>0</v>
      </c>
      <c r="AW288" s="71">
        <v>35440766</v>
      </c>
      <c r="AX288" s="69">
        <v>3843543</v>
      </c>
      <c r="AY288" s="73">
        <v>8786729</v>
      </c>
      <c r="AZ288" s="73">
        <v>5705161</v>
      </c>
      <c r="BA288" s="73">
        <v>1612710</v>
      </c>
      <c r="BB288" s="73">
        <v>0</v>
      </c>
      <c r="BC288" s="73">
        <v>0</v>
      </c>
      <c r="BD288" s="73">
        <v>365325</v>
      </c>
      <c r="BE288" s="73">
        <v>559400</v>
      </c>
      <c r="BF288" s="73">
        <v>0</v>
      </c>
      <c r="BG288" s="71">
        <v>20872868</v>
      </c>
      <c r="BH288" s="69">
        <v>3287749</v>
      </c>
      <c r="BI288" s="73">
        <v>9317828</v>
      </c>
      <c r="BJ288" s="73">
        <v>5103448</v>
      </c>
      <c r="BK288" s="73">
        <v>1491634</v>
      </c>
      <c r="BL288" s="73">
        <v>0</v>
      </c>
      <c r="BM288" s="73">
        <v>0</v>
      </c>
      <c r="BN288" s="73">
        <v>699156</v>
      </c>
      <c r="BO288" s="73">
        <v>760000</v>
      </c>
      <c r="BP288" s="73">
        <v>0</v>
      </c>
      <c r="BQ288" s="71">
        <v>20659815</v>
      </c>
      <c r="BR288" s="69">
        <v>3637572</v>
      </c>
      <c r="BS288" s="73">
        <v>8012095</v>
      </c>
      <c r="BT288" s="73">
        <v>4438469</v>
      </c>
      <c r="BU288" s="73">
        <v>1439523</v>
      </c>
      <c r="BV288" s="73">
        <v>0</v>
      </c>
      <c r="BW288" s="73">
        <v>0</v>
      </c>
      <c r="BX288" s="73">
        <v>985540</v>
      </c>
      <c r="BY288" s="73">
        <v>1133582</v>
      </c>
      <c r="BZ288" s="73">
        <v>0</v>
      </c>
      <c r="CA288" s="71">
        <v>19646781</v>
      </c>
      <c r="CB288" s="8">
        <v>3021617</v>
      </c>
      <c r="CC288" s="10">
        <v>7680201</v>
      </c>
      <c r="CD288" s="10">
        <v>4895139</v>
      </c>
      <c r="CE288" s="10">
        <v>3137735</v>
      </c>
      <c r="CF288" s="10">
        <v>0</v>
      </c>
      <c r="CG288" s="10">
        <v>0</v>
      </c>
      <c r="CH288" s="10">
        <v>341935</v>
      </c>
      <c r="CI288" s="10">
        <v>936628</v>
      </c>
      <c r="CJ288" s="10">
        <v>0</v>
      </c>
      <c r="CK288" s="9">
        <v>20013255</v>
      </c>
      <c r="CL288" s="8">
        <v>3223940</v>
      </c>
      <c r="CM288" s="10">
        <v>7888526</v>
      </c>
      <c r="CN288" s="10">
        <v>3738521</v>
      </c>
      <c r="CO288" s="10">
        <v>4350417</v>
      </c>
      <c r="CP288" s="10">
        <v>0</v>
      </c>
      <c r="CQ288" s="10">
        <v>0</v>
      </c>
      <c r="CR288" s="10">
        <v>270419</v>
      </c>
      <c r="CS288" s="10">
        <v>2631481</v>
      </c>
      <c r="CT288" s="10">
        <v>0</v>
      </c>
      <c r="CU288" s="9">
        <v>22103304</v>
      </c>
      <c r="CV288" s="8">
        <v>4226484</v>
      </c>
      <c r="CW288" s="10">
        <v>5877602</v>
      </c>
      <c r="CX288" s="10">
        <v>3524264</v>
      </c>
      <c r="CY288" s="10">
        <v>2972584</v>
      </c>
      <c r="CZ288" s="10">
        <v>0</v>
      </c>
      <c r="DA288" s="10">
        <v>0</v>
      </c>
      <c r="DB288" s="10">
        <v>279679</v>
      </c>
      <c r="DC288" s="10">
        <v>2837400</v>
      </c>
      <c r="DD288" s="10">
        <v>0</v>
      </c>
      <c r="DE288" s="9">
        <v>19718013</v>
      </c>
      <c r="DF288" s="8">
        <v>4114258</v>
      </c>
      <c r="DG288" s="10">
        <v>5203576</v>
      </c>
      <c r="DH288" s="10">
        <v>4514354</v>
      </c>
      <c r="DI288" s="10">
        <v>2333044</v>
      </c>
      <c r="DJ288" s="10">
        <v>0</v>
      </c>
      <c r="DK288" s="10">
        <v>0</v>
      </c>
      <c r="DL288" s="10">
        <v>253674</v>
      </c>
      <c r="DM288" s="10">
        <v>1350000</v>
      </c>
      <c r="DN288" s="10">
        <v>0</v>
      </c>
      <c r="DO288" s="9">
        <v>17768906</v>
      </c>
      <c r="DP288" s="8">
        <v>3942576</v>
      </c>
      <c r="DQ288" s="10">
        <v>4871498</v>
      </c>
      <c r="DR288" s="10">
        <v>3847375</v>
      </c>
      <c r="DS288" s="10">
        <v>3837444</v>
      </c>
      <c r="DT288" s="10">
        <v>0</v>
      </c>
      <c r="DU288" s="10">
        <v>0</v>
      </c>
      <c r="DV288" s="10">
        <v>764061</v>
      </c>
      <c r="DW288" s="10">
        <v>592198</v>
      </c>
      <c r="DX288" s="10">
        <v>0</v>
      </c>
      <c r="DY288" s="9">
        <v>17855152</v>
      </c>
      <c r="DZ288" s="8">
        <v>3743871</v>
      </c>
      <c r="EA288" s="10">
        <v>5146984</v>
      </c>
      <c r="EB288" s="10">
        <v>3888661</v>
      </c>
      <c r="EC288" s="10">
        <v>1731659</v>
      </c>
      <c r="ED288" s="10">
        <v>0</v>
      </c>
      <c r="EE288" s="10">
        <v>0</v>
      </c>
      <c r="EF288" s="10">
        <v>281045</v>
      </c>
      <c r="EG288" s="10">
        <v>1096853</v>
      </c>
      <c r="EH288" s="10">
        <v>0</v>
      </c>
      <c r="EI288" s="9">
        <v>15889073</v>
      </c>
      <c r="EJ288" s="8">
        <v>0</v>
      </c>
      <c r="EK288" s="10">
        <v>0</v>
      </c>
      <c r="EL288" s="10">
        <v>0</v>
      </c>
      <c r="EM288" s="9">
        <v>0</v>
      </c>
      <c r="EN288" s="8">
        <v>0</v>
      </c>
      <c r="EO288" s="10">
        <v>0</v>
      </c>
      <c r="EP288" s="10">
        <v>0</v>
      </c>
      <c r="EQ288" s="9">
        <v>0</v>
      </c>
      <c r="ER288" s="8">
        <v>0</v>
      </c>
      <c r="ES288" s="10">
        <v>0</v>
      </c>
      <c r="ET288" s="10">
        <v>0</v>
      </c>
      <c r="EU288" s="9">
        <v>0</v>
      </c>
      <c r="EV288" s="8">
        <v>0</v>
      </c>
      <c r="EW288" s="10">
        <v>0</v>
      </c>
      <c r="EX288" s="10">
        <v>0</v>
      </c>
      <c r="EY288" s="9">
        <v>0</v>
      </c>
      <c r="EZ288" s="8">
        <v>0</v>
      </c>
      <c r="FA288" s="10">
        <v>0</v>
      </c>
      <c r="FB288" s="10">
        <v>0</v>
      </c>
      <c r="FC288" s="9">
        <v>0</v>
      </c>
      <c r="FD288" s="8">
        <v>0</v>
      </c>
      <c r="FE288" s="10">
        <v>0</v>
      </c>
      <c r="FF288" s="10">
        <v>0</v>
      </c>
      <c r="FG288" s="9">
        <v>0</v>
      </c>
      <c r="FH288" s="8">
        <v>0</v>
      </c>
      <c r="FI288" s="10">
        <v>0</v>
      </c>
      <c r="FJ288" s="10">
        <v>0</v>
      </c>
      <c r="FK288" s="9">
        <v>0</v>
      </c>
      <c r="FL288" s="8">
        <v>0</v>
      </c>
      <c r="FM288" s="10">
        <v>0</v>
      </c>
      <c r="FN288" s="10">
        <v>0</v>
      </c>
      <c r="FO288" s="9">
        <v>0</v>
      </c>
      <c r="FP288" s="8">
        <v>0</v>
      </c>
      <c r="FQ288" s="10">
        <v>0</v>
      </c>
      <c r="FR288" s="10">
        <v>0</v>
      </c>
      <c r="FS288" s="9">
        <v>0</v>
      </c>
      <c r="FT288" s="8">
        <v>0</v>
      </c>
      <c r="FU288" s="10">
        <v>1650782</v>
      </c>
      <c r="FV288" s="10">
        <v>0</v>
      </c>
      <c r="FW288" s="9">
        <v>1650782</v>
      </c>
      <c r="FX288" s="8">
        <v>0</v>
      </c>
      <c r="FY288" s="10">
        <v>2388626</v>
      </c>
      <c r="FZ288" s="10">
        <v>0</v>
      </c>
      <c r="GA288" s="9">
        <v>2388626</v>
      </c>
      <c r="GB288" s="8">
        <v>7687980</v>
      </c>
      <c r="GC288" s="10">
        <v>3031821.28</v>
      </c>
      <c r="GD288" s="13">
        <v>106</v>
      </c>
      <c r="GE288" s="8">
        <v>71700</v>
      </c>
      <c r="GF288" s="10">
        <v>5485.05</v>
      </c>
      <c r="GG288" s="13">
        <v>14</v>
      </c>
      <c r="GH288" s="32">
        <v>0</v>
      </c>
      <c r="GI288" s="10">
        <v>0</v>
      </c>
      <c r="GJ288" s="10">
        <v>0</v>
      </c>
      <c r="GK288" s="10">
        <v>0</v>
      </c>
      <c r="GL288" s="10">
        <v>0</v>
      </c>
      <c r="GM288" s="9">
        <v>0</v>
      </c>
      <c r="GN288" s="78">
        <v>9171</v>
      </c>
      <c r="GO288" s="12">
        <v>9165</v>
      </c>
      <c r="GP288" s="12">
        <v>9157</v>
      </c>
      <c r="GQ288" s="12">
        <v>9126</v>
      </c>
      <c r="GR288" s="12">
        <v>8692</v>
      </c>
      <c r="GS288" s="64">
        <v>8668</v>
      </c>
      <c r="GT288" s="12">
        <v>8630</v>
      </c>
      <c r="GU288" s="12">
        <v>8622</v>
      </c>
      <c r="GV288" s="12">
        <v>8606</v>
      </c>
      <c r="GW288" s="12">
        <v>8510</v>
      </c>
      <c r="GX288" s="5">
        <v>8429</v>
      </c>
      <c r="GY288" s="15">
        <v>74564</v>
      </c>
      <c r="GZ288" s="27">
        <v>0</v>
      </c>
    </row>
    <row r="289" spans="1:208" x14ac:dyDescent="0.25">
      <c r="A289" s="4" t="s">
        <v>224</v>
      </c>
      <c r="B289" s="23" t="s">
        <v>222</v>
      </c>
      <c r="C289" s="8">
        <f t="shared" si="132"/>
        <v>994.44525547445255</v>
      </c>
      <c r="D289" s="10">
        <f t="shared" si="133"/>
        <v>1432.9391727493917</v>
      </c>
      <c r="E289" s="10">
        <f t="shared" si="134"/>
        <v>2053.7277108433736</v>
      </c>
      <c r="F289" s="10">
        <f t="shared" si="135"/>
        <v>1910.7971360381862</v>
      </c>
      <c r="G289" s="10">
        <f t="shared" si="140"/>
        <v>1436.3995271867611</v>
      </c>
      <c r="H289" s="10">
        <f t="shared" si="141"/>
        <v>2579.7811764705884</v>
      </c>
      <c r="I289" s="75">
        <f t="shared" si="142"/>
        <v>1688.7733644859813</v>
      </c>
      <c r="J289" s="75">
        <f t="shared" si="143"/>
        <v>1044.8725868725869</v>
      </c>
      <c r="K289" s="75">
        <f t="shared" si="154"/>
        <v>2147.5326923076923</v>
      </c>
      <c r="L289" s="75">
        <f t="shared" si="155"/>
        <v>1535.7664783427495</v>
      </c>
      <c r="M289" s="35">
        <f t="shared" si="156"/>
        <v>1311.25</v>
      </c>
      <c r="N289" s="8">
        <f t="shared" si="136"/>
        <v>0</v>
      </c>
      <c r="O289" s="10">
        <f t="shared" si="137"/>
        <v>0</v>
      </c>
      <c r="P289" s="10">
        <f t="shared" si="138"/>
        <v>0</v>
      </c>
      <c r="Q289" s="10">
        <f t="shared" si="139"/>
        <v>0</v>
      </c>
      <c r="R289" s="10">
        <f t="shared" si="144"/>
        <v>0</v>
      </c>
      <c r="S289" s="10">
        <f t="shared" si="145"/>
        <v>0</v>
      </c>
      <c r="T289" s="75">
        <f t="shared" si="146"/>
        <v>0</v>
      </c>
      <c r="U289" s="75">
        <f t="shared" si="147"/>
        <v>0</v>
      </c>
      <c r="V289" s="75">
        <f t="shared" si="148"/>
        <v>0</v>
      </c>
      <c r="W289" s="75">
        <f t="shared" si="157"/>
        <v>0</v>
      </c>
      <c r="X289" s="35">
        <f t="shared" si="158"/>
        <v>0</v>
      </c>
      <c r="Y289" s="39">
        <f t="shared" si="149"/>
        <v>0</v>
      </c>
      <c r="Z289" s="32">
        <f t="shared" si="150"/>
        <v>136875</v>
      </c>
      <c r="AA289" s="39">
        <f t="shared" si="151"/>
        <v>85428</v>
      </c>
      <c r="AB289" s="93">
        <f t="shared" si="152"/>
        <v>0.35436767006911163</v>
      </c>
      <c r="AC289" s="40">
        <f t="shared" si="153"/>
        <v>0</v>
      </c>
      <c r="AD289" s="69">
        <v>549115</v>
      </c>
      <c r="AE289" s="73">
        <v>63200</v>
      </c>
      <c r="AF289" s="73">
        <v>89000</v>
      </c>
      <c r="AG289" s="73">
        <v>17250</v>
      </c>
      <c r="AH289" s="73">
        <v>0</v>
      </c>
      <c r="AI289" s="73">
        <v>0</v>
      </c>
      <c r="AJ289" s="73">
        <v>0</v>
      </c>
      <c r="AK289" s="73">
        <v>0</v>
      </c>
      <c r="AL289" s="73">
        <v>0</v>
      </c>
      <c r="AM289" s="71">
        <v>718565</v>
      </c>
      <c r="AN289" s="69">
        <v>631842</v>
      </c>
      <c r="AO289" s="73">
        <v>76500</v>
      </c>
      <c r="AP289" s="73">
        <v>87500</v>
      </c>
      <c r="AQ289" s="73">
        <v>19650</v>
      </c>
      <c r="AR289" s="73">
        <v>0</v>
      </c>
      <c r="AS289" s="73">
        <v>0</v>
      </c>
      <c r="AT289" s="73">
        <v>0</v>
      </c>
      <c r="AU289" s="73">
        <v>0</v>
      </c>
      <c r="AV289" s="73">
        <v>0</v>
      </c>
      <c r="AW289" s="71">
        <v>815492</v>
      </c>
      <c r="AX289" s="69">
        <v>391122</v>
      </c>
      <c r="AY289" s="73">
        <v>65330</v>
      </c>
      <c r="AZ289" s="73">
        <v>645844</v>
      </c>
      <c r="BA289" s="73">
        <v>14421</v>
      </c>
      <c r="BB289" s="73">
        <v>0</v>
      </c>
      <c r="BC289" s="73">
        <v>0</v>
      </c>
      <c r="BD289" s="73">
        <v>0</v>
      </c>
      <c r="BE289" s="73">
        <v>0</v>
      </c>
      <c r="BF289" s="73">
        <v>0</v>
      </c>
      <c r="BG289" s="71">
        <v>1116717</v>
      </c>
      <c r="BH289" s="69">
        <v>410271</v>
      </c>
      <c r="BI289" s="73">
        <v>48220</v>
      </c>
      <c r="BJ289" s="73">
        <v>74137</v>
      </c>
      <c r="BK289" s="73">
        <v>8616</v>
      </c>
      <c r="BL289" s="73">
        <v>0</v>
      </c>
      <c r="BM289" s="73">
        <v>0</v>
      </c>
      <c r="BN289" s="73">
        <v>0</v>
      </c>
      <c r="BO289" s="73">
        <v>0</v>
      </c>
      <c r="BP289" s="73">
        <v>0</v>
      </c>
      <c r="BQ289" s="71">
        <v>541244</v>
      </c>
      <c r="BR289" s="69">
        <v>597188</v>
      </c>
      <c r="BS289" s="73">
        <v>32155</v>
      </c>
      <c r="BT289" s="73">
        <v>74137</v>
      </c>
      <c r="BU289" s="73">
        <v>14782</v>
      </c>
      <c r="BV289" s="73">
        <v>0</v>
      </c>
      <c r="BW289" s="73">
        <v>0</v>
      </c>
      <c r="BX289" s="73">
        <v>4533</v>
      </c>
      <c r="BY289" s="73">
        <v>0</v>
      </c>
      <c r="BZ289" s="73">
        <v>0</v>
      </c>
      <c r="CA289" s="71">
        <v>722795</v>
      </c>
      <c r="CB289" s="8">
        <v>1062886</v>
      </c>
      <c r="CC289" s="10">
        <v>24839</v>
      </c>
      <c r="CD289" s="10">
        <v>0</v>
      </c>
      <c r="CE289" s="10">
        <v>8682</v>
      </c>
      <c r="CF289" s="10">
        <v>0</v>
      </c>
      <c r="CG289" s="10">
        <v>0</v>
      </c>
      <c r="CH289" s="10">
        <v>0</v>
      </c>
      <c r="CI289" s="10">
        <v>0</v>
      </c>
      <c r="CJ289" s="10">
        <v>0</v>
      </c>
      <c r="CK289" s="9">
        <v>1096407</v>
      </c>
      <c r="CL289" s="8">
        <v>556675</v>
      </c>
      <c r="CM289" s="10">
        <v>32294</v>
      </c>
      <c r="CN289" s="10">
        <v>0</v>
      </c>
      <c r="CO289" s="10">
        <v>18628</v>
      </c>
      <c r="CP289" s="10">
        <v>0</v>
      </c>
      <c r="CQ289" s="10">
        <v>0</v>
      </c>
      <c r="CR289" s="10">
        <v>0</v>
      </c>
      <c r="CS289" s="10">
        <v>0</v>
      </c>
      <c r="CT289" s="10">
        <v>0</v>
      </c>
      <c r="CU289" s="9">
        <v>607597</v>
      </c>
      <c r="CV289" s="8">
        <v>759438</v>
      </c>
      <c r="CW289" s="10">
        <v>34321</v>
      </c>
      <c r="CX289" s="10">
        <v>0</v>
      </c>
      <c r="CY289" s="10">
        <v>6865</v>
      </c>
      <c r="CZ289" s="10">
        <v>0</v>
      </c>
      <c r="DA289" s="10">
        <v>0</v>
      </c>
      <c r="DB289" s="10">
        <v>0</v>
      </c>
      <c r="DC289" s="10">
        <v>0</v>
      </c>
      <c r="DD289" s="10">
        <v>0</v>
      </c>
      <c r="DE289" s="9">
        <v>800624</v>
      </c>
      <c r="DF289" s="8">
        <v>807078</v>
      </c>
      <c r="DG289" s="10">
        <v>35075</v>
      </c>
      <c r="DH289" s="10">
        <v>0</v>
      </c>
      <c r="DI289" s="10">
        <v>10144</v>
      </c>
      <c r="DJ289" s="10">
        <v>0</v>
      </c>
      <c r="DK289" s="10">
        <v>0</v>
      </c>
      <c r="DL289" s="10">
        <v>0</v>
      </c>
      <c r="DM289" s="10">
        <v>0</v>
      </c>
      <c r="DN289" s="10">
        <v>0</v>
      </c>
      <c r="DO289" s="9">
        <v>852297</v>
      </c>
      <c r="DP289" s="8">
        <v>545062</v>
      </c>
      <c r="DQ289" s="10">
        <v>25464</v>
      </c>
      <c r="DR289" s="10">
        <v>0</v>
      </c>
      <c r="DS289" s="10">
        <v>18412</v>
      </c>
      <c r="DT289" s="10">
        <v>0</v>
      </c>
      <c r="DU289" s="10">
        <v>0</v>
      </c>
      <c r="DV289" s="10">
        <v>0</v>
      </c>
      <c r="DW289" s="10">
        <v>0</v>
      </c>
      <c r="DX289" s="10">
        <v>0</v>
      </c>
      <c r="DY289" s="9">
        <v>588938</v>
      </c>
      <c r="DZ289" s="8">
        <v>374329</v>
      </c>
      <c r="EA289" s="10">
        <v>23059</v>
      </c>
      <c r="EB289" s="10">
        <v>0</v>
      </c>
      <c r="EC289" s="10">
        <v>11329</v>
      </c>
      <c r="ED289" s="10">
        <v>0</v>
      </c>
      <c r="EE289" s="10">
        <v>0</v>
      </c>
      <c r="EF289" s="10">
        <v>0</v>
      </c>
      <c r="EG289" s="10">
        <v>0</v>
      </c>
      <c r="EH289" s="10">
        <v>0</v>
      </c>
      <c r="EI289" s="9">
        <v>408717</v>
      </c>
      <c r="EJ289" s="8">
        <v>0</v>
      </c>
      <c r="EK289" s="10">
        <v>0</v>
      </c>
      <c r="EL289" s="10">
        <v>0</v>
      </c>
      <c r="EM289" s="9">
        <v>0</v>
      </c>
      <c r="EN289" s="8">
        <v>0</v>
      </c>
      <c r="EO289" s="10">
        <v>0</v>
      </c>
      <c r="EP289" s="10">
        <v>0</v>
      </c>
      <c r="EQ289" s="9">
        <v>0</v>
      </c>
      <c r="ER289" s="8">
        <v>0</v>
      </c>
      <c r="ES289" s="10">
        <v>0</v>
      </c>
      <c r="ET289" s="10">
        <v>0</v>
      </c>
      <c r="EU289" s="9">
        <v>0</v>
      </c>
      <c r="EV289" s="8">
        <v>0</v>
      </c>
      <c r="EW289" s="10">
        <v>0</v>
      </c>
      <c r="EX289" s="10">
        <v>0</v>
      </c>
      <c r="EY289" s="9">
        <v>0</v>
      </c>
      <c r="EZ289" s="8">
        <v>0</v>
      </c>
      <c r="FA289" s="10">
        <v>0</v>
      </c>
      <c r="FB289" s="10">
        <v>0</v>
      </c>
      <c r="FC289" s="9">
        <v>0</v>
      </c>
      <c r="FD289" s="8">
        <v>0</v>
      </c>
      <c r="FE289" s="10">
        <v>0</v>
      </c>
      <c r="FF289" s="10">
        <v>0</v>
      </c>
      <c r="FG289" s="9">
        <v>0</v>
      </c>
      <c r="FH289" s="8">
        <v>0</v>
      </c>
      <c r="FI289" s="10">
        <v>0</v>
      </c>
      <c r="FJ289" s="10">
        <v>0</v>
      </c>
      <c r="FK289" s="9">
        <v>0</v>
      </c>
      <c r="FL289" s="8">
        <v>0</v>
      </c>
      <c r="FM289" s="10">
        <v>0</v>
      </c>
      <c r="FN289" s="10">
        <v>0</v>
      </c>
      <c r="FO289" s="9">
        <v>0</v>
      </c>
      <c r="FP289" s="8">
        <v>0</v>
      </c>
      <c r="FQ289" s="10">
        <v>0</v>
      </c>
      <c r="FR289" s="10">
        <v>0</v>
      </c>
      <c r="FS289" s="9">
        <v>0</v>
      </c>
      <c r="FT289" s="8">
        <v>0</v>
      </c>
      <c r="FU289" s="10">
        <v>0</v>
      </c>
      <c r="FV289" s="10">
        <v>0</v>
      </c>
      <c r="FW289" s="9">
        <v>0</v>
      </c>
      <c r="FX289" s="8">
        <v>0</v>
      </c>
      <c r="FY289" s="10">
        <v>0</v>
      </c>
      <c r="FZ289" s="10">
        <v>0</v>
      </c>
      <c r="GA289" s="9">
        <v>0</v>
      </c>
      <c r="GB289" s="8">
        <v>234927</v>
      </c>
      <c r="GC289" s="10">
        <v>54057</v>
      </c>
      <c r="GD289" s="13">
        <v>2.75</v>
      </c>
      <c r="GE289" s="8">
        <v>0</v>
      </c>
      <c r="GF289" s="10">
        <v>0</v>
      </c>
      <c r="GG289" s="13">
        <v>0</v>
      </c>
      <c r="GH289" s="32">
        <v>0</v>
      </c>
      <c r="GI289" s="10">
        <v>0</v>
      </c>
      <c r="GJ289" s="10">
        <v>0</v>
      </c>
      <c r="GK289" s="10">
        <v>0</v>
      </c>
      <c r="GL289" s="10">
        <v>0</v>
      </c>
      <c r="GM289" s="9">
        <v>0</v>
      </c>
      <c r="GN289" s="78">
        <v>548</v>
      </c>
      <c r="GO289" s="12">
        <v>531</v>
      </c>
      <c r="GP289" s="12">
        <v>520</v>
      </c>
      <c r="GQ289" s="12">
        <v>518</v>
      </c>
      <c r="GR289" s="12">
        <v>428</v>
      </c>
      <c r="GS289" s="64">
        <v>425</v>
      </c>
      <c r="GT289" s="12">
        <v>423</v>
      </c>
      <c r="GU289" s="12">
        <v>419</v>
      </c>
      <c r="GV289" s="12">
        <v>415</v>
      </c>
      <c r="GW289" s="12">
        <v>411</v>
      </c>
      <c r="GX289" s="5">
        <v>411</v>
      </c>
      <c r="GY289" s="15">
        <v>136875</v>
      </c>
      <c r="GZ289" s="27">
        <v>0</v>
      </c>
    </row>
    <row r="290" spans="1:208" x14ac:dyDescent="0.25">
      <c r="A290" s="4" t="s">
        <v>364</v>
      </c>
      <c r="B290" s="23" t="s">
        <v>355</v>
      </c>
      <c r="C290" s="8">
        <f t="shared" si="132"/>
        <v>3940.9098467001932</v>
      </c>
      <c r="D290" s="10">
        <f t="shared" si="133"/>
        <v>3950.8674477459485</v>
      </c>
      <c r="E290" s="10">
        <f t="shared" si="134"/>
        <v>3979.3139141272604</v>
      </c>
      <c r="F290" s="10">
        <f t="shared" si="135"/>
        <v>4199.6925408317902</v>
      </c>
      <c r="G290" s="10">
        <f t="shared" si="140"/>
        <v>4337.9767808931883</v>
      </c>
      <c r="H290" s="10">
        <f t="shared" si="141"/>
        <v>4350.0761068573802</v>
      </c>
      <c r="I290" s="75">
        <f t="shared" si="142"/>
        <v>4538.0476836862599</v>
      </c>
      <c r="J290" s="75">
        <f t="shared" si="143"/>
        <v>4726.6136316585716</v>
      </c>
      <c r="K290" s="75">
        <f t="shared" si="154"/>
        <v>4815.6598315498532</v>
      </c>
      <c r="L290" s="75">
        <f t="shared" si="155"/>
        <v>6172.96423975784</v>
      </c>
      <c r="M290" s="35">
        <f t="shared" si="156"/>
        <v>3638.958127298275</v>
      </c>
      <c r="N290" s="8">
        <f t="shared" si="136"/>
        <v>3308.2563019116419</v>
      </c>
      <c r="O290" s="10">
        <f t="shared" si="137"/>
        <v>3190.283178083027</v>
      </c>
      <c r="P290" s="10">
        <f t="shared" si="138"/>
        <v>3041.1461252544323</v>
      </c>
      <c r="Q290" s="10">
        <f t="shared" si="139"/>
        <v>1922.7820859590231</v>
      </c>
      <c r="R290" s="10">
        <f t="shared" si="144"/>
        <v>1855.6825644018224</v>
      </c>
      <c r="S290" s="10">
        <f t="shared" si="145"/>
        <v>1742.1275913120842</v>
      </c>
      <c r="T290" s="75">
        <f t="shared" si="146"/>
        <v>1590.071044570019</v>
      </c>
      <c r="U290" s="75">
        <f t="shared" si="147"/>
        <v>1548.2922876025161</v>
      </c>
      <c r="V290" s="75">
        <f t="shared" si="148"/>
        <v>1509.9045947174134</v>
      </c>
      <c r="W290" s="75">
        <f t="shared" si="157"/>
        <v>1349.8923853233496</v>
      </c>
      <c r="X290" s="35">
        <f t="shared" si="158"/>
        <v>2276.5494065592393</v>
      </c>
      <c r="Y290" s="39">
        <f t="shared" si="149"/>
        <v>12568234</v>
      </c>
      <c r="Z290" s="32">
        <f t="shared" si="150"/>
        <v>69268</v>
      </c>
      <c r="AA290" s="39">
        <f t="shared" si="151"/>
        <v>84461.073158914733</v>
      </c>
      <c r="AB290" s="93">
        <f t="shared" si="152"/>
        <v>0.28963392636899271</v>
      </c>
      <c r="AC290" s="40">
        <f t="shared" si="153"/>
        <v>20</v>
      </c>
      <c r="AD290" s="69">
        <v>126659330</v>
      </c>
      <c r="AE290" s="73">
        <v>426570020</v>
      </c>
      <c r="AF290" s="73">
        <v>347916164</v>
      </c>
      <c r="AG290" s="73">
        <v>72259556</v>
      </c>
      <c r="AH290" s="73">
        <v>104349859</v>
      </c>
      <c r="AI290" s="73">
        <v>19340308</v>
      </c>
      <c r="AJ290" s="73">
        <v>120099867</v>
      </c>
      <c r="AK290" s="73">
        <v>602549490</v>
      </c>
      <c r="AL290" s="73">
        <v>0</v>
      </c>
      <c r="AM290" s="71">
        <v>1819744594</v>
      </c>
      <c r="AN290" s="69">
        <v>280725374</v>
      </c>
      <c r="AO290" s="73">
        <v>427165211</v>
      </c>
      <c r="AP290" s="73">
        <v>732073740</v>
      </c>
      <c r="AQ290" s="73">
        <v>152148770</v>
      </c>
      <c r="AR290" s="73">
        <v>197533849</v>
      </c>
      <c r="AS290" s="73">
        <v>58315988</v>
      </c>
      <c r="AT290" s="73">
        <v>166867904</v>
      </c>
      <c r="AU290" s="73">
        <v>607529766</v>
      </c>
      <c r="AV290" s="73">
        <v>0</v>
      </c>
      <c r="AW290" s="71">
        <v>2622360602</v>
      </c>
      <c r="AX290" s="69">
        <v>587531386</v>
      </c>
      <c r="AY290" s="73">
        <v>374738882</v>
      </c>
      <c r="AZ290" s="73">
        <v>283009740</v>
      </c>
      <c r="BA290" s="73">
        <v>68231051</v>
      </c>
      <c r="BB290" s="73">
        <v>76755959</v>
      </c>
      <c r="BC290" s="73">
        <v>0</v>
      </c>
      <c r="BD290" s="73">
        <v>156917804</v>
      </c>
      <c r="BE290" s="73">
        <v>127278638</v>
      </c>
      <c r="BF290" s="73">
        <v>0</v>
      </c>
      <c r="BG290" s="71">
        <v>1674463460</v>
      </c>
      <c r="BH290" s="69">
        <v>621783866</v>
      </c>
      <c r="BI290" s="73">
        <v>319096021</v>
      </c>
      <c r="BJ290" s="73">
        <v>259467199</v>
      </c>
      <c r="BK290" s="73">
        <v>63980976</v>
      </c>
      <c r="BL290" s="73">
        <v>75104833</v>
      </c>
      <c r="BM290" s="73">
        <v>0</v>
      </c>
      <c r="BN290" s="73">
        <v>144605620</v>
      </c>
      <c r="BO290" s="73">
        <v>91320032</v>
      </c>
      <c r="BP290" s="73">
        <v>0</v>
      </c>
      <c r="BQ290" s="71">
        <v>1575358547</v>
      </c>
      <c r="BR290" s="69">
        <v>491397969</v>
      </c>
      <c r="BS290" s="73">
        <v>342501043</v>
      </c>
      <c r="BT290" s="73">
        <v>255883141</v>
      </c>
      <c r="BU290" s="73">
        <v>65126072</v>
      </c>
      <c r="BV290" s="73">
        <v>74285381</v>
      </c>
      <c r="BW290" s="73">
        <v>0</v>
      </c>
      <c r="BX290" s="73">
        <v>124787377</v>
      </c>
      <c r="BY290" s="73">
        <v>86927064</v>
      </c>
      <c r="BZ290" s="73">
        <v>0</v>
      </c>
      <c r="CA290" s="71">
        <v>1440908047</v>
      </c>
      <c r="CB290" s="8">
        <v>465119788</v>
      </c>
      <c r="CC290" s="10">
        <v>330233901</v>
      </c>
      <c r="CD290" s="10">
        <v>244375153</v>
      </c>
      <c r="CE290" s="10">
        <v>50115818</v>
      </c>
      <c r="CF290" s="10">
        <v>56157578</v>
      </c>
      <c r="CG290" s="10">
        <v>0</v>
      </c>
      <c r="CH290" s="10">
        <v>120378868</v>
      </c>
      <c r="CI290" s="10">
        <v>146394245</v>
      </c>
      <c r="CJ290" s="10">
        <v>0</v>
      </c>
      <c r="CK290" s="9">
        <v>1412775351</v>
      </c>
      <c r="CL290" s="8">
        <v>469876351</v>
      </c>
      <c r="CM290" s="10">
        <v>321432896</v>
      </c>
      <c r="CN290" s="10">
        <v>222328088</v>
      </c>
      <c r="CO290" s="10">
        <v>47307284</v>
      </c>
      <c r="CP290" s="10">
        <v>50579614</v>
      </c>
      <c r="CQ290" s="10">
        <v>0</v>
      </c>
      <c r="CR290" s="10">
        <v>122473994</v>
      </c>
      <c r="CS290" s="10">
        <v>162184320</v>
      </c>
      <c r="CT290" s="10">
        <v>0</v>
      </c>
      <c r="CU290" s="9">
        <v>1396182547</v>
      </c>
      <c r="CV290" s="8">
        <v>439201420</v>
      </c>
      <c r="CW290" s="10">
        <v>306387765</v>
      </c>
      <c r="CX290" s="10">
        <v>206921847</v>
      </c>
      <c r="CY290" s="10">
        <v>48498838</v>
      </c>
      <c r="CZ290" s="10">
        <v>46319268</v>
      </c>
      <c r="DA290" s="10">
        <v>0</v>
      </c>
      <c r="DB290" s="10">
        <v>124943640</v>
      </c>
      <c r="DC290" s="10">
        <v>84153880</v>
      </c>
      <c r="DD290" s="10">
        <v>0</v>
      </c>
      <c r="DE290" s="9">
        <v>1256426658</v>
      </c>
      <c r="DF290" s="8">
        <v>345955973</v>
      </c>
      <c r="DG290" s="10">
        <v>292468581</v>
      </c>
      <c r="DH290" s="10">
        <v>219203344</v>
      </c>
      <c r="DI290" s="10">
        <v>44095479</v>
      </c>
      <c r="DJ290" s="10">
        <v>37061947</v>
      </c>
      <c r="DK290" s="10">
        <v>0</v>
      </c>
      <c r="DL290" s="10">
        <v>140372775</v>
      </c>
      <c r="DM290" s="10">
        <v>104843250</v>
      </c>
      <c r="DN290" s="10">
        <v>0</v>
      </c>
      <c r="DO290" s="9">
        <v>1184001349</v>
      </c>
      <c r="DP290" s="8">
        <v>332115194</v>
      </c>
      <c r="DQ290" s="10">
        <v>279797992</v>
      </c>
      <c r="DR290" s="10">
        <v>212157203</v>
      </c>
      <c r="DS290" s="10">
        <v>32790365</v>
      </c>
      <c r="DT290" s="10">
        <v>39184245</v>
      </c>
      <c r="DU290" s="10">
        <v>0</v>
      </c>
      <c r="DV290" s="10">
        <v>140551995</v>
      </c>
      <c r="DW290" s="10">
        <v>60276517</v>
      </c>
      <c r="DX290" s="10">
        <v>0</v>
      </c>
      <c r="DY290" s="9">
        <v>1096873511</v>
      </c>
      <c r="DZ290" s="8">
        <v>323783786</v>
      </c>
      <c r="EA290" s="10">
        <v>265466013</v>
      </c>
      <c r="EB290" s="10">
        <v>178852406</v>
      </c>
      <c r="EC290" s="10">
        <v>34757956</v>
      </c>
      <c r="ED290" s="10">
        <v>31772888</v>
      </c>
      <c r="EE290" s="10">
        <v>0</v>
      </c>
      <c r="EF290" s="10">
        <v>170775812</v>
      </c>
      <c r="EG290" s="10">
        <v>87915882</v>
      </c>
      <c r="EH290" s="10">
        <v>0</v>
      </c>
      <c r="EI290" s="9">
        <v>1093324743</v>
      </c>
      <c r="EJ290" s="8">
        <v>0</v>
      </c>
      <c r="EK290" s="10">
        <v>417320391</v>
      </c>
      <c r="EL290" s="10">
        <v>344162620</v>
      </c>
      <c r="EM290" s="9">
        <v>761483011</v>
      </c>
      <c r="EN290" s="8">
        <v>0</v>
      </c>
      <c r="EO290" s="10">
        <v>315344216</v>
      </c>
      <c r="EP290" s="10">
        <v>125255259</v>
      </c>
      <c r="EQ290" s="9">
        <v>440599475</v>
      </c>
      <c r="ER290" s="8">
        <v>0</v>
      </c>
      <c r="ES290" s="10">
        <v>350035870</v>
      </c>
      <c r="ET290" s="10">
        <v>135069298</v>
      </c>
      <c r="EU290" s="9">
        <v>485105168</v>
      </c>
      <c r="EV290" s="8">
        <v>0</v>
      </c>
      <c r="EW290" s="10">
        <v>341618960</v>
      </c>
      <c r="EX290" s="10">
        <v>144506111</v>
      </c>
      <c r="EY290" s="9">
        <v>486125071</v>
      </c>
      <c r="EZ290" s="8">
        <v>0</v>
      </c>
      <c r="FA290" s="10">
        <v>321422713</v>
      </c>
      <c r="FB290" s="10">
        <v>152994064</v>
      </c>
      <c r="FC290" s="9">
        <v>474416777</v>
      </c>
      <c r="FD290" s="8">
        <v>0</v>
      </c>
      <c r="FE290" s="10">
        <v>348294442</v>
      </c>
      <c r="FF290" s="10">
        <v>158868516</v>
      </c>
      <c r="FG290" s="9">
        <v>507162958</v>
      </c>
      <c r="FH290" s="8">
        <v>0</v>
      </c>
      <c r="FI290" s="10">
        <v>361613069</v>
      </c>
      <c r="FJ290" s="10">
        <v>166261816</v>
      </c>
      <c r="FK290" s="9">
        <v>527874885</v>
      </c>
      <c r="FL290" s="8">
        <v>0</v>
      </c>
      <c r="FM290" s="10">
        <v>363151624</v>
      </c>
      <c r="FN290" s="10">
        <v>173560308</v>
      </c>
      <c r="FO290" s="9">
        <v>536711932</v>
      </c>
      <c r="FP290" s="8">
        <v>0</v>
      </c>
      <c r="FQ290" s="10">
        <v>644181173</v>
      </c>
      <c r="FR290" s="10">
        <v>180553327</v>
      </c>
      <c r="FS290" s="9">
        <v>824734500</v>
      </c>
      <c r="FT290" s="8">
        <v>0</v>
      </c>
      <c r="FU290" s="10">
        <v>649754775</v>
      </c>
      <c r="FV290" s="10">
        <v>187286203</v>
      </c>
      <c r="FW290" s="9">
        <v>837040978</v>
      </c>
      <c r="FX290" s="8">
        <v>0</v>
      </c>
      <c r="FY290" s="10">
        <v>650986400</v>
      </c>
      <c r="FZ290" s="10">
        <v>193019256</v>
      </c>
      <c r="GA290" s="9">
        <v>844005656</v>
      </c>
      <c r="GB290" s="8">
        <v>348655310</v>
      </c>
      <c r="GC290" s="10">
        <v>219416442</v>
      </c>
      <c r="GD290" s="13">
        <v>4128</v>
      </c>
      <c r="GE290" s="8">
        <v>14390724</v>
      </c>
      <c r="GF290" s="10">
        <v>1100890</v>
      </c>
      <c r="GG290" s="13">
        <v>0</v>
      </c>
      <c r="GH290" s="32">
        <v>0</v>
      </c>
      <c r="GI290" s="10">
        <v>0</v>
      </c>
      <c r="GJ290" s="10">
        <v>0</v>
      </c>
      <c r="GK290" s="10">
        <v>0</v>
      </c>
      <c r="GL290" s="10">
        <v>0</v>
      </c>
      <c r="GM290" s="9">
        <v>12568234</v>
      </c>
      <c r="GN290" s="78">
        <v>334490</v>
      </c>
      <c r="GO290" s="12">
        <v>326396</v>
      </c>
      <c r="GP290" s="12">
        <v>321282</v>
      </c>
      <c r="GQ290" s="12">
        <v>313975</v>
      </c>
      <c r="GR290" s="12">
        <v>298362</v>
      </c>
      <c r="GS290" s="64">
        <v>291117</v>
      </c>
      <c r="GT290" s="12">
        <v>284464</v>
      </c>
      <c r="GU290" s="12">
        <v>279133</v>
      </c>
      <c r="GV290" s="12">
        <v>271192</v>
      </c>
      <c r="GW290" s="12">
        <v>262372</v>
      </c>
      <c r="GX290" s="5">
        <v>255121</v>
      </c>
      <c r="GY290" s="15">
        <v>69268</v>
      </c>
      <c r="GZ290" s="27">
        <v>20</v>
      </c>
    </row>
    <row r="291" spans="1:208" x14ac:dyDescent="0.25">
      <c r="A291" s="4" t="s">
        <v>513</v>
      </c>
      <c r="B291" s="23" t="s">
        <v>502</v>
      </c>
      <c r="C291" s="8">
        <f t="shared" si="132"/>
        <v>1811.1074497477885</v>
      </c>
      <c r="D291" s="10">
        <f t="shared" si="133"/>
        <v>1816.4761166795811</v>
      </c>
      <c r="E291" s="10">
        <f t="shared" si="134"/>
        <v>1938.6362735381565</v>
      </c>
      <c r="F291" s="10">
        <f t="shared" si="135"/>
        <v>1903.718218882012</v>
      </c>
      <c r="G291" s="10">
        <f t="shared" si="140"/>
        <v>1759.1972820537756</v>
      </c>
      <c r="H291" s="10">
        <f t="shared" si="141"/>
        <v>1789.7989051448503</v>
      </c>
      <c r="I291" s="75">
        <f t="shared" si="142"/>
        <v>1736.0194844052949</v>
      </c>
      <c r="J291" s="75">
        <f t="shared" si="143"/>
        <v>1755.8695987829522</v>
      </c>
      <c r="K291" s="75">
        <f t="shared" si="154"/>
        <v>1920.11443665913</v>
      </c>
      <c r="L291" s="75">
        <f t="shared" si="155"/>
        <v>2107.8629170468962</v>
      </c>
      <c r="M291" s="35">
        <f t="shared" si="156"/>
        <v>2275.8044711304115</v>
      </c>
      <c r="N291" s="8">
        <f t="shared" si="136"/>
        <v>1341.233428810423</v>
      </c>
      <c r="O291" s="10">
        <f t="shared" si="137"/>
        <v>1285.1001074811909</v>
      </c>
      <c r="P291" s="10">
        <f t="shared" si="138"/>
        <v>1166.8767096134786</v>
      </c>
      <c r="Q291" s="10">
        <f t="shared" si="139"/>
        <v>1145.229492091561</v>
      </c>
      <c r="R291" s="10">
        <f t="shared" si="144"/>
        <v>1019.903875139787</v>
      </c>
      <c r="S291" s="10">
        <f t="shared" si="145"/>
        <v>899.92888286018797</v>
      </c>
      <c r="T291" s="75">
        <f t="shared" si="146"/>
        <v>872.76319505948254</v>
      </c>
      <c r="U291" s="75">
        <f t="shared" si="147"/>
        <v>722.26077972798078</v>
      </c>
      <c r="V291" s="75">
        <f t="shared" si="148"/>
        <v>634.96306328490516</v>
      </c>
      <c r="W291" s="75">
        <f t="shared" si="157"/>
        <v>506.37205368470251</v>
      </c>
      <c r="X291" s="35">
        <f t="shared" si="158"/>
        <v>759.13519741215043</v>
      </c>
      <c r="Y291" s="39">
        <f t="shared" si="149"/>
        <v>0</v>
      </c>
      <c r="Z291" s="32">
        <f t="shared" si="150"/>
        <v>67482</v>
      </c>
      <c r="AA291" s="39">
        <f t="shared" si="151"/>
        <v>66135.819070904647</v>
      </c>
      <c r="AB291" s="93">
        <f t="shared" si="152"/>
        <v>0.41514073513951705</v>
      </c>
      <c r="AC291" s="40">
        <f t="shared" si="153"/>
        <v>4</v>
      </c>
      <c r="AD291" s="69">
        <v>15559998</v>
      </c>
      <c r="AE291" s="73">
        <v>27843910</v>
      </c>
      <c r="AF291" s="73">
        <v>38735358</v>
      </c>
      <c r="AG291" s="73">
        <v>10135831</v>
      </c>
      <c r="AH291" s="73">
        <v>437322</v>
      </c>
      <c r="AI291" s="73">
        <v>291528</v>
      </c>
      <c r="AJ291" s="73">
        <v>9712212</v>
      </c>
      <c r="AK291" s="73">
        <v>29260709</v>
      </c>
      <c r="AL291" s="73">
        <v>0</v>
      </c>
      <c r="AM291" s="71">
        <v>131976868</v>
      </c>
      <c r="AN291" s="69">
        <v>13986274</v>
      </c>
      <c r="AO291" s="73">
        <v>23908753</v>
      </c>
      <c r="AP291" s="73">
        <v>38036985</v>
      </c>
      <c r="AQ291" s="73">
        <v>8797317</v>
      </c>
      <c r="AR291" s="73">
        <v>410971</v>
      </c>
      <c r="AS291" s="73">
        <v>291528</v>
      </c>
      <c r="AT291" s="73">
        <v>9272345</v>
      </c>
      <c r="AU291" s="73">
        <v>25416943</v>
      </c>
      <c r="AV291" s="73">
        <v>0</v>
      </c>
      <c r="AW291" s="71">
        <v>120121116</v>
      </c>
      <c r="AX291" s="69">
        <v>12653482</v>
      </c>
      <c r="AY291" s="73">
        <v>20880126</v>
      </c>
      <c r="AZ291" s="73">
        <v>33427517</v>
      </c>
      <c r="BA291" s="73">
        <v>9352501</v>
      </c>
      <c r="BB291" s="73">
        <v>394345</v>
      </c>
      <c r="BC291" s="73">
        <v>112507</v>
      </c>
      <c r="BD291" s="73">
        <v>8952954</v>
      </c>
      <c r="BE291" s="73">
        <v>19857229</v>
      </c>
      <c r="BF291" s="73">
        <v>0</v>
      </c>
      <c r="BG291" s="71">
        <v>105630661</v>
      </c>
      <c r="BH291" s="69">
        <v>12395560</v>
      </c>
      <c r="BI291" s="73">
        <v>19234529</v>
      </c>
      <c r="BJ291" s="73">
        <v>27435464</v>
      </c>
      <c r="BK291" s="73">
        <v>9468469</v>
      </c>
      <c r="BL291" s="73">
        <v>364786</v>
      </c>
      <c r="BM291" s="73">
        <v>132107</v>
      </c>
      <c r="BN291" s="73">
        <v>8299338</v>
      </c>
      <c r="BO291" s="73">
        <v>19856575</v>
      </c>
      <c r="BP291" s="73">
        <v>0</v>
      </c>
      <c r="BQ291" s="71">
        <v>97186828</v>
      </c>
      <c r="BR291" s="69">
        <v>12051771</v>
      </c>
      <c r="BS291" s="73">
        <v>18299574</v>
      </c>
      <c r="BT291" s="73">
        <v>27170234</v>
      </c>
      <c r="BU291" s="73">
        <v>6755097</v>
      </c>
      <c r="BV291" s="73">
        <v>337009</v>
      </c>
      <c r="BW291" s="73">
        <v>162513</v>
      </c>
      <c r="BX291" s="73">
        <v>7749488</v>
      </c>
      <c r="BY291" s="73">
        <v>17698520</v>
      </c>
      <c r="BZ291" s="73">
        <v>0</v>
      </c>
      <c r="CA291" s="71">
        <v>90224206</v>
      </c>
      <c r="CB291" s="8">
        <v>12273433</v>
      </c>
      <c r="CC291" s="10">
        <v>17430578</v>
      </c>
      <c r="CD291" s="10">
        <v>27509250</v>
      </c>
      <c r="CE291" s="10">
        <v>6533410</v>
      </c>
      <c r="CF291" s="10">
        <v>461989</v>
      </c>
      <c r="CG291" s="10">
        <v>117127</v>
      </c>
      <c r="CH291" s="10">
        <v>9564271</v>
      </c>
      <c r="CI291" s="10">
        <v>16325356</v>
      </c>
      <c r="CJ291" s="10">
        <v>0</v>
      </c>
      <c r="CK291" s="9">
        <v>90215414</v>
      </c>
      <c r="CL291" s="8">
        <v>10671452</v>
      </c>
      <c r="CM291" s="10">
        <v>16248295</v>
      </c>
      <c r="CN291" s="10">
        <v>26790025</v>
      </c>
      <c r="CO291" s="10">
        <v>9687154</v>
      </c>
      <c r="CP291" s="10">
        <v>310567</v>
      </c>
      <c r="CQ291" s="10">
        <v>169557</v>
      </c>
      <c r="CR291" s="10">
        <v>8485771</v>
      </c>
      <c r="CS291" s="10">
        <v>17723212</v>
      </c>
      <c r="CT291" s="10">
        <v>0</v>
      </c>
      <c r="CU291" s="9">
        <v>90086033</v>
      </c>
      <c r="CV291" s="8">
        <v>18321957</v>
      </c>
      <c r="CW291" s="10">
        <v>15596256</v>
      </c>
      <c r="CX291" s="10">
        <v>27205108</v>
      </c>
      <c r="CY291" s="10">
        <v>6882222</v>
      </c>
      <c r="CZ291" s="10">
        <v>329222</v>
      </c>
      <c r="DA291" s="10">
        <v>612150</v>
      </c>
      <c r="DB291" s="10">
        <v>8564876</v>
      </c>
      <c r="DC291" s="10">
        <v>9628019</v>
      </c>
      <c r="DD291" s="10">
        <v>0</v>
      </c>
      <c r="DE291" s="9">
        <v>87139810</v>
      </c>
      <c r="DF291" s="8">
        <v>17316683</v>
      </c>
      <c r="DG291" s="10">
        <v>15436645</v>
      </c>
      <c r="DH291" s="10">
        <v>31793256</v>
      </c>
      <c r="DI291" s="10">
        <v>6392093</v>
      </c>
      <c r="DJ291" s="10">
        <v>286886</v>
      </c>
      <c r="DK291" s="10">
        <v>200314</v>
      </c>
      <c r="DL291" s="10">
        <v>6817483</v>
      </c>
      <c r="DM291" s="10">
        <v>8939609</v>
      </c>
      <c r="DN291" s="10">
        <v>0</v>
      </c>
      <c r="DO291" s="9">
        <v>87182969</v>
      </c>
      <c r="DP291" s="8">
        <v>18729042</v>
      </c>
      <c r="DQ291" s="10">
        <v>13544563</v>
      </c>
      <c r="DR291" s="10">
        <v>24150367</v>
      </c>
      <c r="DS291" s="10">
        <v>8677966</v>
      </c>
      <c r="DT291" s="10">
        <v>335221</v>
      </c>
      <c r="DU291" s="10">
        <v>90248</v>
      </c>
      <c r="DV291" s="10">
        <v>7144353</v>
      </c>
      <c r="DW291" s="10">
        <v>8087586</v>
      </c>
      <c r="DX291" s="10">
        <v>0</v>
      </c>
      <c r="DY291" s="9">
        <v>80759346</v>
      </c>
      <c r="DZ291" s="8">
        <v>19615000</v>
      </c>
      <c r="EA291" s="10">
        <v>13855000</v>
      </c>
      <c r="EB291" s="10">
        <v>24036000</v>
      </c>
      <c r="EC291" s="10">
        <v>6725000</v>
      </c>
      <c r="ED291" s="10">
        <v>300000</v>
      </c>
      <c r="EE291" s="10">
        <v>256000</v>
      </c>
      <c r="EF291" s="10">
        <v>6663000</v>
      </c>
      <c r="EG291" s="10">
        <v>7269000</v>
      </c>
      <c r="EH291" s="10">
        <v>0</v>
      </c>
      <c r="EI291" s="9">
        <v>78719000</v>
      </c>
      <c r="EJ291" s="8">
        <v>5161193</v>
      </c>
      <c r="EK291" s="10">
        <v>29101615</v>
      </c>
      <c r="EL291" s="10">
        <v>0</v>
      </c>
      <c r="EM291" s="9">
        <v>34262808</v>
      </c>
      <c r="EN291" s="8">
        <v>2160000</v>
      </c>
      <c r="EO291" s="10">
        <v>20439790</v>
      </c>
      <c r="EP291" s="10">
        <v>151000</v>
      </c>
      <c r="EQ291" s="9">
        <v>22750790</v>
      </c>
      <c r="ER291" s="8">
        <v>3881693</v>
      </c>
      <c r="ES291" s="10">
        <v>24482742</v>
      </c>
      <c r="ET291" s="10">
        <v>0</v>
      </c>
      <c r="EU291" s="9">
        <v>28364435</v>
      </c>
      <c r="EV291" s="8">
        <v>2920000</v>
      </c>
      <c r="EW291" s="10">
        <v>28889087</v>
      </c>
      <c r="EX291" s="10">
        <v>0</v>
      </c>
      <c r="EY291" s="9">
        <v>31809087</v>
      </c>
      <c r="EZ291" s="8">
        <v>3285000</v>
      </c>
      <c r="FA291" s="10">
        <v>33176428</v>
      </c>
      <c r="FB291" s="10">
        <v>0</v>
      </c>
      <c r="FC291" s="9">
        <v>36461428</v>
      </c>
      <c r="FD291" s="8">
        <v>4342000</v>
      </c>
      <c r="FE291" s="10">
        <v>32810664</v>
      </c>
      <c r="FF291" s="10">
        <v>0</v>
      </c>
      <c r="FG291" s="9">
        <v>37152664</v>
      </c>
      <c r="FH291" s="8">
        <v>5071000</v>
      </c>
      <c r="FI291" s="10">
        <v>36881726</v>
      </c>
      <c r="FJ291" s="10">
        <v>0</v>
      </c>
      <c r="FK291" s="9">
        <v>41952726</v>
      </c>
      <c r="FL291" s="8">
        <v>5777000</v>
      </c>
      <c r="FM291" s="10">
        <v>40852164</v>
      </c>
      <c r="FN291" s="10">
        <v>0</v>
      </c>
      <c r="FO291" s="9">
        <v>46629164</v>
      </c>
      <c r="FP291" s="8">
        <v>6451000</v>
      </c>
      <c r="FQ291" s="10">
        <v>40644144</v>
      </c>
      <c r="FR291" s="10">
        <v>0</v>
      </c>
      <c r="FS291" s="9">
        <v>47095144</v>
      </c>
      <c r="FT291" s="8">
        <v>7106000</v>
      </c>
      <c r="FU291" s="10">
        <v>44307000</v>
      </c>
      <c r="FV291" s="10">
        <v>0</v>
      </c>
      <c r="FW291" s="9">
        <v>51413000</v>
      </c>
      <c r="FX291" s="8">
        <v>7739000</v>
      </c>
      <c r="FY291" s="10">
        <v>45174000</v>
      </c>
      <c r="FZ291" s="10">
        <v>0</v>
      </c>
      <c r="GA291" s="9">
        <v>52913000</v>
      </c>
      <c r="GB291" s="8">
        <v>27049550</v>
      </c>
      <c r="GC291" s="10">
        <v>12266010</v>
      </c>
      <c r="GD291" s="13">
        <v>409</v>
      </c>
      <c r="GE291" s="8">
        <v>0</v>
      </c>
      <c r="GF291" s="10">
        <v>0</v>
      </c>
      <c r="GG291" s="13">
        <v>0</v>
      </c>
      <c r="GH291" s="32">
        <v>0</v>
      </c>
      <c r="GI291" s="10">
        <v>0</v>
      </c>
      <c r="GJ291" s="10">
        <v>0</v>
      </c>
      <c r="GK291" s="10">
        <v>0</v>
      </c>
      <c r="GL291" s="10">
        <v>0</v>
      </c>
      <c r="GM291" s="9">
        <v>0</v>
      </c>
      <c r="GN291" s="78">
        <v>45134</v>
      </c>
      <c r="GO291" s="12">
        <v>44929</v>
      </c>
      <c r="GP291" s="12">
        <v>44671</v>
      </c>
      <c r="GQ291" s="12">
        <v>44041</v>
      </c>
      <c r="GR291" s="12">
        <v>41777</v>
      </c>
      <c r="GS291" s="64">
        <v>41284</v>
      </c>
      <c r="GT291" s="12">
        <v>41134</v>
      </c>
      <c r="GU291" s="12">
        <v>40716</v>
      </c>
      <c r="GV291" s="12">
        <v>40360</v>
      </c>
      <c r="GW291" s="12">
        <v>40007</v>
      </c>
      <c r="GX291" s="5">
        <v>39451</v>
      </c>
      <c r="GY291" s="15">
        <v>67482</v>
      </c>
      <c r="GZ291" s="27">
        <v>4</v>
      </c>
    </row>
    <row r="292" spans="1:208" x14ac:dyDescent="0.25">
      <c r="A292" s="4" t="s">
        <v>271</v>
      </c>
      <c r="B292" s="23" t="s">
        <v>267</v>
      </c>
      <c r="C292" s="8">
        <f t="shared" si="132"/>
        <v>988.49612403100775</v>
      </c>
      <c r="D292" s="10">
        <f t="shared" si="133"/>
        <v>2274.0500000000002</v>
      </c>
      <c r="E292" s="10">
        <f t="shared" si="134"/>
        <v>864.93442622950818</v>
      </c>
      <c r="F292" s="10">
        <f t="shared" si="135"/>
        <v>1068.550847457627</v>
      </c>
      <c r="G292" s="10">
        <f t="shared" si="140"/>
        <v>1095.4180327868853</v>
      </c>
      <c r="H292" s="10">
        <f t="shared" si="141"/>
        <v>1001.8916666666667</v>
      </c>
      <c r="I292" s="75">
        <f t="shared" si="142"/>
        <v>5069.0508474576272</v>
      </c>
      <c r="J292" s="75">
        <f t="shared" si="143"/>
        <v>1391.0181818181818</v>
      </c>
      <c r="K292" s="75">
        <f t="shared" si="154"/>
        <v>2287.1203703703704</v>
      </c>
      <c r="L292" s="75">
        <f t="shared" si="155"/>
        <v>970.0545454545454</v>
      </c>
      <c r="M292" s="35">
        <f t="shared" si="156"/>
        <v>1386.1801801801803</v>
      </c>
      <c r="N292" s="8">
        <f t="shared" si="136"/>
        <v>0</v>
      </c>
      <c r="O292" s="10">
        <f t="shared" si="137"/>
        <v>0</v>
      </c>
      <c r="P292" s="10">
        <f t="shared" si="138"/>
        <v>0</v>
      </c>
      <c r="Q292" s="10">
        <f t="shared" si="139"/>
        <v>0</v>
      </c>
      <c r="R292" s="10">
        <f t="shared" si="144"/>
        <v>0</v>
      </c>
      <c r="S292" s="10">
        <f t="shared" si="145"/>
        <v>0</v>
      </c>
      <c r="T292" s="75">
        <f t="shared" si="146"/>
        <v>0</v>
      </c>
      <c r="U292" s="75">
        <f t="shared" si="147"/>
        <v>0</v>
      </c>
      <c r="V292" s="75">
        <f t="shared" si="148"/>
        <v>0</v>
      </c>
      <c r="W292" s="75">
        <f t="shared" si="157"/>
        <v>0</v>
      </c>
      <c r="X292" s="35">
        <f t="shared" si="158"/>
        <v>0</v>
      </c>
      <c r="Y292" s="39">
        <f t="shared" si="149"/>
        <v>0</v>
      </c>
      <c r="Z292" s="32">
        <f t="shared" si="150"/>
        <v>62833</v>
      </c>
      <c r="AA292" s="39">
        <f t="shared" si="151"/>
        <v>7328.5714285714284</v>
      </c>
      <c r="AB292" s="93">
        <f t="shared" si="152"/>
        <v>0.48076021966899707</v>
      </c>
      <c r="AC292" s="40">
        <f t="shared" si="153"/>
        <v>1</v>
      </c>
      <c r="AD292" s="69">
        <v>152866</v>
      </c>
      <c r="AE292" s="73">
        <v>0</v>
      </c>
      <c r="AF292" s="73">
        <v>0</v>
      </c>
      <c r="AG292" s="73">
        <v>0</v>
      </c>
      <c r="AH292" s="73">
        <v>0</v>
      </c>
      <c r="AI292" s="73">
        <v>0</v>
      </c>
      <c r="AJ292" s="73">
        <v>1000</v>
      </c>
      <c r="AK292" s="73">
        <v>7310</v>
      </c>
      <c r="AL292" s="73">
        <v>0</v>
      </c>
      <c r="AM292" s="71">
        <v>161176</v>
      </c>
      <c r="AN292" s="69">
        <v>106056</v>
      </c>
      <c r="AO292" s="73">
        <v>0</v>
      </c>
      <c r="AP292" s="73">
        <v>0</v>
      </c>
      <c r="AQ292" s="73">
        <v>0</v>
      </c>
      <c r="AR292" s="73">
        <v>0</v>
      </c>
      <c r="AS292" s="73">
        <v>0</v>
      </c>
      <c r="AT292" s="73">
        <v>650</v>
      </c>
      <c r="AU292" s="73">
        <v>7310</v>
      </c>
      <c r="AV292" s="73">
        <v>0</v>
      </c>
      <c r="AW292" s="71">
        <v>114016</v>
      </c>
      <c r="AX292" s="69">
        <v>187212</v>
      </c>
      <c r="AY292" s="73">
        <v>0</v>
      </c>
      <c r="AZ292" s="73">
        <v>59797</v>
      </c>
      <c r="BA292" s="73">
        <v>0</v>
      </c>
      <c r="BB292" s="73">
        <v>0</v>
      </c>
      <c r="BC292" s="73">
        <v>0</v>
      </c>
      <c r="BD292" s="73">
        <v>0</v>
      </c>
      <c r="BE292" s="73">
        <v>0</v>
      </c>
      <c r="BF292" s="73">
        <v>0</v>
      </c>
      <c r="BG292" s="71">
        <v>247009</v>
      </c>
      <c r="BH292" s="69">
        <v>92458</v>
      </c>
      <c r="BI292" s="73">
        <v>12862</v>
      </c>
      <c r="BJ292" s="73">
        <v>47692</v>
      </c>
      <c r="BK292" s="73">
        <v>0</v>
      </c>
      <c r="BL292" s="73">
        <v>0</v>
      </c>
      <c r="BM292" s="73">
        <v>0</v>
      </c>
      <c r="BN292" s="73">
        <v>0</v>
      </c>
      <c r="BO292" s="73">
        <v>0</v>
      </c>
      <c r="BP292" s="73">
        <v>0</v>
      </c>
      <c r="BQ292" s="71">
        <v>153012</v>
      </c>
      <c r="BR292" s="69">
        <v>102013</v>
      </c>
      <c r="BS292" s="73">
        <v>7105</v>
      </c>
      <c r="BT292" s="73">
        <v>41710</v>
      </c>
      <c r="BU292" s="73">
        <v>0</v>
      </c>
      <c r="BV292" s="73">
        <v>446960</v>
      </c>
      <c r="BW292" s="73">
        <v>0</v>
      </c>
      <c r="BX292" s="73">
        <v>360</v>
      </c>
      <c r="BY292" s="73">
        <v>0</v>
      </c>
      <c r="BZ292" s="73">
        <v>0</v>
      </c>
      <c r="CA292" s="71">
        <v>598148</v>
      </c>
      <c r="CB292" s="8">
        <v>80652</v>
      </c>
      <c r="CC292" s="10">
        <v>5852</v>
      </c>
      <c r="CD292" s="10">
        <v>4218</v>
      </c>
      <c r="CE292" s="10">
        <v>29505</v>
      </c>
      <c r="CF292" s="10">
        <v>0</v>
      </c>
      <c r="CG292" s="10">
        <v>0</v>
      </c>
      <c r="CH292" s="10">
        <v>0</v>
      </c>
      <c r="CI292" s="10">
        <v>19770</v>
      </c>
      <c r="CJ292" s="10">
        <v>0</v>
      </c>
      <c r="CK292" s="9">
        <v>139997</v>
      </c>
      <c r="CL292" s="8">
        <v>49739</v>
      </c>
      <c r="CM292" s="10">
        <v>5747</v>
      </c>
      <c r="CN292" s="10">
        <v>22575</v>
      </c>
      <c r="CO292" s="10">
        <v>468</v>
      </c>
      <c r="CP292" s="10">
        <v>54485</v>
      </c>
      <c r="CQ292" s="10">
        <v>0</v>
      </c>
      <c r="CR292" s="10">
        <v>627</v>
      </c>
      <c r="CS292" s="10">
        <v>0</v>
      </c>
      <c r="CT292" s="10">
        <v>0</v>
      </c>
      <c r="CU292" s="9">
        <v>133641</v>
      </c>
      <c r="CV292" s="8">
        <v>62899</v>
      </c>
      <c r="CW292" s="10">
        <v>5835</v>
      </c>
      <c r="CX292" s="10">
        <v>40553</v>
      </c>
      <c r="CY292" s="10">
        <v>1147</v>
      </c>
      <c r="CZ292" s="10">
        <v>15155</v>
      </c>
      <c r="DA292" s="10">
        <v>0</v>
      </c>
      <c r="DB292" s="10">
        <v>500</v>
      </c>
      <c r="DC292" s="10">
        <v>0</v>
      </c>
      <c r="DD292" s="10">
        <v>0</v>
      </c>
      <c r="DE292" s="9">
        <v>126089</v>
      </c>
      <c r="DF292" s="8">
        <v>59886</v>
      </c>
      <c r="DG292" s="10">
        <v>5790</v>
      </c>
      <c r="DH292" s="10">
        <v>38385</v>
      </c>
      <c r="DI292" s="10">
        <v>1144</v>
      </c>
      <c r="DJ292" s="10">
        <v>0</v>
      </c>
      <c r="DK292" s="10">
        <v>0</v>
      </c>
      <c r="DL292" s="10">
        <v>317</v>
      </c>
      <c r="DM292" s="10">
        <v>18145</v>
      </c>
      <c r="DN292" s="10">
        <v>0</v>
      </c>
      <c r="DO292" s="9">
        <v>123667</v>
      </c>
      <c r="DP292" s="8">
        <v>52464</v>
      </c>
      <c r="DQ292" s="10">
        <v>6028</v>
      </c>
      <c r="DR292" s="10">
        <v>212586</v>
      </c>
      <c r="DS292" s="10">
        <v>1094</v>
      </c>
      <c r="DT292" s="10">
        <v>0</v>
      </c>
      <c r="DU292" s="10">
        <v>0</v>
      </c>
      <c r="DV292" s="10">
        <v>714</v>
      </c>
      <c r="DW292" s="10">
        <v>0</v>
      </c>
      <c r="DX292" s="10">
        <v>0</v>
      </c>
      <c r="DY292" s="9">
        <v>272886</v>
      </c>
      <c r="DZ292" s="8">
        <v>63010</v>
      </c>
      <c r="EA292" s="10">
        <v>5827</v>
      </c>
      <c r="EB292" s="10">
        <v>58082</v>
      </c>
      <c r="EC292" s="10">
        <v>330</v>
      </c>
      <c r="ED292" s="10">
        <v>0</v>
      </c>
      <c r="EE292" s="10">
        <v>0</v>
      </c>
      <c r="EF292" s="10">
        <v>267</v>
      </c>
      <c r="EG292" s="10">
        <v>0</v>
      </c>
      <c r="EH292" s="10">
        <v>0</v>
      </c>
      <c r="EI292" s="9">
        <v>127516</v>
      </c>
      <c r="EJ292" s="8">
        <v>0</v>
      </c>
      <c r="EK292" s="10">
        <v>0</v>
      </c>
      <c r="EL292" s="10">
        <v>0</v>
      </c>
      <c r="EM292" s="9">
        <v>0</v>
      </c>
      <c r="EN292" s="8">
        <v>0</v>
      </c>
      <c r="EO292" s="10">
        <v>0</v>
      </c>
      <c r="EP292" s="10">
        <v>0</v>
      </c>
      <c r="EQ292" s="9">
        <v>0</v>
      </c>
      <c r="ER292" s="8">
        <v>0</v>
      </c>
      <c r="ES292" s="10">
        <v>0</v>
      </c>
      <c r="ET292" s="10">
        <v>0</v>
      </c>
      <c r="EU292" s="9">
        <v>0</v>
      </c>
      <c r="EV292" s="8">
        <v>0</v>
      </c>
      <c r="EW292" s="10">
        <v>0</v>
      </c>
      <c r="EX292" s="10">
        <v>0</v>
      </c>
      <c r="EY292" s="9">
        <v>0</v>
      </c>
      <c r="EZ292" s="8">
        <v>0</v>
      </c>
      <c r="FA292" s="10">
        <v>0</v>
      </c>
      <c r="FB292" s="10">
        <v>0</v>
      </c>
      <c r="FC292" s="9">
        <v>0</v>
      </c>
      <c r="FD292" s="8">
        <v>0</v>
      </c>
      <c r="FE292" s="10">
        <v>0</v>
      </c>
      <c r="FF292" s="10">
        <v>0</v>
      </c>
      <c r="FG292" s="9">
        <v>0</v>
      </c>
      <c r="FH292" s="8">
        <v>0</v>
      </c>
      <c r="FI292" s="10">
        <v>0</v>
      </c>
      <c r="FJ292" s="10">
        <v>0</v>
      </c>
      <c r="FK292" s="9">
        <v>0</v>
      </c>
      <c r="FL292" s="8">
        <v>0</v>
      </c>
      <c r="FM292" s="10">
        <v>0</v>
      </c>
      <c r="FN292" s="10">
        <v>0</v>
      </c>
      <c r="FO292" s="9">
        <v>0</v>
      </c>
      <c r="FP292" s="8">
        <v>0</v>
      </c>
      <c r="FQ292" s="10">
        <v>0</v>
      </c>
      <c r="FR292" s="10">
        <v>0</v>
      </c>
      <c r="FS292" s="9">
        <v>0</v>
      </c>
      <c r="FT292" s="8">
        <v>0</v>
      </c>
      <c r="FU292" s="10">
        <v>0</v>
      </c>
      <c r="FV292" s="10">
        <v>0</v>
      </c>
      <c r="FW292" s="9">
        <v>0</v>
      </c>
      <c r="FX292" s="8">
        <v>0</v>
      </c>
      <c r="FY292" s="10">
        <v>0</v>
      </c>
      <c r="FZ292" s="10">
        <v>0</v>
      </c>
      <c r="GA292" s="9">
        <v>0</v>
      </c>
      <c r="GB292" s="8">
        <v>51300</v>
      </c>
      <c r="GC292" s="10">
        <v>0</v>
      </c>
      <c r="GD292" s="13">
        <v>7</v>
      </c>
      <c r="GE292" s="8">
        <v>0</v>
      </c>
      <c r="GF292" s="10">
        <v>0</v>
      </c>
      <c r="GG292" s="13">
        <v>0</v>
      </c>
      <c r="GH292" s="32">
        <v>0</v>
      </c>
      <c r="GI292" s="10">
        <v>0</v>
      </c>
      <c r="GJ292" s="10">
        <v>0</v>
      </c>
      <c r="GK292" s="10">
        <v>0</v>
      </c>
      <c r="GL292" s="10">
        <v>0</v>
      </c>
      <c r="GM292" s="9">
        <v>0</v>
      </c>
      <c r="GN292" s="78">
        <v>111</v>
      </c>
      <c r="GO292" s="12">
        <v>110</v>
      </c>
      <c r="GP292" s="12">
        <v>108</v>
      </c>
      <c r="GQ292" s="12">
        <v>110</v>
      </c>
      <c r="GR292" s="12">
        <v>118</v>
      </c>
      <c r="GS292" s="64">
        <v>120</v>
      </c>
      <c r="GT292" s="12">
        <v>122</v>
      </c>
      <c r="GU292" s="12">
        <v>118</v>
      </c>
      <c r="GV292" s="12">
        <v>122</v>
      </c>
      <c r="GW292" s="12">
        <v>120</v>
      </c>
      <c r="GX292" s="5">
        <v>129</v>
      </c>
      <c r="GY292" s="15">
        <v>62833</v>
      </c>
      <c r="GZ292" s="27">
        <v>1</v>
      </c>
    </row>
    <row r="293" spans="1:208" x14ac:dyDescent="0.25">
      <c r="A293" s="4" t="s">
        <v>483</v>
      </c>
      <c r="B293" s="23" t="s">
        <v>437</v>
      </c>
      <c r="C293" s="8">
        <f t="shared" si="132"/>
        <v>1454.5874596562853</v>
      </c>
      <c r="D293" s="10">
        <f t="shared" si="133"/>
        <v>1506.1519867459735</v>
      </c>
      <c r="E293" s="10">
        <f t="shared" si="134"/>
        <v>1441.4664673561733</v>
      </c>
      <c r="F293" s="10">
        <f t="shared" si="135"/>
        <v>1576.5175459536883</v>
      </c>
      <c r="G293" s="10">
        <f t="shared" si="140"/>
        <v>1459.7583230579532</v>
      </c>
      <c r="H293" s="10">
        <f t="shared" si="141"/>
        <v>1560.5650783338747</v>
      </c>
      <c r="I293" s="75">
        <f t="shared" si="142"/>
        <v>1659.4053555860007</v>
      </c>
      <c r="J293" s="75">
        <f t="shared" si="143"/>
        <v>1661.9964814214059</v>
      </c>
      <c r="K293" s="75">
        <f t="shared" si="154"/>
        <v>1958.5291681221618</v>
      </c>
      <c r="L293" s="75">
        <f t="shared" si="155"/>
        <v>3133.5940985072402</v>
      </c>
      <c r="M293" s="35">
        <f t="shared" si="156"/>
        <v>1975.0274002003148</v>
      </c>
      <c r="N293" s="8">
        <f t="shared" si="136"/>
        <v>2196.981655678464</v>
      </c>
      <c r="O293" s="10">
        <f t="shared" si="137"/>
        <v>2078.221298785953</v>
      </c>
      <c r="P293" s="10">
        <f t="shared" si="138"/>
        <v>1995.7303382891619</v>
      </c>
      <c r="Q293" s="10">
        <f t="shared" si="139"/>
        <v>1973.8544600938967</v>
      </c>
      <c r="R293" s="10">
        <f t="shared" si="144"/>
        <v>1751.1669896071869</v>
      </c>
      <c r="S293" s="10">
        <f t="shared" si="145"/>
        <v>1618.3690062717073</v>
      </c>
      <c r="T293" s="75">
        <f t="shared" si="146"/>
        <v>1535.5509777058164</v>
      </c>
      <c r="U293" s="75">
        <f t="shared" si="147"/>
        <v>1356.689272078457</v>
      </c>
      <c r="V293" s="75">
        <f t="shared" si="148"/>
        <v>1244.3515644493239</v>
      </c>
      <c r="W293" s="75">
        <f t="shared" si="157"/>
        <v>1316.9161223019796</v>
      </c>
      <c r="X293" s="35">
        <f t="shared" si="158"/>
        <v>1184.5891162302667</v>
      </c>
      <c r="Y293" s="39">
        <f t="shared" si="149"/>
        <v>0</v>
      </c>
      <c r="Z293" s="32">
        <f t="shared" si="150"/>
        <v>114092</v>
      </c>
      <c r="AA293" s="39">
        <f t="shared" si="151"/>
        <v>74905.391042529169</v>
      </c>
      <c r="AB293" s="93">
        <f t="shared" si="152"/>
        <v>0.28431571810992429</v>
      </c>
      <c r="AC293" s="40">
        <f t="shared" si="153"/>
        <v>1</v>
      </c>
      <c r="AD293" s="69">
        <v>7457321</v>
      </c>
      <c r="AE293" s="73">
        <v>25162674</v>
      </c>
      <c r="AF293" s="73">
        <v>17550399</v>
      </c>
      <c r="AG293" s="73">
        <v>14539462</v>
      </c>
      <c r="AH293" s="73">
        <v>31175</v>
      </c>
      <c r="AI293" s="73">
        <v>5812032</v>
      </c>
      <c r="AJ293" s="73">
        <v>12267736</v>
      </c>
      <c r="AK293" s="73">
        <v>17938620</v>
      </c>
      <c r="AL293" s="73">
        <v>0</v>
      </c>
      <c r="AM293" s="71">
        <v>100759419</v>
      </c>
      <c r="AN293" s="69">
        <v>8394114</v>
      </c>
      <c r="AO293" s="73">
        <v>24312963</v>
      </c>
      <c r="AP293" s="73">
        <v>41622462</v>
      </c>
      <c r="AQ293" s="73">
        <v>27145331</v>
      </c>
      <c r="AR293" s="73">
        <v>123975</v>
      </c>
      <c r="AS293" s="73">
        <v>6786038</v>
      </c>
      <c r="AT293" s="73">
        <v>17776749</v>
      </c>
      <c r="AU293" s="73">
        <v>22489790</v>
      </c>
      <c r="AV293" s="73">
        <v>0</v>
      </c>
      <c r="AW293" s="71">
        <v>148651422</v>
      </c>
      <c r="AX293" s="69">
        <v>11021930</v>
      </c>
      <c r="AY293" s="73">
        <v>23158104</v>
      </c>
      <c r="AZ293" s="73">
        <v>17114963</v>
      </c>
      <c r="BA293" s="73">
        <v>10978806</v>
      </c>
      <c r="BB293" s="73">
        <v>41507</v>
      </c>
      <c r="BC293" s="73">
        <v>4906759</v>
      </c>
      <c r="BD293" s="73">
        <v>11271863</v>
      </c>
      <c r="BE293" s="73">
        <v>10874016</v>
      </c>
      <c r="BF293" s="73">
        <v>0</v>
      </c>
      <c r="BG293" s="71">
        <v>89367948</v>
      </c>
      <c r="BH293" s="69">
        <v>8305115</v>
      </c>
      <c r="BI293" s="73">
        <v>21584947</v>
      </c>
      <c r="BJ293" s="73">
        <v>14667399</v>
      </c>
      <c r="BK293" s="73">
        <v>7307902</v>
      </c>
      <c r="BL293" s="73">
        <v>176450</v>
      </c>
      <c r="BM293" s="73">
        <v>4446071</v>
      </c>
      <c r="BN293" s="73">
        <v>10113301</v>
      </c>
      <c r="BO293" s="73">
        <v>11625550</v>
      </c>
      <c r="BP293" s="73">
        <v>0</v>
      </c>
      <c r="BQ293" s="71">
        <v>78226735</v>
      </c>
      <c r="BR293" s="69">
        <v>8859059</v>
      </c>
      <c r="BS293" s="73">
        <v>17302062</v>
      </c>
      <c r="BT293" s="73">
        <v>14025549</v>
      </c>
      <c r="BU293" s="73">
        <v>13602444</v>
      </c>
      <c r="BV293" s="73">
        <v>85039</v>
      </c>
      <c r="BW293" s="73">
        <v>4880074</v>
      </c>
      <c r="BX293" s="73">
        <v>7862601</v>
      </c>
      <c r="BY293" s="73">
        <v>15967970</v>
      </c>
      <c r="BZ293" s="73">
        <v>0</v>
      </c>
      <c r="CA293" s="71">
        <v>82584798</v>
      </c>
      <c r="CB293" s="8">
        <v>7584303</v>
      </c>
      <c r="CC293" s="10">
        <v>17704191</v>
      </c>
      <c r="CD293" s="10">
        <v>15719240</v>
      </c>
      <c r="CE293" s="10">
        <v>9839837</v>
      </c>
      <c r="CF293" s="10">
        <v>92797</v>
      </c>
      <c r="CG293" s="10">
        <v>5372250</v>
      </c>
      <c r="CH293" s="10">
        <v>6142757</v>
      </c>
      <c r="CI293" s="10">
        <v>12394611</v>
      </c>
      <c r="CJ293" s="10">
        <v>0</v>
      </c>
      <c r="CK293" s="9">
        <v>74849986</v>
      </c>
      <c r="CL293" s="8">
        <v>7531512</v>
      </c>
      <c r="CM293" s="10">
        <v>16360181</v>
      </c>
      <c r="CN293" s="10">
        <v>16153575</v>
      </c>
      <c r="CO293" s="10">
        <v>6907453</v>
      </c>
      <c r="CP293" s="10">
        <v>45840</v>
      </c>
      <c r="CQ293" s="10">
        <v>4298184</v>
      </c>
      <c r="CR293" s="10">
        <v>6712591</v>
      </c>
      <c r="CS293" s="10">
        <v>13304357</v>
      </c>
      <c r="CT293" s="10">
        <v>0</v>
      </c>
      <c r="CU293" s="9">
        <v>71313693</v>
      </c>
      <c r="CV293" s="8">
        <v>6672985</v>
      </c>
      <c r="CW293" s="10">
        <v>16366512</v>
      </c>
      <c r="CX293" s="10">
        <v>15707764</v>
      </c>
      <c r="CY293" s="10">
        <v>9810599</v>
      </c>
      <c r="CZ293" s="10">
        <v>43312</v>
      </c>
      <c r="DA293" s="10">
        <v>4667650</v>
      </c>
      <c r="DB293" s="10">
        <v>6167466</v>
      </c>
      <c r="DC293" s="10">
        <v>14170471</v>
      </c>
      <c r="DD293" s="10">
        <v>0</v>
      </c>
      <c r="DE293" s="9">
        <v>73606759</v>
      </c>
      <c r="DF293" s="8">
        <v>6323105</v>
      </c>
      <c r="DG293" s="10">
        <v>16216234</v>
      </c>
      <c r="DH293" s="10">
        <v>13835283</v>
      </c>
      <c r="DI293" s="10">
        <v>7652028</v>
      </c>
      <c r="DJ293" s="10">
        <v>46546</v>
      </c>
      <c r="DK293" s="10">
        <v>4570569</v>
      </c>
      <c r="DL293" s="10">
        <v>4875002</v>
      </c>
      <c r="DM293" s="10">
        <v>16859134</v>
      </c>
      <c r="DN293" s="10">
        <v>0</v>
      </c>
      <c r="DO293" s="9">
        <v>70377901</v>
      </c>
      <c r="DP293" s="8">
        <v>5827200</v>
      </c>
      <c r="DQ293" s="10">
        <v>17801084</v>
      </c>
      <c r="DR293" s="10">
        <v>12107466</v>
      </c>
      <c r="DS293" s="10">
        <v>10872085</v>
      </c>
      <c r="DT293" s="10">
        <v>175</v>
      </c>
      <c r="DU293" s="10">
        <v>4290918</v>
      </c>
      <c r="DV293" s="10">
        <v>4556082</v>
      </c>
      <c r="DW293" s="10">
        <v>12908993</v>
      </c>
      <c r="DX293" s="10">
        <v>0</v>
      </c>
      <c r="DY293" s="9">
        <v>68364003</v>
      </c>
      <c r="DZ293" s="8">
        <v>5500195</v>
      </c>
      <c r="EA293" s="10">
        <v>17005616</v>
      </c>
      <c r="EB293" s="10">
        <v>11219554</v>
      </c>
      <c r="EC293" s="10">
        <v>8272139</v>
      </c>
      <c r="ED293" s="10">
        <v>0</v>
      </c>
      <c r="EE293" s="10">
        <v>3661614</v>
      </c>
      <c r="EF293" s="10">
        <v>7071132</v>
      </c>
      <c r="EG293" s="10">
        <v>13218224</v>
      </c>
      <c r="EH293" s="10">
        <v>0</v>
      </c>
      <c r="EI293" s="9">
        <v>65948474</v>
      </c>
      <c r="EJ293" s="8">
        <v>6252848</v>
      </c>
      <c r="EK293" s="10">
        <v>43421712</v>
      </c>
      <c r="EL293" s="10">
        <v>0</v>
      </c>
      <c r="EM293" s="9">
        <v>49674560</v>
      </c>
      <c r="EN293" s="8">
        <v>7425493</v>
      </c>
      <c r="EO293" s="10">
        <v>45594867</v>
      </c>
      <c r="EP293" s="10">
        <v>0</v>
      </c>
      <c r="EQ293" s="9">
        <v>53020360</v>
      </c>
      <c r="ER293" s="8">
        <v>8655660</v>
      </c>
      <c r="ES293" s="10">
        <v>41215462</v>
      </c>
      <c r="ET293" s="10">
        <v>0</v>
      </c>
      <c r="EU293" s="9">
        <v>49871122</v>
      </c>
      <c r="EV293" s="8">
        <v>11183399.199999999</v>
      </c>
      <c r="EW293" s="10">
        <v>43183210</v>
      </c>
      <c r="EX293" s="10">
        <v>0</v>
      </c>
      <c r="EY293" s="9">
        <v>54366609.200000003</v>
      </c>
      <c r="EZ293" s="8">
        <v>13586795</v>
      </c>
      <c r="FA293" s="10">
        <v>48057899</v>
      </c>
      <c r="FB293" s="10">
        <v>0</v>
      </c>
      <c r="FC293" s="9">
        <v>61644694</v>
      </c>
      <c r="FD293" s="8">
        <v>15015328</v>
      </c>
      <c r="FE293" s="10">
        <v>49753418</v>
      </c>
      <c r="FF293" s="10">
        <v>0</v>
      </c>
      <c r="FG293" s="9">
        <v>64768746</v>
      </c>
      <c r="FH293" s="8">
        <v>17603763</v>
      </c>
      <c r="FI293" s="10">
        <v>51985862</v>
      </c>
      <c r="FJ293" s="10">
        <v>0</v>
      </c>
      <c r="FK293" s="9">
        <v>69589625</v>
      </c>
      <c r="FL293" s="8">
        <v>20261709</v>
      </c>
      <c r="FM293" s="10">
        <v>54154578</v>
      </c>
      <c r="FN293" s="10">
        <v>0</v>
      </c>
      <c r="FO293" s="9">
        <v>74416287</v>
      </c>
      <c r="FP293" s="8">
        <v>23118295</v>
      </c>
      <c r="FQ293" s="10">
        <v>50979181</v>
      </c>
      <c r="FR293" s="10">
        <v>0</v>
      </c>
      <c r="FS293" s="9">
        <v>74097476</v>
      </c>
      <c r="FT293" s="8">
        <v>23763842</v>
      </c>
      <c r="FU293" s="10">
        <v>52754188</v>
      </c>
      <c r="FV293" s="10">
        <v>0</v>
      </c>
      <c r="FW293" s="9">
        <v>76518030</v>
      </c>
      <c r="FX293" s="8">
        <v>25157659</v>
      </c>
      <c r="FY293" s="10">
        <v>54485123</v>
      </c>
      <c r="FZ293" s="10">
        <v>0</v>
      </c>
      <c r="GA293" s="9">
        <v>79642782</v>
      </c>
      <c r="GB293" s="8">
        <v>24877953</v>
      </c>
      <c r="GC293" s="10">
        <v>10334180</v>
      </c>
      <c r="GD293" s="13">
        <v>332.125</v>
      </c>
      <c r="GE293" s="8">
        <v>657602</v>
      </c>
      <c r="GF293" s="10">
        <v>0</v>
      </c>
      <c r="GG293" s="13">
        <v>17.690000000000001</v>
      </c>
      <c r="GH293" s="32">
        <v>0</v>
      </c>
      <c r="GI293" s="10">
        <v>0</v>
      </c>
      <c r="GJ293" s="10">
        <v>0</v>
      </c>
      <c r="GK293" s="10">
        <v>0</v>
      </c>
      <c r="GL293" s="10">
        <v>0</v>
      </c>
      <c r="GM293" s="9">
        <v>0</v>
      </c>
      <c r="GN293" s="78">
        <v>41934</v>
      </c>
      <c r="GO293" s="12">
        <v>40261</v>
      </c>
      <c r="GP293" s="12">
        <v>40078</v>
      </c>
      <c r="GQ293" s="12">
        <v>40073</v>
      </c>
      <c r="GR293" s="12">
        <v>40145</v>
      </c>
      <c r="GS293" s="64">
        <v>40021</v>
      </c>
      <c r="GT293" s="12">
        <v>39739</v>
      </c>
      <c r="GU293" s="12">
        <v>37701</v>
      </c>
      <c r="GV293" s="12">
        <v>37128</v>
      </c>
      <c r="GW293" s="12">
        <v>36819</v>
      </c>
      <c r="GX293" s="5">
        <v>36251</v>
      </c>
      <c r="GY293" s="15">
        <v>114092</v>
      </c>
      <c r="GZ293" s="27">
        <v>1</v>
      </c>
    </row>
    <row r="294" spans="1:208" x14ac:dyDescent="0.25">
      <c r="A294" s="126" t="s">
        <v>397</v>
      </c>
      <c r="B294" s="23" t="s">
        <v>372</v>
      </c>
      <c r="C294" s="8">
        <f t="shared" si="132"/>
        <v>943.25847224766437</v>
      </c>
      <c r="D294" s="10">
        <f t="shared" si="133"/>
        <v>1050.045918367347</v>
      </c>
      <c r="E294" s="10">
        <f t="shared" si="134"/>
        <v>1043.0616900894324</v>
      </c>
      <c r="F294" s="10">
        <f t="shared" si="135"/>
        <v>1125.0945066859415</v>
      </c>
      <c r="G294" s="10">
        <f t="shared" si="140"/>
        <v>1338.8403179190752</v>
      </c>
      <c r="H294" s="10">
        <f t="shared" si="141"/>
        <v>1122.4953996031031</v>
      </c>
      <c r="I294" s="75">
        <f t="shared" si="142"/>
        <v>1091.1686331457615</v>
      </c>
      <c r="J294" s="75">
        <f t="shared" si="143"/>
        <v>1353.3001145475373</v>
      </c>
      <c r="K294" s="75">
        <f t="shared" si="154"/>
        <v>1663.6375696981349</v>
      </c>
      <c r="L294" s="75">
        <f t="shared" si="155"/>
        <v>0</v>
      </c>
      <c r="M294" s="35">
        <f t="shared" si="156"/>
        <v>0</v>
      </c>
      <c r="N294" s="8">
        <f t="shared" si="136"/>
        <v>0</v>
      </c>
      <c r="O294" s="10">
        <f t="shared" si="137"/>
        <v>0</v>
      </c>
      <c r="P294" s="10">
        <f t="shared" si="138"/>
        <v>0</v>
      </c>
      <c r="Q294" s="10">
        <f t="shared" si="139"/>
        <v>0</v>
      </c>
      <c r="R294" s="10">
        <f t="shared" si="144"/>
        <v>0</v>
      </c>
      <c r="S294" s="10">
        <f t="shared" si="145"/>
        <v>0</v>
      </c>
      <c r="T294" s="75">
        <f t="shared" si="146"/>
        <v>0</v>
      </c>
      <c r="U294" s="75">
        <f t="shared" si="147"/>
        <v>0</v>
      </c>
      <c r="V294" s="75">
        <f t="shared" si="148"/>
        <v>0</v>
      </c>
      <c r="W294" s="75">
        <f t="shared" si="157"/>
        <v>0</v>
      </c>
      <c r="X294" s="35">
        <f t="shared" si="158"/>
        <v>0</v>
      </c>
      <c r="Y294" s="39">
        <f t="shared" si="149"/>
        <v>0</v>
      </c>
      <c r="Z294" s="32">
        <f t="shared" si="150"/>
        <v>50464</v>
      </c>
      <c r="AA294" s="39" t="e">
        <f t="shared" si="151"/>
        <v>#DIV/0!</v>
      </c>
      <c r="AB294" s="93" t="e">
        <f t="shared" si="152"/>
        <v>#DIV/0!</v>
      </c>
      <c r="AC294" s="40">
        <f t="shared" si="153"/>
        <v>1</v>
      </c>
      <c r="AD294" s="69">
        <v>0</v>
      </c>
      <c r="AE294" s="73">
        <v>0</v>
      </c>
      <c r="AF294" s="73">
        <v>0</v>
      </c>
      <c r="AG294" s="73">
        <v>0</v>
      </c>
      <c r="AH294" s="73">
        <v>0</v>
      </c>
      <c r="AI294" s="73">
        <v>0</v>
      </c>
      <c r="AJ294" s="73">
        <v>0</v>
      </c>
      <c r="AK294" s="73">
        <v>0</v>
      </c>
      <c r="AL294" s="73">
        <v>0</v>
      </c>
      <c r="AM294" s="71">
        <v>0</v>
      </c>
      <c r="AN294" s="69">
        <v>0</v>
      </c>
      <c r="AO294" s="73">
        <v>0</v>
      </c>
      <c r="AP294" s="73">
        <v>0</v>
      </c>
      <c r="AQ294" s="73">
        <v>0</v>
      </c>
      <c r="AR294" s="73">
        <v>0</v>
      </c>
      <c r="AS294" s="73">
        <v>0</v>
      </c>
      <c r="AT294" s="73">
        <v>0</v>
      </c>
      <c r="AU294" s="73">
        <v>0</v>
      </c>
      <c r="AV294" s="73">
        <v>0</v>
      </c>
      <c r="AW294" s="71">
        <v>0</v>
      </c>
      <c r="AX294" s="69">
        <v>1465180</v>
      </c>
      <c r="AY294" s="73">
        <v>861619</v>
      </c>
      <c r="AZ294" s="73">
        <v>262367</v>
      </c>
      <c r="BA294" s="73">
        <v>3578922</v>
      </c>
      <c r="BB294" s="73">
        <v>507594</v>
      </c>
      <c r="BC294" s="73">
        <v>0</v>
      </c>
      <c r="BD294" s="73">
        <v>1976897</v>
      </c>
      <c r="BE294" s="73">
        <v>653749</v>
      </c>
      <c r="BF294" s="73">
        <v>0</v>
      </c>
      <c r="BG294" s="71">
        <v>9306328</v>
      </c>
      <c r="BH294" s="69">
        <v>1269031</v>
      </c>
      <c r="BI294" s="73">
        <v>800046</v>
      </c>
      <c r="BJ294" s="73">
        <v>203437</v>
      </c>
      <c r="BK294" s="73">
        <v>2996006</v>
      </c>
      <c r="BL294" s="73">
        <v>169391</v>
      </c>
      <c r="BM294" s="73">
        <v>0</v>
      </c>
      <c r="BN294" s="73">
        <v>1650675</v>
      </c>
      <c r="BO294" s="73">
        <v>83832</v>
      </c>
      <c r="BP294" s="73">
        <v>0</v>
      </c>
      <c r="BQ294" s="71">
        <v>7172418</v>
      </c>
      <c r="BR294" s="69">
        <v>1048777</v>
      </c>
      <c r="BS294" s="73">
        <v>812828</v>
      </c>
      <c r="BT294" s="73">
        <v>191564</v>
      </c>
      <c r="BU294" s="73">
        <v>2289354</v>
      </c>
      <c r="BV294" s="73">
        <v>160869</v>
      </c>
      <c r="BW294" s="73">
        <v>0</v>
      </c>
      <c r="BX294" s="73">
        <v>1507856</v>
      </c>
      <c r="BY294" s="73">
        <v>277815</v>
      </c>
      <c r="BZ294" s="73">
        <v>0</v>
      </c>
      <c r="CA294" s="71">
        <v>6289063</v>
      </c>
      <c r="CB294" s="8">
        <v>791940</v>
      </c>
      <c r="CC294" s="10">
        <v>779939</v>
      </c>
      <c r="CD294" s="10">
        <v>443868</v>
      </c>
      <c r="CE294" s="10">
        <v>2212205</v>
      </c>
      <c r="CF294" s="10">
        <v>206980</v>
      </c>
      <c r="CG294" s="10">
        <v>0</v>
      </c>
      <c r="CH294" s="10">
        <v>1787060</v>
      </c>
      <c r="CI294" s="10">
        <v>392054</v>
      </c>
      <c r="CJ294" s="10">
        <v>0</v>
      </c>
      <c r="CK294" s="9">
        <v>6614046</v>
      </c>
      <c r="CL294" s="8">
        <v>1119068</v>
      </c>
      <c r="CM294" s="10">
        <v>762556</v>
      </c>
      <c r="CN294" s="10">
        <v>182501</v>
      </c>
      <c r="CO294" s="10">
        <v>2048354</v>
      </c>
      <c r="CP294" s="10">
        <v>79590</v>
      </c>
      <c r="CQ294" s="10">
        <v>0</v>
      </c>
      <c r="CR294" s="10">
        <v>3219751</v>
      </c>
      <c r="CS294" s="10">
        <v>206388</v>
      </c>
      <c r="CT294" s="10">
        <v>0</v>
      </c>
      <c r="CU294" s="9">
        <v>7618208</v>
      </c>
      <c r="CV294" s="8">
        <v>1603543</v>
      </c>
      <c r="CW294" s="10">
        <v>739388</v>
      </c>
      <c r="CX294" s="10">
        <v>197762</v>
      </c>
      <c r="CY294" s="10">
        <v>1878960</v>
      </c>
      <c r="CZ294" s="10">
        <v>136289</v>
      </c>
      <c r="DA294" s="10">
        <v>0</v>
      </c>
      <c r="DB294" s="10">
        <v>1670331</v>
      </c>
      <c r="DC294" s="10">
        <v>2787</v>
      </c>
      <c r="DD294" s="10">
        <v>0</v>
      </c>
      <c r="DE294" s="9">
        <v>6229060</v>
      </c>
      <c r="DF294" s="8">
        <v>949871</v>
      </c>
      <c r="DG294" s="10">
        <v>809964</v>
      </c>
      <c r="DH294" s="10">
        <v>227744</v>
      </c>
      <c r="DI294" s="10">
        <v>2021239</v>
      </c>
      <c r="DJ294" s="10">
        <v>91220</v>
      </c>
      <c r="DK294" s="10">
        <v>0</v>
      </c>
      <c r="DL294" s="10">
        <v>1614897</v>
      </c>
      <c r="DM294" s="10">
        <v>708</v>
      </c>
      <c r="DN294" s="10">
        <v>0</v>
      </c>
      <c r="DO294" s="9">
        <v>5715643</v>
      </c>
      <c r="DP294" s="8">
        <v>1119585</v>
      </c>
      <c r="DQ294" s="10">
        <v>696213</v>
      </c>
      <c r="DR294" s="10">
        <v>163121</v>
      </c>
      <c r="DS294" s="10">
        <v>1996495</v>
      </c>
      <c r="DT294" s="10">
        <v>0</v>
      </c>
      <c r="DU294" s="10">
        <v>0</v>
      </c>
      <c r="DV294" s="10">
        <v>1787238</v>
      </c>
      <c r="DW294" s="10">
        <v>876</v>
      </c>
      <c r="DX294" s="10">
        <v>0</v>
      </c>
      <c r="DY294" s="9">
        <v>5763528</v>
      </c>
      <c r="DZ294" s="8">
        <v>956624</v>
      </c>
      <c r="EA294" s="10">
        <v>681361</v>
      </c>
      <c r="EB294" s="10">
        <v>233580</v>
      </c>
      <c r="EC294" s="10">
        <v>1427273</v>
      </c>
      <c r="ED294" s="10">
        <v>0</v>
      </c>
      <c r="EE294" s="10">
        <v>0</v>
      </c>
      <c r="EF294" s="10">
        <v>1850410</v>
      </c>
      <c r="EG294" s="10">
        <v>1047</v>
      </c>
      <c r="EH294" s="10">
        <v>0</v>
      </c>
      <c r="EI294" s="9">
        <v>5150295</v>
      </c>
      <c r="EJ294" s="8">
        <v>0</v>
      </c>
      <c r="EK294" s="10">
        <v>0</v>
      </c>
      <c r="EL294" s="10">
        <v>0</v>
      </c>
      <c r="EM294" s="9">
        <v>0</v>
      </c>
      <c r="EN294" s="8">
        <v>0</v>
      </c>
      <c r="EO294" s="10">
        <v>0</v>
      </c>
      <c r="EP294" s="10">
        <v>0</v>
      </c>
      <c r="EQ294" s="9">
        <v>0</v>
      </c>
      <c r="ER294" s="8">
        <v>0</v>
      </c>
      <c r="ES294" s="10">
        <v>0</v>
      </c>
      <c r="ET294" s="10">
        <v>0</v>
      </c>
      <c r="EU294" s="9">
        <v>0</v>
      </c>
      <c r="EV294" s="8">
        <v>0</v>
      </c>
      <c r="EW294" s="10">
        <v>0</v>
      </c>
      <c r="EX294" s="10">
        <v>0</v>
      </c>
      <c r="EY294" s="9">
        <v>0</v>
      </c>
      <c r="EZ294" s="8">
        <v>0</v>
      </c>
      <c r="FA294" s="10">
        <v>0</v>
      </c>
      <c r="FB294" s="10">
        <v>0</v>
      </c>
      <c r="FC294" s="9">
        <v>0</v>
      </c>
      <c r="FD294" s="8">
        <v>0</v>
      </c>
      <c r="FE294" s="10">
        <v>0</v>
      </c>
      <c r="FF294" s="10">
        <v>0</v>
      </c>
      <c r="FG294" s="9">
        <v>0</v>
      </c>
      <c r="FH294" s="8">
        <v>0</v>
      </c>
      <c r="FI294" s="10">
        <v>0</v>
      </c>
      <c r="FJ294" s="10">
        <v>0</v>
      </c>
      <c r="FK294" s="9">
        <v>0</v>
      </c>
      <c r="FL294" s="8">
        <v>0</v>
      </c>
      <c r="FM294" s="10">
        <v>0</v>
      </c>
      <c r="FN294" s="10">
        <v>0</v>
      </c>
      <c r="FO294" s="9">
        <v>0</v>
      </c>
      <c r="FP294" s="8">
        <v>0</v>
      </c>
      <c r="FQ294" s="10">
        <v>0</v>
      </c>
      <c r="FR294" s="10">
        <v>0</v>
      </c>
      <c r="FS294" s="9">
        <v>0</v>
      </c>
      <c r="FT294" s="8">
        <v>0</v>
      </c>
      <c r="FU294" s="10">
        <v>0</v>
      </c>
      <c r="FV294" s="10">
        <v>0</v>
      </c>
      <c r="FW294" s="9">
        <v>0</v>
      </c>
      <c r="FX294" s="8">
        <v>0</v>
      </c>
      <c r="FY294" s="10">
        <v>0</v>
      </c>
      <c r="FZ294" s="10">
        <v>0</v>
      </c>
      <c r="GA294" s="9">
        <v>0</v>
      </c>
      <c r="GB294" s="8">
        <v>0</v>
      </c>
      <c r="GC294" s="10">
        <v>0</v>
      </c>
      <c r="GD294" s="13">
        <v>0</v>
      </c>
      <c r="GE294" s="8">
        <v>0</v>
      </c>
      <c r="GF294" s="10">
        <v>0</v>
      </c>
      <c r="GG294" s="13">
        <v>0</v>
      </c>
      <c r="GH294" s="32">
        <v>0</v>
      </c>
      <c r="GI294" s="10">
        <v>0</v>
      </c>
      <c r="GJ294" s="10">
        <v>0</v>
      </c>
      <c r="GK294" s="10">
        <v>0</v>
      </c>
      <c r="GL294" s="10">
        <v>0</v>
      </c>
      <c r="GM294" s="9">
        <v>0</v>
      </c>
      <c r="GN294" s="78">
        <v>5302</v>
      </c>
      <c r="GO294" s="12">
        <v>5238</v>
      </c>
      <c r="GP294" s="12">
        <v>5201</v>
      </c>
      <c r="GQ294" s="12">
        <v>5238</v>
      </c>
      <c r="GR294" s="12">
        <v>5509</v>
      </c>
      <c r="GS294" s="64">
        <v>5543</v>
      </c>
      <c r="GT294" s="12">
        <v>5536</v>
      </c>
      <c r="GU294" s="12">
        <v>5534</v>
      </c>
      <c r="GV294" s="12">
        <v>5479</v>
      </c>
      <c r="GW294" s="12">
        <v>5488</v>
      </c>
      <c r="GX294" s="5">
        <v>5459</v>
      </c>
      <c r="GY294" s="15">
        <v>50464</v>
      </c>
      <c r="GZ294" s="27">
        <v>1</v>
      </c>
    </row>
    <row r="295" spans="1:208" x14ac:dyDescent="0.25">
      <c r="A295" s="4" t="s">
        <v>462</v>
      </c>
      <c r="B295" s="23" t="s">
        <v>460</v>
      </c>
      <c r="C295" s="8">
        <f t="shared" si="132"/>
        <v>2232.8499566348655</v>
      </c>
      <c r="D295" s="10">
        <f t="shared" si="133"/>
        <v>2053.322518717604</v>
      </c>
      <c r="E295" s="10">
        <f t="shared" si="134"/>
        <v>2172.4263367463027</v>
      </c>
      <c r="F295" s="10">
        <f t="shared" si="135"/>
        <v>2450.939879947477</v>
      </c>
      <c r="G295" s="10">
        <f t="shared" si="140"/>
        <v>2549.2929852568318</v>
      </c>
      <c r="H295" s="10">
        <f t="shared" si="141"/>
        <v>2482.9110323603468</v>
      </c>
      <c r="I295" s="75">
        <f t="shared" si="142"/>
        <v>1840.1512534818942</v>
      </c>
      <c r="J295" s="75">
        <f t="shared" si="143"/>
        <v>3544.9143102789453</v>
      </c>
      <c r="K295" s="75">
        <f t="shared" si="154"/>
        <v>0</v>
      </c>
      <c r="L295" s="75">
        <f t="shared" si="155"/>
        <v>6583.8413287645153</v>
      </c>
      <c r="M295" s="35">
        <f t="shared" si="156"/>
        <v>6633.6138246215369</v>
      </c>
      <c r="N295" s="8">
        <f t="shared" si="136"/>
        <v>100.92367447239086</v>
      </c>
      <c r="O295" s="10">
        <f t="shared" si="137"/>
        <v>103.69927241313113</v>
      </c>
      <c r="P295" s="10">
        <f t="shared" si="138"/>
        <v>105.16879503223362</v>
      </c>
      <c r="Q295" s="10">
        <f t="shared" si="139"/>
        <v>102.42915681860813</v>
      </c>
      <c r="R295" s="10">
        <f t="shared" si="144"/>
        <v>203.94046389332331</v>
      </c>
      <c r="S295" s="10">
        <f t="shared" si="145"/>
        <v>299.51257204140626</v>
      </c>
      <c r="T295" s="75">
        <f t="shared" si="146"/>
        <v>298.20557103064067</v>
      </c>
      <c r="U295" s="75">
        <f t="shared" si="147"/>
        <v>1109.4889186090943</v>
      </c>
      <c r="V295" s="75">
        <f t="shared" si="148"/>
        <v>1242.6754677557224</v>
      </c>
      <c r="W295" s="75">
        <f t="shared" si="157"/>
        <v>0</v>
      </c>
      <c r="X295" s="35">
        <f t="shared" si="158"/>
        <v>201.78996477196992</v>
      </c>
      <c r="Y295" s="39">
        <f t="shared" si="149"/>
        <v>0</v>
      </c>
      <c r="Z295" s="32">
        <f t="shared" si="150"/>
        <v>33628</v>
      </c>
      <c r="AA295" s="39">
        <f t="shared" si="151"/>
        <v>65155.712500000001</v>
      </c>
      <c r="AB295" s="93">
        <f t="shared" si="152"/>
        <v>0.23490489069679318</v>
      </c>
      <c r="AC295" s="40">
        <f t="shared" si="153"/>
        <v>3</v>
      </c>
      <c r="AD295" s="69">
        <v>23042874</v>
      </c>
      <c r="AE295" s="73">
        <v>9664154</v>
      </c>
      <c r="AF295" s="73">
        <v>26062526</v>
      </c>
      <c r="AG295" s="73">
        <v>5922359</v>
      </c>
      <c r="AH295" s="73">
        <v>2678453</v>
      </c>
      <c r="AI295" s="73">
        <v>135327</v>
      </c>
      <c r="AJ295" s="73">
        <v>2167153</v>
      </c>
      <c r="AK295" s="73">
        <v>4193320</v>
      </c>
      <c r="AL295" s="73">
        <v>0</v>
      </c>
      <c r="AM295" s="71">
        <v>73866166</v>
      </c>
      <c r="AN295" s="69">
        <v>16680817</v>
      </c>
      <c r="AO295" s="73">
        <v>8183451</v>
      </c>
      <c r="AP295" s="73">
        <v>33075685</v>
      </c>
      <c r="AQ295" s="73">
        <v>6038439</v>
      </c>
      <c r="AR295" s="73">
        <v>4063033</v>
      </c>
      <c r="AS295" s="73">
        <v>246336</v>
      </c>
      <c r="AT295" s="73">
        <v>882076</v>
      </c>
      <c r="AU295" s="73">
        <v>4156761</v>
      </c>
      <c r="AV295" s="73">
        <v>0</v>
      </c>
      <c r="AW295" s="71">
        <v>73326598</v>
      </c>
      <c r="AX295" s="69">
        <v>0</v>
      </c>
      <c r="AY295" s="73">
        <v>0</v>
      </c>
      <c r="AZ295" s="73">
        <v>0</v>
      </c>
      <c r="BA295" s="73">
        <v>0</v>
      </c>
      <c r="BB295" s="73">
        <v>0</v>
      </c>
      <c r="BC295" s="73">
        <v>0</v>
      </c>
      <c r="BD295" s="73">
        <v>0</v>
      </c>
      <c r="BE295" s="73">
        <v>0</v>
      </c>
      <c r="BF295" s="73">
        <v>0</v>
      </c>
      <c r="BG295" s="71">
        <v>0</v>
      </c>
      <c r="BH295" s="69">
        <v>12421831</v>
      </c>
      <c r="BI295" s="73">
        <v>7873249</v>
      </c>
      <c r="BJ295" s="73">
        <v>11724866</v>
      </c>
      <c r="BK295" s="73">
        <v>2985766</v>
      </c>
      <c r="BL295" s="73">
        <v>1126498</v>
      </c>
      <c r="BM295" s="73">
        <v>44336</v>
      </c>
      <c r="BN295" s="73">
        <v>931617</v>
      </c>
      <c r="BO295" s="73">
        <v>7582717</v>
      </c>
      <c r="BP295" s="73">
        <v>0</v>
      </c>
      <c r="BQ295" s="71">
        <v>44690880</v>
      </c>
      <c r="BR295" s="69">
        <v>3824752</v>
      </c>
      <c r="BS295" s="73">
        <v>5981601</v>
      </c>
      <c r="BT295" s="73">
        <v>6465856</v>
      </c>
      <c r="BU295" s="73">
        <v>2636405</v>
      </c>
      <c r="BV295" s="73">
        <v>0</v>
      </c>
      <c r="BW295" s="73">
        <v>29227</v>
      </c>
      <c r="BX295" s="73">
        <v>880588</v>
      </c>
      <c r="BY295" s="73">
        <v>404354</v>
      </c>
      <c r="BZ295" s="73">
        <v>0</v>
      </c>
      <c r="CA295" s="71">
        <v>20222783</v>
      </c>
      <c r="CB295" s="8">
        <v>9180190</v>
      </c>
      <c r="CC295" s="10">
        <v>5991935</v>
      </c>
      <c r="CD295" s="10">
        <v>8162739</v>
      </c>
      <c r="CE295" s="10">
        <v>2351859</v>
      </c>
      <c r="CF295" s="10">
        <v>97330</v>
      </c>
      <c r="CG295" s="10">
        <v>33104</v>
      </c>
      <c r="CH295" s="10">
        <v>807098</v>
      </c>
      <c r="CI295" s="10">
        <v>1695402</v>
      </c>
      <c r="CJ295" s="10">
        <v>0</v>
      </c>
      <c r="CK295" s="9">
        <v>28319657</v>
      </c>
      <c r="CL295" s="8">
        <v>6879519</v>
      </c>
      <c r="CM295" s="10">
        <v>5999059</v>
      </c>
      <c r="CN295" s="10">
        <v>10281841</v>
      </c>
      <c r="CO295" s="10">
        <v>2680089</v>
      </c>
      <c r="CP295" s="10">
        <v>298292</v>
      </c>
      <c r="CQ295" s="10">
        <v>34219</v>
      </c>
      <c r="CR295" s="10">
        <v>974402</v>
      </c>
      <c r="CS295" s="10">
        <v>1810029</v>
      </c>
      <c r="CT295" s="10">
        <v>0</v>
      </c>
      <c r="CU295" s="9">
        <v>28957450</v>
      </c>
      <c r="CV295" s="8">
        <v>8277565</v>
      </c>
      <c r="CW295" s="10">
        <v>5926197</v>
      </c>
      <c r="CX295" s="10">
        <v>7058684</v>
      </c>
      <c r="CY295" s="10">
        <v>2429940</v>
      </c>
      <c r="CZ295" s="10">
        <v>78587</v>
      </c>
      <c r="DA295" s="10">
        <v>62557</v>
      </c>
      <c r="DB295" s="10">
        <v>2298391</v>
      </c>
      <c r="DC295" s="10">
        <v>2326766</v>
      </c>
      <c r="DD295" s="10">
        <v>0</v>
      </c>
      <c r="DE295" s="9">
        <v>28458687</v>
      </c>
      <c r="DF295" s="8">
        <v>5472107</v>
      </c>
      <c r="DG295" s="10">
        <v>6163129</v>
      </c>
      <c r="DH295" s="10">
        <v>6708887</v>
      </c>
      <c r="DI295" s="10">
        <v>2350355</v>
      </c>
      <c r="DJ295" s="10">
        <v>121398</v>
      </c>
      <c r="DK295" s="10">
        <v>33753</v>
      </c>
      <c r="DL295" s="10">
        <v>2065124</v>
      </c>
      <c r="DM295" s="10">
        <v>3204803</v>
      </c>
      <c r="DN295" s="10">
        <v>0</v>
      </c>
      <c r="DO295" s="9">
        <v>26119556</v>
      </c>
      <c r="DP295" s="8">
        <v>5520999</v>
      </c>
      <c r="DQ295" s="10">
        <v>6141403</v>
      </c>
      <c r="DR295" s="10">
        <v>6183857</v>
      </c>
      <c r="DS295" s="10">
        <v>1877406</v>
      </c>
      <c r="DT295" s="10">
        <v>92509</v>
      </c>
      <c r="DU295" s="10">
        <v>78256</v>
      </c>
      <c r="DV295" s="10">
        <v>1497084</v>
      </c>
      <c r="DW295" s="10">
        <v>1936413</v>
      </c>
      <c r="DX295" s="10">
        <v>0</v>
      </c>
      <c r="DY295" s="9">
        <v>23327927</v>
      </c>
      <c r="DZ295" s="8">
        <v>4839809</v>
      </c>
      <c r="EA295" s="10">
        <v>6402949</v>
      </c>
      <c r="EB295" s="10">
        <v>6383456</v>
      </c>
      <c r="EC295" s="10">
        <v>1933279</v>
      </c>
      <c r="ED295" s="10">
        <v>146709</v>
      </c>
      <c r="EE295" s="10">
        <v>178712</v>
      </c>
      <c r="EF295" s="10">
        <v>3285370</v>
      </c>
      <c r="EG295" s="10">
        <v>1360878</v>
      </c>
      <c r="EH295" s="10">
        <v>0</v>
      </c>
      <c r="EI295" s="9">
        <v>24531162</v>
      </c>
      <c r="EJ295" s="8">
        <v>520115</v>
      </c>
      <c r="EK295" s="10">
        <v>1515938</v>
      </c>
      <c r="EL295" s="10">
        <v>83347</v>
      </c>
      <c r="EM295" s="9">
        <v>2119400</v>
      </c>
      <c r="EN295" s="8">
        <v>0</v>
      </c>
      <c r="EO295" s="10">
        <v>0</v>
      </c>
      <c r="EP295" s="10">
        <v>0</v>
      </c>
      <c r="EQ295" s="9">
        <v>0</v>
      </c>
      <c r="ER295" s="8">
        <v>2111470</v>
      </c>
      <c r="ES295" s="10">
        <v>10741361</v>
      </c>
      <c r="ET295" s="10">
        <v>231299</v>
      </c>
      <c r="EU295" s="9">
        <v>13084130</v>
      </c>
      <c r="EV295" s="8">
        <v>2111470</v>
      </c>
      <c r="EW295" s="10">
        <v>9271361</v>
      </c>
      <c r="EX295" s="10">
        <v>231299</v>
      </c>
      <c r="EY295" s="9">
        <v>11614130</v>
      </c>
      <c r="EZ295" s="8">
        <v>486061</v>
      </c>
      <c r="FA295" s="10">
        <v>2467727</v>
      </c>
      <c r="FB295" s="10">
        <v>257886</v>
      </c>
      <c r="FC295" s="9">
        <v>3211674</v>
      </c>
      <c r="FD295" s="8">
        <v>486061</v>
      </c>
      <c r="FE295" s="10">
        <v>2467725.8499999996</v>
      </c>
      <c r="FF295" s="10">
        <v>257886.46000000002</v>
      </c>
      <c r="FG295" s="9">
        <v>3211673.3099999996</v>
      </c>
      <c r="FH295" s="8">
        <v>264690</v>
      </c>
      <c r="FI295" s="10">
        <v>1491157</v>
      </c>
      <c r="FJ295" s="10">
        <v>415915</v>
      </c>
      <c r="FK295" s="9">
        <v>2171762</v>
      </c>
      <c r="FL295" s="8">
        <v>266695.45</v>
      </c>
      <c r="FM295" s="10">
        <v>449522.36</v>
      </c>
      <c r="FN295" s="10">
        <v>375881.86</v>
      </c>
      <c r="FO295" s="9">
        <v>1092099.67</v>
      </c>
      <c r="FP295" s="8">
        <v>267459.34999999998</v>
      </c>
      <c r="FQ295" s="10">
        <v>470308.24000000005</v>
      </c>
      <c r="FR295" s="10">
        <v>371552.86</v>
      </c>
      <c r="FS295" s="9">
        <v>1109320.4500000002</v>
      </c>
      <c r="FT295" s="8">
        <v>218872.41999999998</v>
      </c>
      <c r="FU295" s="10">
        <v>489556.99</v>
      </c>
      <c r="FV295" s="10">
        <v>371909.61</v>
      </c>
      <c r="FW295" s="9">
        <v>1080339.02</v>
      </c>
      <c r="FX295" s="8">
        <v>172822.38000000003</v>
      </c>
      <c r="FY295" s="10">
        <v>503348.98</v>
      </c>
      <c r="FZ295" s="10">
        <v>371113.61</v>
      </c>
      <c r="GA295" s="9">
        <v>1047284.97</v>
      </c>
      <c r="GB295" s="8">
        <v>10424914</v>
      </c>
      <c r="GC295" s="10">
        <v>5823419</v>
      </c>
      <c r="GD295" s="13">
        <v>160</v>
      </c>
      <c r="GE295" s="8">
        <v>0</v>
      </c>
      <c r="GF295" s="10">
        <v>0</v>
      </c>
      <c r="GG295" s="13">
        <v>0</v>
      </c>
      <c r="GH295" s="32">
        <v>0</v>
      </c>
      <c r="GI295" s="10">
        <v>0</v>
      </c>
      <c r="GJ295" s="10">
        <v>0</v>
      </c>
      <c r="GK295" s="10">
        <v>0</v>
      </c>
      <c r="GL295" s="10">
        <v>0</v>
      </c>
      <c r="GM295" s="9">
        <v>0</v>
      </c>
      <c r="GN295" s="78">
        <v>10503</v>
      </c>
      <c r="GO295" s="12">
        <v>10506</v>
      </c>
      <c r="GP295" s="12">
        <v>10529</v>
      </c>
      <c r="GQ295" s="12">
        <v>10468</v>
      </c>
      <c r="GR295" s="12">
        <v>10770</v>
      </c>
      <c r="GS295" s="64">
        <v>10723</v>
      </c>
      <c r="GT295" s="12">
        <v>10649</v>
      </c>
      <c r="GU295" s="12">
        <v>10662</v>
      </c>
      <c r="GV295" s="12">
        <v>10548</v>
      </c>
      <c r="GW295" s="12">
        <v>10418</v>
      </c>
      <c r="GX295" s="5">
        <v>10377</v>
      </c>
      <c r="GY295" s="15">
        <v>33628</v>
      </c>
      <c r="GZ295" s="27">
        <v>3</v>
      </c>
    </row>
    <row r="296" spans="1:208" x14ac:dyDescent="0.25">
      <c r="A296" s="4" t="s">
        <v>95</v>
      </c>
      <c r="B296" s="23" t="s">
        <v>85</v>
      </c>
      <c r="C296" s="8">
        <f t="shared" si="132"/>
        <v>1202.8444454944952</v>
      </c>
      <c r="D296" s="10">
        <f t="shared" si="133"/>
        <v>1243.5926163694048</v>
      </c>
      <c r="E296" s="10">
        <f t="shared" si="134"/>
        <v>1240.0360839852697</v>
      </c>
      <c r="F296" s="10">
        <f t="shared" si="135"/>
        <v>1297.2731168021116</v>
      </c>
      <c r="G296" s="10">
        <f t="shared" si="140"/>
        <v>1394.935449810564</v>
      </c>
      <c r="H296" s="10">
        <f t="shared" si="141"/>
        <v>1577.4922131076464</v>
      </c>
      <c r="I296" s="75">
        <f t="shared" si="142"/>
        <v>1594.7546302543687</v>
      </c>
      <c r="J296" s="75">
        <f t="shared" si="143"/>
        <v>1522.1238137905755</v>
      </c>
      <c r="K296" s="75">
        <f t="shared" si="154"/>
        <v>1919.0229273834696</v>
      </c>
      <c r="L296" s="75">
        <f t="shared" si="155"/>
        <v>1524.4250818603466</v>
      </c>
      <c r="M296" s="35">
        <f t="shared" si="156"/>
        <v>1276.7924378918538</v>
      </c>
      <c r="N296" s="8">
        <f t="shared" si="136"/>
        <v>1391.1506969711288</v>
      </c>
      <c r="O296" s="10">
        <f t="shared" si="137"/>
        <v>1342.8016765753948</v>
      </c>
      <c r="P296" s="10">
        <f t="shared" si="138"/>
        <v>1232.4870284531248</v>
      </c>
      <c r="Q296" s="10">
        <f t="shared" si="139"/>
        <v>1134.6435912965658</v>
      </c>
      <c r="R296" s="10">
        <f t="shared" si="144"/>
        <v>1121.6118293213135</v>
      </c>
      <c r="S296" s="10">
        <f t="shared" si="145"/>
        <v>1452.3359723209794</v>
      </c>
      <c r="T296" s="75">
        <f t="shared" si="146"/>
        <v>1375.1559105323527</v>
      </c>
      <c r="U296" s="75">
        <f t="shared" si="147"/>
        <v>1731.0197450413391</v>
      </c>
      <c r="V296" s="75">
        <f t="shared" si="148"/>
        <v>1622.718559661691</v>
      </c>
      <c r="W296" s="75">
        <f t="shared" si="157"/>
        <v>1864.5399935560733</v>
      </c>
      <c r="X296" s="35">
        <f t="shared" si="158"/>
        <v>1734.8908836724941</v>
      </c>
      <c r="Y296" s="39">
        <f t="shared" si="149"/>
        <v>3429430</v>
      </c>
      <c r="Z296" s="32">
        <f t="shared" si="150"/>
        <v>67521</v>
      </c>
      <c r="AA296" s="39">
        <f t="shared" si="151"/>
        <v>62812.191387559811</v>
      </c>
      <c r="AB296" s="93">
        <f t="shared" si="152"/>
        <v>0.49219288677380446</v>
      </c>
      <c r="AC296" s="40">
        <f t="shared" si="153"/>
        <v>7</v>
      </c>
      <c r="AD296" s="69">
        <v>33720905</v>
      </c>
      <c r="AE296" s="73">
        <v>71472029</v>
      </c>
      <c r="AF296" s="73">
        <v>60618617</v>
      </c>
      <c r="AG296" s="73">
        <v>10131038</v>
      </c>
      <c r="AH296" s="73">
        <v>0</v>
      </c>
      <c r="AI296" s="73">
        <v>0</v>
      </c>
      <c r="AJ296" s="73">
        <v>3062434</v>
      </c>
      <c r="AK296" s="73">
        <v>20697150</v>
      </c>
      <c r="AL296" s="73">
        <v>0</v>
      </c>
      <c r="AM296" s="71">
        <v>199702173</v>
      </c>
      <c r="AN296" s="69">
        <v>37932131</v>
      </c>
      <c r="AO296" s="73">
        <v>79012380</v>
      </c>
      <c r="AP296" s="73">
        <v>69614390</v>
      </c>
      <c r="AQ296" s="73">
        <v>10956353</v>
      </c>
      <c r="AR296" s="73">
        <v>1282957</v>
      </c>
      <c r="AS296" s="73">
        <v>0</v>
      </c>
      <c r="AT296" s="73">
        <v>4650036</v>
      </c>
      <c r="AU296" s="73">
        <v>19679276</v>
      </c>
      <c r="AV296" s="73">
        <v>0</v>
      </c>
      <c r="AW296" s="71">
        <v>223127523</v>
      </c>
      <c r="AX296" s="69">
        <v>75094712</v>
      </c>
      <c r="AY296" s="73">
        <v>53048799</v>
      </c>
      <c r="AZ296" s="73">
        <v>42736431</v>
      </c>
      <c r="BA296" s="73">
        <v>59415338</v>
      </c>
      <c r="BB296" s="73">
        <v>7882881</v>
      </c>
      <c r="BC296" s="73">
        <v>0</v>
      </c>
      <c r="BD296" s="73">
        <v>5054157</v>
      </c>
      <c r="BE296" s="73">
        <v>93439642</v>
      </c>
      <c r="BF296" s="73">
        <v>0</v>
      </c>
      <c r="BG296" s="71">
        <v>336671960</v>
      </c>
      <c r="BH296" s="69">
        <v>72090586</v>
      </c>
      <c r="BI296" s="73">
        <v>46483364</v>
      </c>
      <c r="BJ296" s="73">
        <v>37867184</v>
      </c>
      <c r="BK296" s="73">
        <v>24644841</v>
      </c>
      <c r="BL296" s="73">
        <v>3941299</v>
      </c>
      <c r="BM296" s="73">
        <v>0</v>
      </c>
      <c r="BN296" s="73">
        <v>1836256</v>
      </c>
      <c r="BO296" s="73">
        <v>31927833</v>
      </c>
      <c r="BP296" s="73">
        <v>0</v>
      </c>
      <c r="BQ296" s="71">
        <v>218791363</v>
      </c>
      <c r="BR296" s="69">
        <v>60734053</v>
      </c>
      <c r="BS296" s="73">
        <v>43176787</v>
      </c>
      <c r="BT296" s="73">
        <v>35806251</v>
      </c>
      <c r="BU296" s="73">
        <v>41455684</v>
      </c>
      <c r="BV296" s="73">
        <v>3118814</v>
      </c>
      <c r="BW296" s="73">
        <v>0</v>
      </c>
      <c r="BX296" s="73">
        <v>4795278</v>
      </c>
      <c r="BY296" s="73">
        <v>29927644</v>
      </c>
      <c r="BZ296" s="73">
        <v>0</v>
      </c>
      <c r="CA296" s="71">
        <v>219014511</v>
      </c>
      <c r="CB296" s="8">
        <v>59163647</v>
      </c>
      <c r="CC296" s="10">
        <v>39403596</v>
      </c>
      <c r="CD296" s="10">
        <v>29520251</v>
      </c>
      <c r="CE296" s="10">
        <v>46830961</v>
      </c>
      <c r="CF296" s="10">
        <v>2205082</v>
      </c>
      <c r="CG296" s="10">
        <v>0</v>
      </c>
      <c r="CH296" s="10">
        <v>4796020</v>
      </c>
      <c r="CI296" s="10">
        <v>86754973</v>
      </c>
      <c r="CJ296" s="10">
        <v>0</v>
      </c>
      <c r="CK296" s="9">
        <v>268674530</v>
      </c>
      <c r="CL296" s="8">
        <v>61800537</v>
      </c>
      <c r="CM296" s="10">
        <v>38691515</v>
      </c>
      <c r="CN296" s="10">
        <v>28902901</v>
      </c>
      <c r="CO296" s="10">
        <v>21171403</v>
      </c>
      <c r="CP296" s="10">
        <v>2311163</v>
      </c>
      <c r="CQ296" s="10">
        <v>0</v>
      </c>
      <c r="CR296" s="10">
        <v>4335891</v>
      </c>
      <c r="CS296" s="10">
        <v>26031004</v>
      </c>
      <c r="CT296" s="10">
        <v>0</v>
      </c>
      <c r="CU296" s="9">
        <v>183244414</v>
      </c>
      <c r="CV296" s="8">
        <v>56157701</v>
      </c>
      <c r="CW296" s="10">
        <v>35481015</v>
      </c>
      <c r="CX296" s="10">
        <v>27281349</v>
      </c>
      <c r="CY296" s="10">
        <v>17269690</v>
      </c>
      <c r="CZ296" s="10">
        <v>2647073</v>
      </c>
      <c r="DA296" s="10">
        <v>0</v>
      </c>
      <c r="DB296" s="10">
        <v>4671416</v>
      </c>
      <c r="DC296" s="10">
        <v>20930340</v>
      </c>
      <c r="DD296" s="10">
        <v>0</v>
      </c>
      <c r="DE296" s="9">
        <v>164438584</v>
      </c>
      <c r="DF296" s="8">
        <v>54483575</v>
      </c>
      <c r="DG296" s="10">
        <v>33854633</v>
      </c>
      <c r="DH296" s="10">
        <v>25920831</v>
      </c>
      <c r="DI296" s="10">
        <v>14326380</v>
      </c>
      <c r="DJ296" s="10">
        <v>2055324</v>
      </c>
      <c r="DK296" s="10">
        <v>0</v>
      </c>
      <c r="DL296" s="10">
        <v>4724076</v>
      </c>
      <c r="DM296" s="10">
        <v>22782575</v>
      </c>
      <c r="DN296" s="10">
        <v>0</v>
      </c>
      <c r="DO296" s="9">
        <v>158147394</v>
      </c>
      <c r="DP296" s="8">
        <v>50003888</v>
      </c>
      <c r="DQ296" s="10">
        <v>33046334</v>
      </c>
      <c r="DR296" s="10">
        <v>25073525</v>
      </c>
      <c r="DS296" s="10">
        <v>19366276</v>
      </c>
      <c r="DT296" s="10">
        <v>2330281</v>
      </c>
      <c r="DU296" s="10">
        <v>0</v>
      </c>
      <c r="DV296" s="10">
        <v>3842274</v>
      </c>
      <c r="DW296" s="10">
        <v>37830699</v>
      </c>
      <c r="DX296" s="10">
        <v>0</v>
      </c>
      <c r="DY296" s="9">
        <v>171493277</v>
      </c>
      <c r="DZ296" s="8">
        <v>49022214</v>
      </c>
      <c r="EA296" s="10">
        <v>35101599</v>
      </c>
      <c r="EB296" s="10">
        <v>25737214</v>
      </c>
      <c r="EC296" s="10">
        <v>11558974</v>
      </c>
      <c r="ED296" s="10">
        <v>1308794</v>
      </c>
      <c r="EE296" s="10">
        <v>0</v>
      </c>
      <c r="EF296" s="10">
        <v>4550190</v>
      </c>
      <c r="EG296" s="10">
        <v>18758821</v>
      </c>
      <c r="EH296" s="10">
        <v>0</v>
      </c>
      <c r="EI296" s="9">
        <v>146037806</v>
      </c>
      <c r="EJ296" s="8">
        <v>136190000</v>
      </c>
      <c r="EK296" s="10">
        <v>31849106</v>
      </c>
      <c r="EL296" s="10">
        <v>75190861</v>
      </c>
      <c r="EM296" s="9">
        <v>243229967</v>
      </c>
      <c r="EN296" s="8">
        <v>140080000</v>
      </c>
      <c r="EO296" s="10">
        <v>29340496</v>
      </c>
      <c r="EP296" s="10">
        <v>79419147</v>
      </c>
      <c r="EQ296" s="9">
        <v>248839643</v>
      </c>
      <c r="ER296" s="8">
        <v>93790000</v>
      </c>
      <c r="ES296" s="10">
        <v>28356297</v>
      </c>
      <c r="ET296" s="10">
        <v>83530035</v>
      </c>
      <c r="EU296" s="9">
        <v>205676332</v>
      </c>
      <c r="EV296" s="8">
        <v>96685000</v>
      </c>
      <c r="EW296" s="10">
        <v>27950705</v>
      </c>
      <c r="EX296" s="10">
        <v>87872934</v>
      </c>
      <c r="EY296" s="9">
        <v>212508639</v>
      </c>
      <c r="EZ296" s="8">
        <v>48345000</v>
      </c>
      <c r="FA296" s="10">
        <v>22539142</v>
      </c>
      <c r="FB296" s="10">
        <v>92165344</v>
      </c>
      <c r="FC296" s="9">
        <v>163049486</v>
      </c>
      <c r="FD296" s="8">
        <v>50000000</v>
      </c>
      <c r="FE296" s="10">
        <v>28518224</v>
      </c>
      <c r="FF296" s="10">
        <v>88968065</v>
      </c>
      <c r="FG296" s="9">
        <v>167486289</v>
      </c>
      <c r="FH296" s="8">
        <v>0</v>
      </c>
      <c r="FI296" s="10">
        <v>34423896</v>
      </c>
      <c r="FJ296" s="10">
        <v>91985122</v>
      </c>
      <c r="FK296" s="9">
        <v>126409018</v>
      </c>
      <c r="FL296" s="8">
        <v>0</v>
      </c>
      <c r="FM296" s="10">
        <v>40317643</v>
      </c>
      <c r="FN296" s="10">
        <v>85200035</v>
      </c>
      <c r="FO296" s="9">
        <v>125517678</v>
      </c>
      <c r="FP296" s="8">
        <v>0</v>
      </c>
      <c r="FQ296" s="10">
        <v>47165208</v>
      </c>
      <c r="FR296" s="10">
        <v>87375541</v>
      </c>
      <c r="FS296" s="9">
        <v>134540749</v>
      </c>
      <c r="FT296" s="8">
        <v>0</v>
      </c>
      <c r="FU296" s="10">
        <v>55032579</v>
      </c>
      <c r="FV296" s="10">
        <v>89293088</v>
      </c>
      <c r="FW296" s="9">
        <v>144325667</v>
      </c>
      <c r="FX296" s="8">
        <v>0</v>
      </c>
      <c r="FY296" s="10">
        <v>60787731</v>
      </c>
      <c r="FZ296" s="10">
        <v>86416880</v>
      </c>
      <c r="GA296" s="9">
        <v>147204611</v>
      </c>
      <c r="GB296" s="8">
        <v>65638740</v>
      </c>
      <c r="GC296" s="10">
        <v>33110438</v>
      </c>
      <c r="GD296" s="13">
        <v>1045</v>
      </c>
      <c r="GE296" s="8">
        <v>1386602</v>
      </c>
      <c r="GF296" s="10">
        <v>0</v>
      </c>
      <c r="GG296" s="13">
        <v>28.91</v>
      </c>
      <c r="GH296" s="32">
        <v>0</v>
      </c>
      <c r="GI296" s="10">
        <v>481377</v>
      </c>
      <c r="GJ296" s="10">
        <v>1019851</v>
      </c>
      <c r="GK296" s="10">
        <v>349000</v>
      </c>
      <c r="GL296" s="10">
        <v>1579202</v>
      </c>
      <c r="GM296" s="9">
        <v>3429430</v>
      </c>
      <c r="GN296" s="78">
        <v>140199</v>
      </c>
      <c r="GO296" s="12">
        <v>133459</v>
      </c>
      <c r="GP296" s="12">
        <v>126748</v>
      </c>
      <c r="GQ296" s="12">
        <v>122765</v>
      </c>
      <c r="GR296" s="12">
        <v>118568</v>
      </c>
      <c r="GS296" s="64">
        <v>115322</v>
      </c>
      <c r="GT296" s="12">
        <v>112703</v>
      </c>
      <c r="GU296" s="12">
        <v>110623</v>
      </c>
      <c r="GV296" s="12">
        <v>109162</v>
      </c>
      <c r="GW296" s="12">
        <v>107481</v>
      </c>
      <c r="GX296" s="5">
        <v>105815</v>
      </c>
      <c r="GY296" s="15">
        <v>67521</v>
      </c>
      <c r="GZ296" s="27">
        <v>7</v>
      </c>
    </row>
    <row r="297" spans="1:208" x14ac:dyDescent="0.25">
      <c r="A297" s="4" t="s">
        <v>372</v>
      </c>
      <c r="B297" s="23" t="s">
        <v>372</v>
      </c>
      <c r="C297" s="8">
        <f t="shared" si="132"/>
        <v>17122.181640146879</v>
      </c>
      <c r="D297" s="10">
        <f t="shared" si="133"/>
        <v>24280.599801019773</v>
      </c>
      <c r="E297" s="10">
        <f t="shared" si="134"/>
        <v>14806.299875621891</v>
      </c>
      <c r="F297" s="10">
        <f t="shared" si="135"/>
        <v>15947.662043179351</v>
      </c>
      <c r="G297" s="10">
        <f t="shared" si="140"/>
        <v>16964.941048824592</v>
      </c>
      <c r="H297" s="10">
        <f t="shared" si="141"/>
        <v>23451.752914313183</v>
      </c>
      <c r="I297" s="75">
        <f t="shared" si="142"/>
        <v>17839.563443929124</v>
      </c>
      <c r="J297" s="75">
        <f t="shared" si="143"/>
        <v>17075.77715335567</v>
      </c>
      <c r="K297" s="75">
        <f t="shared" si="154"/>
        <v>19280.419505315687</v>
      </c>
      <c r="L297" s="75">
        <f t="shared" si="155"/>
        <v>26370.874117519277</v>
      </c>
      <c r="M297" s="35">
        <f t="shared" si="156"/>
        <v>31489.866912722537</v>
      </c>
      <c r="N297" s="8">
        <f t="shared" si="136"/>
        <v>7974.9082007343941</v>
      </c>
      <c r="O297" s="10">
        <f t="shared" si="137"/>
        <v>14735.107573684865</v>
      </c>
      <c r="P297" s="10">
        <f t="shared" si="138"/>
        <v>14445.89552238806</v>
      </c>
      <c r="Q297" s="10">
        <f t="shared" si="139"/>
        <v>13464.600168857798</v>
      </c>
      <c r="R297" s="10">
        <f t="shared" si="144"/>
        <v>13150.693188667872</v>
      </c>
      <c r="S297" s="10">
        <f t="shared" si="145"/>
        <v>19440.572046629011</v>
      </c>
      <c r="T297" s="75">
        <f t="shared" si="146"/>
        <v>23188.845284813891</v>
      </c>
      <c r="U297" s="75">
        <f t="shared" si="147"/>
        <v>21522.74937857992</v>
      </c>
      <c r="V297" s="75">
        <f t="shared" si="148"/>
        <v>20940.55109568236</v>
      </c>
      <c r="W297" s="75">
        <f t="shared" si="157"/>
        <v>20274.247854893016</v>
      </c>
      <c r="X297" s="35">
        <f t="shared" si="158"/>
        <v>19544.615718627876</v>
      </c>
      <c r="Y297" s="39">
        <f t="shared" si="149"/>
        <v>0</v>
      </c>
      <c r="Z297" s="32">
        <f t="shared" si="150"/>
        <v>175078</v>
      </c>
      <c r="AA297" s="39">
        <f t="shared" si="151"/>
        <v>105381.32502362487</v>
      </c>
      <c r="AB297" s="93">
        <f t="shared" si="152"/>
        <v>0.34054267258840709</v>
      </c>
      <c r="AC297" s="40">
        <f t="shared" si="153"/>
        <v>1</v>
      </c>
      <c r="AD297" s="69">
        <v>77286724</v>
      </c>
      <c r="AE297" s="73">
        <v>47227822</v>
      </c>
      <c r="AF297" s="73">
        <v>72119318</v>
      </c>
      <c r="AG297" s="73">
        <v>8106457</v>
      </c>
      <c r="AH297" s="73">
        <v>414558</v>
      </c>
      <c r="AI297" s="73">
        <v>0</v>
      </c>
      <c r="AJ297" s="73">
        <v>84929775</v>
      </c>
      <c r="AK297" s="73">
        <v>69199909</v>
      </c>
      <c r="AL297" s="73">
        <v>0</v>
      </c>
      <c r="AM297" s="71">
        <v>359284563</v>
      </c>
      <c r="AN297" s="69">
        <v>57387442</v>
      </c>
      <c r="AO297" s="73">
        <v>41211596</v>
      </c>
      <c r="AP297" s="73">
        <v>125737971</v>
      </c>
      <c r="AQ297" s="73">
        <v>1491569</v>
      </c>
      <c r="AR297" s="73">
        <v>604027</v>
      </c>
      <c r="AS297" s="73">
        <v>0</v>
      </c>
      <c r="AT297" s="73">
        <v>16364033</v>
      </c>
      <c r="AU297" s="73">
        <v>70040544</v>
      </c>
      <c r="AV297" s="73">
        <v>0</v>
      </c>
      <c r="AW297" s="71">
        <v>312837182</v>
      </c>
      <c r="AX297" s="69">
        <v>67987940</v>
      </c>
      <c r="AY297" s="73">
        <v>42398295</v>
      </c>
      <c r="AZ297" s="73">
        <v>49005820</v>
      </c>
      <c r="BA297" s="73">
        <v>3282050</v>
      </c>
      <c r="BB297" s="73">
        <v>352933</v>
      </c>
      <c r="BC297" s="73">
        <v>0</v>
      </c>
      <c r="BD297" s="73">
        <v>14699869</v>
      </c>
      <c r="BE297" s="73">
        <v>31310015</v>
      </c>
      <c r="BF297" s="73">
        <v>0</v>
      </c>
      <c r="BG297" s="71">
        <v>209036922</v>
      </c>
      <c r="BH297" s="69">
        <v>62644900</v>
      </c>
      <c r="BI297" s="73">
        <v>35900866</v>
      </c>
      <c r="BJ297" s="73">
        <v>44468806</v>
      </c>
      <c r="BK297" s="73">
        <v>1790949</v>
      </c>
      <c r="BL297" s="73">
        <v>390375</v>
      </c>
      <c r="BM297" s="73">
        <v>0</v>
      </c>
      <c r="BN297" s="73">
        <v>12806270</v>
      </c>
      <c r="BO297" s="73">
        <v>28810650</v>
      </c>
      <c r="BP297" s="73">
        <v>0</v>
      </c>
      <c r="BQ297" s="71">
        <v>186812816</v>
      </c>
      <c r="BR297" s="69">
        <v>59384149</v>
      </c>
      <c r="BS297" s="73">
        <v>34153980</v>
      </c>
      <c r="BT297" s="73">
        <v>43568860</v>
      </c>
      <c r="BU297" s="73">
        <v>2111239</v>
      </c>
      <c r="BV297" s="73">
        <v>329766</v>
      </c>
      <c r="BW297" s="73">
        <v>0</v>
      </c>
      <c r="BX297" s="73">
        <v>10464895</v>
      </c>
      <c r="BY297" s="73">
        <v>20417146</v>
      </c>
      <c r="BZ297" s="73">
        <v>0</v>
      </c>
      <c r="CA297" s="71">
        <v>170430035</v>
      </c>
      <c r="CB297" s="8">
        <v>108243196</v>
      </c>
      <c r="CC297" s="10">
        <v>32875736</v>
      </c>
      <c r="CD297" s="10">
        <v>43388115</v>
      </c>
      <c r="CE297" s="10">
        <v>1479458</v>
      </c>
      <c r="CF297" s="10">
        <v>327464</v>
      </c>
      <c r="CG297" s="10">
        <v>0</v>
      </c>
      <c r="CH297" s="10">
        <v>8828067</v>
      </c>
      <c r="CI297" s="10">
        <v>17834723</v>
      </c>
      <c r="CJ297" s="10">
        <v>0</v>
      </c>
      <c r="CK297" s="9">
        <v>212976759</v>
      </c>
      <c r="CL297" s="8">
        <v>59803440</v>
      </c>
      <c r="CM297" s="10">
        <v>30180069</v>
      </c>
      <c r="CN297" s="10">
        <v>30951692</v>
      </c>
      <c r="CO297" s="10">
        <v>1601723</v>
      </c>
      <c r="CP297" s="10">
        <v>296528</v>
      </c>
      <c r="CQ297" s="10">
        <v>0</v>
      </c>
      <c r="CR297" s="10">
        <v>17890734</v>
      </c>
      <c r="CS297" s="10">
        <v>47842374</v>
      </c>
      <c r="CT297" s="10">
        <v>0</v>
      </c>
      <c r="CU297" s="9">
        <v>188566560</v>
      </c>
      <c r="CV297" s="8">
        <v>59096366</v>
      </c>
      <c r="CW297" s="10">
        <v>29188988</v>
      </c>
      <c r="CX297" s="10">
        <v>34029143</v>
      </c>
      <c r="CY297" s="10">
        <v>2430331</v>
      </c>
      <c r="CZ297" s="10">
        <v>287731</v>
      </c>
      <c r="DA297" s="10">
        <v>0</v>
      </c>
      <c r="DB297" s="10">
        <v>7189507</v>
      </c>
      <c r="DC297" s="10">
        <v>25379956</v>
      </c>
      <c r="DD297" s="10">
        <v>0</v>
      </c>
      <c r="DE297" s="9">
        <v>157602022</v>
      </c>
      <c r="DF297" s="8">
        <v>51197726</v>
      </c>
      <c r="DG297" s="10">
        <v>30286025</v>
      </c>
      <c r="DH297" s="10">
        <v>24583504</v>
      </c>
      <c r="DI297" s="10">
        <v>4243425</v>
      </c>
      <c r="DJ297" s="10">
        <v>307619</v>
      </c>
      <c r="DK297" s="10">
        <v>0</v>
      </c>
      <c r="DL297" s="10">
        <v>8424352</v>
      </c>
      <c r="DM297" s="10">
        <v>18484704</v>
      </c>
      <c r="DN297" s="10">
        <v>0</v>
      </c>
      <c r="DO297" s="9">
        <v>137527355</v>
      </c>
      <c r="DP297" s="8">
        <v>107950099</v>
      </c>
      <c r="DQ297" s="10">
        <v>29327818</v>
      </c>
      <c r="DR297" s="10">
        <v>43491261</v>
      </c>
      <c r="DS297" s="10">
        <v>3784003</v>
      </c>
      <c r="DT297" s="10">
        <v>248224</v>
      </c>
      <c r="DU297" s="10">
        <v>0</v>
      </c>
      <c r="DV297" s="10">
        <v>10438898</v>
      </c>
      <c r="DW297" s="10">
        <v>19884368</v>
      </c>
      <c r="DX297" s="10">
        <v>0</v>
      </c>
      <c r="DY297" s="9">
        <v>215124671</v>
      </c>
      <c r="DZ297" s="8">
        <v>54594624</v>
      </c>
      <c r="EA297" s="10">
        <v>26618411</v>
      </c>
      <c r="EB297" s="10">
        <v>48926444</v>
      </c>
      <c r="EC297" s="10">
        <v>1411412</v>
      </c>
      <c r="ED297" s="10">
        <v>232490</v>
      </c>
      <c r="EE297" s="10">
        <v>0</v>
      </c>
      <c r="EF297" s="10">
        <v>8104843</v>
      </c>
      <c r="EG297" s="10">
        <v>23861850</v>
      </c>
      <c r="EH297" s="10">
        <v>0</v>
      </c>
      <c r="EI297" s="9">
        <v>163750074</v>
      </c>
      <c r="EJ297" s="8">
        <v>57785000</v>
      </c>
      <c r="EK297" s="10">
        <v>28616520</v>
      </c>
      <c r="EL297" s="10">
        <v>93643480</v>
      </c>
      <c r="EM297" s="9">
        <v>180045000</v>
      </c>
      <c r="EN297" s="8">
        <v>59215000</v>
      </c>
      <c r="EO297" s="10">
        <v>30111372</v>
      </c>
      <c r="EP297" s="10">
        <v>97338628</v>
      </c>
      <c r="EQ297" s="9">
        <v>186665000</v>
      </c>
      <c r="ER297" s="8">
        <v>60585000</v>
      </c>
      <c r="ES297" s="10">
        <v>31569604</v>
      </c>
      <c r="ET297" s="10">
        <v>100875396</v>
      </c>
      <c r="EU297" s="9">
        <v>193030000</v>
      </c>
      <c r="EV297" s="8">
        <v>61895000</v>
      </c>
      <c r="EW297" s="10">
        <v>32996108</v>
      </c>
      <c r="EX297" s="10">
        <v>104258892</v>
      </c>
      <c r="EY297" s="9">
        <v>199150000</v>
      </c>
      <c r="EZ297" s="8">
        <v>54360000</v>
      </c>
      <c r="FA297" s="10">
        <v>31000000</v>
      </c>
      <c r="FB297" s="10">
        <v>109635000</v>
      </c>
      <c r="FC297" s="9">
        <v>194995000</v>
      </c>
      <c r="FD297" s="8">
        <v>55350000</v>
      </c>
      <c r="FE297" s="10">
        <v>0</v>
      </c>
      <c r="FF297" s="10">
        <v>106415000</v>
      </c>
      <c r="FG297" s="9">
        <v>161765000</v>
      </c>
      <c r="FH297" s="8">
        <v>0</v>
      </c>
      <c r="FI297" s="10">
        <v>0</v>
      </c>
      <c r="FJ297" s="10">
        <v>109085000</v>
      </c>
      <c r="FK297" s="9">
        <v>109085000</v>
      </c>
      <c r="FL297" s="8">
        <v>0</v>
      </c>
      <c r="FM297" s="10">
        <v>0</v>
      </c>
      <c r="FN297" s="10">
        <v>111635000</v>
      </c>
      <c r="FO297" s="9">
        <v>111635000</v>
      </c>
      <c r="FP297" s="8">
        <v>0</v>
      </c>
      <c r="FQ297" s="10">
        <v>0</v>
      </c>
      <c r="FR297" s="10">
        <v>116145000</v>
      </c>
      <c r="FS297" s="9">
        <v>116145000</v>
      </c>
      <c r="FT297" s="8">
        <v>0</v>
      </c>
      <c r="FU297" s="10">
        <v>0</v>
      </c>
      <c r="FV297" s="10">
        <v>118485000</v>
      </c>
      <c r="FW297" s="9">
        <v>118485000</v>
      </c>
      <c r="FX297" s="8">
        <v>0</v>
      </c>
      <c r="FY297" s="10">
        <v>0</v>
      </c>
      <c r="FZ297" s="10">
        <v>65155000</v>
      </c>
      <c r="GA297" s="9">
        <v>65155000</v>
      </c>
      <c r="GB297" s="8">
        <v>40480023</v>
      </c>
      <c r="GC297" s="10">
        <v>41975844</v>
      </c>
      <c r="GD297" s="13">
        <v>384.12900000000002</v>
      </c>
      <c r="GE297" s="8">
        <v>226749</v>
      </c>
      <c r="GF297" s="10">
        <v>0</v>
      </c>
      <c r="GG297" s="13">
        <v>2.36</v>
      </c>
      <c r="GH297" s="32">
        <v>0</v>
      </c>
      <c r="GI297" s="10">
        <v>0</v>
      </c>
      <c r="GJ297" s="10">
        <v>0</v>
      </c>
      <c r="GK297" s="10">
        <v>0</v>
      </c>
      <c r="GL297" s="10">
        <v>0</v>
      </c>
      <c r="GM297" s="9">
        <v>0</v>
      </c>
      <c r="GN297" s="78">
        <v>9212</v>
      </c>
      <c r="GO297" s="12">
        <v>9207</v>
      </c>
      <c r="GP297" s="12">
        <v>9218</v>
      </c>
      <c r="GQ297" s="12">
        <v>9253</v>
      </c>
      <c r="GR297" s="12">
        <v>8409</v>
      </c>
      <c r="GS297" s="64">
        <v>8321</v>
      </c>
      <c r="GT297" s="12">
        <v>8295</v>
      </c>
      <c r="GU297" s="12">
        <v>8291</v>
      </c>
      <c r="GV297" s="12">
        <v>8040</v>
      </c>
      <c r="GW297" s="12">
        <v>8041</v>
      </c>
      <c r="GX297" s="5">
        <v>8170</v>
      </c>
      <c r="GY297" s="15">
        <v>175078</v>
      </c>
      <c r="GZ297" s="27">
        <v>1</v>
      </c>
    </row>
    <row r="298" spans="1:208" x14ac:dyDescent="0.25">
      <c r="A298" s="4" t="s">
        <v>398</v>
      </c>
      <c r="B298" s="23" t="s">
        <v>372</v>
      </c>
      <c r="C298" s="8">
        <f t="shared" si="132"/>
        <v>1975.1550921764835</v>
      </c>
      <c r="D298" s="10">
        <f t="shared" si="133"/>
        <v>2123.0005740187248</v>
      </c>
      <c r="E298" s="10">
        <f t="shared" si="134"/>
        <v>2317.9011682061632</v>
      </c>
      <c r="F298" s="10">
        <f t="shared" si="135"/>
        <v>2487.8023996501302</v>
      </c>
      <c r="G298" s="10">
        <f t="shared" si="140"/>
        <v>2783.1884014869888</v>
      </c>
      <c r="H298" s="10">
        <f t="shared" si="141"/>
        <v>2733.0119379371099</v>
      </c>
      <c r="I298" s="75">
        <f t="shared" si="142"/>
        <v>2487.2868151439807</v>
      </c>
      <c r="J298" s="75">
        <f t="shared" si="143"/>
        <v>2884.5281399046103</v>
      </c>
      <c r="K298" s="75">
        <f t="shared" si="154"/>
        <v>3195.2544210960032</v>
      </c>
      <c r="L298" s="75">
        <f t="shared" si="155"/>
        <v>3948.3932571484306</v>
      </c>
      <c r="M298" s="35">
        <f t="shared" si="156"/>
        <v>3030.6722054138854</v>
      </c>
      <c r="N298" s="8">
        <f t="shared" si="136"/>
        <v>418.30187548684762</v>
      </c>
      <c r="O298" s="10">
        <f t="shared" si="137"/>
        <v>342.96225332040143</v>
      </c>
      <c r="P298" s="10">
        <f t="shared" si="138"/>
        <v>266.44981758907085</v>
      </c>
      <c r="Q298" s="10">
        <f t="shared" si="139"/>
        <v>718.08081230628818</v>
      </c>
      <c r="R298" s="10">
        <f t="shared" si="144"/>
        <v>640.3371375464684</v>
      </c>
      <c r="S298" s="10">
        <f t="shared" si="145"/>
        <v>520.51356502040596</v>
      </c>
      <c r="T298" s="75">
        <f t="shared" si="146"/>
        <v>421.00576628048458</v>
      </c>
      <c r="U298" s="75">
        <f t="shared" si="147"/>
        <v>571.99412601455947</v>
      </c>
      <c r="V298" s="75">
        <f t="shared" si="148"/>
        <v>494.36181293778327</v>
      </c>
      <c r="W298" s="75">
        <f t="shared" si="157"/>
        <v>746.05393631028824</v>
      </c>
      <c r="X298" s="35">
        <f t="shared" si="158"/>
        <v>669.13188941715089</v>
      </c>
      <c r="Y298" s="39">
        <f t="shared" si="149"/>
        <v>240000</v>
      </c>
      <c r="Z298" s="32">
        <f t="shared" si="150"/>
        <v>110563</v>
      </c>
      <c r="AA298" s="39">
        <f t="shared" si="151"/>
        <v>90404.031645569616</v>
      </c>
      <c r="AB298" s="93">
        <f t="shared" si="152"/>
        <v>0.33457508018294191</v>
      </c>
      <c r="AC298" s="40">
        <f t="shared" si="153"/>
        <v>4</v>
      </c>
      <c r="AD298" s="69">
        <v>52683771</v>
      </c>
      <c r="AE298" s="73">
        <v>77771272</v>
      </c>
      <c r="AF298" s="73">
        <v>35700065</v>
      </c>
      <c r="AG298" s="73">
        <v>2058000</v>
      </c>
      <c r="AH298" s="73">
        <v>0</v>
      </c>
      <c r="AI298" s="73">
        <v>0</v>
      </c>
      <c r="AJ298" s="73">
        <v>21109954</v>
      </c>
      <c r="AK298" s="73">
        <v>5324129</v>
      </c>
      <c r="AL298" s="73">
        <v>0</v>
      </c>
      <c r="AM298" s="71">
        <v>194647191</v>
      </c>
      <c r="AN298" s="69">
        <v>51739032</v>
      </c>
      <c r="AO298" s="73">
        <v>83048105</v>
      </c>
      <c r="AP298" s="73">
        <v>51082225</v>
      </c>
      <c r="AQ298" s="73">
        <v>8710016</v>
      </c>
      <c r="AR298" s="73">
        <v>0</v>
      </c>
      <c r="AS298" s="73">
        <v>0</v>
      </c>
      <c r="AT298" s="73">
        <v>48313930</v>
      </c>
      <c r="AU298" s="73">
        <v>12166253</v>
      </c>
      <c r="AV298" s="73">
        <v>0</v>
      </c>
      <c r="AW298" s="71">
        <v>255059561</v>
      </c>
      <c r="AX298" s="69">
        <v>60440898</v>
      </c>
      <c r="AY298" s="73">
        <v>89476406</v>
      </c>
      <c r="AZ298" s="73">
        <v>13456203</v>
      </c>
      <c r="BA298" s="73">
        <v>11853818</v>
      </c>
      <c r="BB298" s="73">
        <v>17500</v>
      </c>
      <c r="BC298" s="73">
        <v>0</v>
      </c>
      <c r="BD298" s="73">
        <v>18627237</v>
      </c>
      <c r="BE298" s="73">
        <v>0</v>
      </c>
      <c r="BF298" s="73">
        <v>0</v>
      </c>
      <c r="BG298" s="71">
        <v>193872062</v>
      </c>
      <c r="BH298" s="69">
        <v>51286226</v>
      </c>
      <c r="BI298" s="73">
        <v>81605289</v>
      </c>
      <c r="BJ298" s="73">
        <v>10295939</v>
      </c>
      <c r="BK298" s="73">
        <v>15853987</v>
      </c>
      <c r="BL298" s="73">
        <v>0</v>
      </c>
      <c r="BM298" s="73">
        <v>0</v>
      </c>
      <c r="BN298" s="73">
        <v>13323538</v>
      </c>
      <c r="BO298" s="73">
        <v>0</v>
      </c>
      <c r="BP298" s="73">
        <v>0</v>
      </c>
      <c r="BQ298" s="71">
        <v>172364979</v>
      </c>
      <c r="BR298" s="69">
        <v>42396549</v>
      </c>
      <c r="BS298" s="73">
        <v>74352512</v>
      </c>
      <c r="BT298" s="73">
        <v>11091247</v>
      </c>
      <c r="BU298" s="73">
        <v>4787676</v>
      </c>
      <c r="BV298" s="73">
        <v>0</v>
      </c>
      <c r="BW298" s="73">
        <v>0</v>
      </c>
      <c r="BX298" s="73">
        <v>8423564</v>
      </c>
      <c r="BY298" s="73">
        <v>2339968</v>
      </c>
      <c r="BZ298" s="73">
        <v>0</v>
      </c>
      <c r="CA298" s="71">
        <v>143391516</v>
      </c>
      <c r="CB298" s="8">
        <v>48498197</v>
      </c>
      <c r="CC298" s="10">
        <v>72840206</v>
      </c>
      <c r="CD298" s="10">
        <v>11528902</v>
      </c>
      <c r="CE298" s="10">
        <v>8525243</v>
      </c>
      <c r="CF298" s="10">
        <v>0</v>
      </c>
      <c r="CG298" s="10">
        <v>0</v>
      </c>
      <c r="CH298" s="10">
        <v>10620309</v>
      </c>
      <c r="CI298" s="10">
        <v>3879864</v>
      </c>
      <c r="CJ298" s="10">
        <v>0</v>
      </c>
      <c r="CK298" s="9">
        <v>155892721</v>
      </c>
      <c r="CL298" s="8">
        <v>56311808</v>
      </c>
      <c r="CM298" s="10">
        <v>68555633</v>
      </c>
      <c r="CN298" s="10">
        <v>10816841</v>
      </c>
      <c r="CO298" s="10">
        <v>5866266</v>
      </c>
      <c r="CP298" s="10">
        <v>0</v>
      </c>
      <c r="CQ298" s="10">
        <v>0</v>
      </c>
      <c r="CR298" s="10">
        <v>8184988</v>
      </c>
      <c r="CS298" s="10">
        <v>1691845</v>
      </c>
      <c r="CT298" s="10">
        <v>0</v>
      </c>
      <c r="CU298" s="9">
        <v>151427381</v>
      </c>
      <c r="CV298" s="8">
        <v>48993683</v>
      </c>
      <c r="CW298" s="10">
        <v>55022613</v>
      </c>
      <c r="CX298" s="10">
        <v>9239899</v>
      </c>
      <c r="CY298" s="10">
        <v>6538360</v>
      </c>
      <c r="CZ298" s="10">
        <v>0</v>
      </c>
      <c r="DA298" s="10">
        <v>0</v>
      </c>
      <c r="DB298" s="10">
        <v>11041461</v>
      </c>
      <c r="DC298" s="10">
        <v>2457445</v>
      </c>
      <c r="DD298" s="10">
        <v>0</v>
      </c>
      <c r="DE298" s="9">
        <v>133293461</v>
      </c>
      <c r="DF298" s="8">
        <v>43337945</v>
      </c>
      <c r="DG298" s="10">
        <v>50892021</v>
      </c>
      <c r="DH298" s="10">
        <v>7332673</v>
      </c>
      <c r="DI298" s="10">
        <v>6594362</v>
      </c>
      <c r="DJ298" s="10">
        <v>0</v>
      </c>
      <c r="DK298" s="10">
        <v>0</v>
      </c>
      <c r="DL298" s="10">
        <v>11289082</v>
      </c>
      <c r="DM298" s="10">
        <v>2540681</v>
      </c>
      <c r="DN298" s="10">
        <v>0</v>
      </c>
      <c r="DO298" s="9">
        <v>121986764</v>
      </c>
      <c r="DP298" s="8">
        <v>35477562</v>
      </c>
      <c r="DQ298" s="10">
        <v>51940121</v>
      </c>
      <c r="DR298" s="10">
        <v>7094063</v>
      </c>
      <c r="DS298" s="10">
        <v>3699272</v>
      </c>
      <c r="DT298" s="10">
        <v>0</v>
      </c>
      <c r="DU298" s="10">
        <v>0</v>
      </c>
      <c r="DV298" s="10">
        <v>9045094</v>
      </c>
      <c r="DW298" s="10">
        <v>3872378</v>
      </c>
      <c r="DX298" s="10">
        <v>0</v>
      </c>
      <c r="DY298" s="9">
        <v>111128490</v>
      </c>
      <c r="DZ298" s="8">
        <v>35748094</v>
      </c>
      <c r="EA298" s="10">
        <v>46338916</v>
      </c>
      <c r="EB298" s="10">
        <v>7732048</v>
      </c>
      <c r="EC298" s="10">
        <v>1429963</v>
      </c>
      <c r="ED298" s="10">
        <v>0</v>
      </c>
      <c r="EE298" s="10">
        <v>0</v>
      </c>
      <c r="EF298" s="10">
        <v>7641069</v>
      </c>
      <c r="EG298" s="10">
        <v>8617874</v>
      </c>
      <c r="EH298" s="10">
        <v>0</v>
      </c>
      <c r="EI298" s="9">
        <v>107507964</v>
      </c>
      <c r="EJ298" s="8">
        <v>0</v>
      </c>
      <c r="EK298" s="10">
        <v>0</v>
      </c>
      <c r="EL298" s="10">
        <v>41800000</v>
      </c>
      <c r="EM298" s="9">
        <v>41800000</v>
      </c>
      <c r="EN298" s="8">
        <v>0</v>
      </c>
      <c r="EO298" s="10">
        <v>0</v>
      </c>
      <c r="EP298" s="10">
        <v>45895000</v>
      </c>
      <c r="EQ298" s="9">
        <v>45895000</v>
      </c>
      <c r="ER298" s="8">
        <v>0</v>
      </c>
      <c r="ES298" s="10">
        <v>0</v>
      </c>
      <c r="ET298" s="10">
        <v>29995403</v>
      </c>
      <c r="EU298" s="9">
        <v>29995403</v>
      </c>
      <c r="EV298" s="8">
        <v>0</v>
      </c>
      <c r="EW298" s="10">
        <v>0</v>
      </c>
      <c r="EX298" s="10">
        <v>34179509</v>
      </c>
      <c r="EY298" s="9">
        <v>34179509</v>
      </c>
      <c r="EZ298" s="8">
        <v>0</v>
      </c>
      <c r="FA298" s="10">
        <v>0</v>
      </c>
      <c r="FB298" s="10">
        <v>23874816</v>
      </c>
      <c r="FC298" s="9">
        <v>23874816</v>
      </c>
      <c r="FD298" s="8">
        <v>0</v>
      </c>
      <c r="FE298" s="10">
        <v>0</v>
      </c>
      <c r="FF298" s="10">
        <v>28951485</v>
      </c>
      <c r="FG298" s="9">
        <v>28951485</v>
      </c>
      <c r="FH298" s="8">
        <v>540466</v>
      </c>
      <c r="FI298" s="10">
        <v>0</v>
      </c>
      <c r="FJ298" s="10">
        <v>33909672</v>
      </c>
      <c r="FK298" s="9">
        <v>34450138</v>
      </c>
      <c r="FL298" s="8">
        <v>1730056</v>
      </c>
      <c r="FM298" s="10">
        <v>0</v>
      </c>
      <c r="FN298" s="10">
        <v>36034532</v>
      </c>
      <c r="FO298" s="9">
        <v>37764588</v>
      </c>
      <c r="FP298" s="8">
        <v>2884475</v>
      </c>
      <c r="FQ298" s="10">
        <v>0</v>
      </c>
      <c r="FR298" s="10">
        <v>10846217</v>
      </c>
      <c r="FS298" s="9">
        <v>13730692</v>
      </c>
      <c r="FT298" s="8">
        <v>4004775</v>
      </c>
      <c r="FU298" s="10">
        <v>0</v>
      </c>
      <c r="FV298" s="10">
        <v>13322021</v>
      </c>
      <c r="FW298" s="9">
        <v>17326796</v>
      </c>
      <c r="FX298" s="8">
        <v>5204098</v>
      </c>
      <c r="FY298" s="10">
        <v>0</v>
      </c>
      <c r="FZ298" s="10">
        <v>15739022</v>
      </c>
      <c r="GA298" s="9">
        <v>20943120</v>
      </c>
      <c r="GB298" s="8">
        <v>57135348</v>
      </c>
      <c r="GC298" s="10">
        <v>24130700</v>
      </c>
      <c r="GD298" s="13">
        <v>632</v>
      </c>
      <c r="GE298" s="8">
        <v>0</v>
      </c>
      <c r="GF298" s="10">
        <v>0</v>
      </c>
      <c r="GG298" s="13">
        <v>0</v>
      </c>
      <c r="GH298" s="32">
        <v>0</v>
      </c>
      <c r="GI298" s="10">
        <v>0</v>
      </c>
      <c r="GJ298" s="10">
        <v>0</v>
      </c>
      <c r="GK298" s="10">
        <v>0</v>
      </c>
      <c r="GL298" s="10">
        <v>240000</v>
      </c>
      <c r="GM298" s="9">
        <v>240000</v>
      </c>
      <c r="GN298" s="78">
        <v>62469</v>
      </c>
      <c r="GO298" s="12">
        <v>61517</v>
      </c>
      <c r="GP298" s="12">
        <v>60675</v>
      </c>
      <c r="GQ298" s="12">
        <v>59755</v>
      </c>
      <c r="GR298" s="12">
        <v>56709</v>
      </c>
      <c r="GS298" s="64">
        <v>55621</v>
      </c>
      <c r="GT298" s="12">
        <v>53800</v>
      </c>
      <c r="GU298" s="12">
        <v>52591</v>
      </c>
      <c r="GV298" s="12">
        <v>51532</v>
      </c>
      <c r="GW298" s="12">
        <v>50521</v>
      </c>
      <c r="GX298" s="5">
        <v>50067</v>
      </c>
      <c r="GY298" s="15">
        <v>110563</v>
      </c>
      <c r="GZ298" s="27">
        <v>4</v>
      </c>
    </row>
    <row r="299" spans="1:208" x14ac:dyDescent="0.25">
      <c r="A299" s="4" t="s">
        <v>399</v>
      </c>
      <c r="B299" s="23" t="s">
        <v>372</v>
      </c>
      <c r="C299" s="8">
        <f t="shared" si="132"/>
        <v>3438.2449869224065</v>
      </c>
      <c r="D299" s="10">
        <f t="shared" si="133"/>
        <v>4179.3753280839892</v>
      </c>
      <c r="E299" s="10">
        <f t="shared" si="134"/>
        <v>3885.6881998277349</v>
      </c>
      <c r="F299" s="10">
        <f t="shared" si="135"/>
        <v>4152.33</v>
      </c>
      <c r="G299" s="10">
        <f t="shared" si="140"/>
        <v>7499.3122432210357</v>
      </c>
      <c r="H299" s="10">
        <f t="shared" si="141"/>
        <v>5036.7560771165126</v>
      </c>
      <c r="I299" s="75">
        <f t="shared" si="142"/>
        <v>4750.2054356514791</v>
      </c>
      <c r="J299" s="75">
        <f t="shared" si="143"/>
        <v>4480.948872180451</v>
      </c>
      <c r="K299" s="75">
        <f t="shared" si="154"/>
        <v>4832.6065699006876</v>
      </c>
      <c r="L299" s="75">
        <f t="shared" si="155"/>
        <v>5806.1016042780748</v>
      </c>
      <c r="M299" s="35">
        <f t="shared" si="156"/>
        <v>5394.0124707716286</v>
      </c>
      <c r="N299" s="8">
        <f t="shared" si="136"/>
        <v>0</v>
      </c>
      <c r="O299" s="10">
        <f t="shared" si="137"/>
        <v>0</v>
      </c>
      <c r="P299" s="10">
        <f t="shared" si="138"/>
        <v>0</v>
      </c>
      <c r="Q299" s="10">
        <f t="shared" si="139"/>
        <v>0</v>
      </c>
      <c r="R299" s="10">
        <f t="shared" si="144"/>
        <v>0</v>
      </c>
      <c r="S299" s="10">
        <f t="shared" si="145"/>
        <v>5029.3378038558258</v>
      </c>
      <c r="T299" s="75">
        <f t="shared" si="146"/>
        <v>0</v>
      </c>
      <c r="U299" s="75">
        <f t="shared" si="147"/>
        <v>0</v>
      </c>
      <c r="V299" s="75">
        <f t="shared" si="148"/>
        <v>0</v>
      </c>
      <c r="W299" s="75">
        <f t="shared" si="157"/>
        <v>378.80443086325437</v>
      </c>
      <c r="X299" s="35">
        <f t="shared" si="158"/>
        <v>386.48090413094309</v>
      </c>
      <c r="Y299" s="39">
        <f t="shared" si="149"/>
        <v>0</v>
      </c>
      <c r="Z299" s="32">
        <f t="shared" si="150"/>
        <v>82083</v>
      </c>
      <c r="AA299" s="39">
        <f t="shared" si="151"/>
        <v>48327.85</v>
      </c>
      <c r="AB299" s="93">
        <f t="shared" si="152"/>
        <v>0.18280629147677552</v>
      </c>
      <c r="AC299" s="40">
        <f t="shared" si="153"/>
        <v>0</v>
      </c>
      <c r="AD299" s="69">
        <v>1172919</v>
      </c>
      <c r="AE299" s="73">
        <v>3962274</v>
      </c>
      <c r="AF299" s="73">
        <v>1025585</v>
      </c>
      <c r="AG299" s="73">
        <v>0</v>
      </c>
      <c r="AH299" s="73">
        <v>0</v>
      </c>
      <c r="AI299" s="73">
        <v>0</v>
      </c>
      <c r="AJ299" s="73">
        <v>759740</v>
      </c>
      <c r="AK299" s="73">
        <v>0</v>
      </c>
      <c r="AL299" s="73">
        <v>0</v>
      </c>
      <c r="AM299" s="71">
        <v>6920518</v>
      </c>
      <c r="AN299" s="69">
        <v>1211958</v>
      </c>
      <c r="AO299" s="73">
        <v>3551872</v>
      </c>
      <c r="AP299" s="73">
        <v>2313897</v>
      </c>
      <c r="AQ299" s="73">
        <v>0</v>
      </c>
      <c r="AR299" s="73">
        <v>0</v>
      </c>
      <c r="AS299" s="73">
        <v>0</v>
      </c>
      <c r="AT299" s="73">
        <v>522460</v>
      </c>
      <c r="AU299" s="73">
        <v>0</v>
      </c>
      <c r="AV299" s="73">
        <v>0</v>
      </c>
      <c r="AW299" s="71">
        <v>7600187</v>
      </c>
      <c r="AX299" s="69">
        <v>1734542</v>
      </c>
      <c r="AY299" s="73">
        <v>3438989</v>
      </c>
      <c r="AZ299" s="73">
        <v>502989</v>
      </c>
      <c r="BA299" s="73">
        <v>193860</v>
      </c>
      <c r="BB299" s="73">
        <v>0</v>
      </c>
      <c r="BC299" s="73">
        <v>0</v>
      </c>
      <c r="BD299" s="73">
        <v>455502</v>
      </c>
      <c r="BE299" s="73">
        <v>0</v>
      </c>
      <c r="BF299" s="73">
        <v>0</v>
      </c>
      <c r="BG299" s="71">
        <v>6325882</v>
      </c>
      <c r="BH299" s="69">
        <v>1554779</v>
      </c>
      <c r="BI299" s="73">
        <v>3581101</v>
      </c>
      <c r="BJ299" s="73">
        <v>407122</v>
      </c>
      <c r="BK299" s="73">
        <v>45015</v>
      </c>
      <c r="BL299" s="73">
        <v>0</v>
      </c>
      <c r="BM299" s="73">
        <v>0</v>
      </c>
      <c r="BN299" s="73">
        <v>371645</v>
      </c>
      <c r="BO299" s="73">
        <v>0</v>
      </c>
      <c r="BP299" s="73">
        <v>0</v>
      </c>
      <c r="BQ299" s="71">
        <v>5959662</v>
      </c>
      <c r="BR299" s="69">
        <v>1585461</v>
      </c>
      <c r="BS299" s="73">
        <v>3005447</v>
      </c>
      <c r="BT299" s="73">
        <v>892444</v>
      </c>
      <c r="BU299" s="73">
        <v>84478</v>
      </c>
      <c r="BV299" s="73">
        <v>0</v>
      </c>
      <c r="BW299" s="73">
        <v>0</v>
      </c>
      <c r="BX299" s="73">
        <v>374677</v>
      </c>
      <c r="BY299" s="73">
        <v>0</v>
      </c>
      <c r="BZ299" s="73">
        <v>0</v>
      </c>
      <c r="CA299" s="71">
        <v>5942507</v>
      </c>
      <c r="CB299" s="8">
        <v>1464190</v>
      </c>
      <c r="CC299" s="10">
        <v>3011959</v>
      </c>
      <c r="CD299" s="10">
        <v>1086646</v>
      </c>
      <c r="CE299" s="10">
        <v>37847</v>
      </c>
      <c r="CF299" s="10">
        <v>0</v>
      </c>
      <c r="CG299" s="10">
        <v>0</v>
      </c>
      <c r="CH299" s="10">
        <v>408208</v>
      </c>
      <c r="CI299" s="10">
        <v>0</v>
      </c>
      <c r="CJ299" s="10">
        <v>0</v>
      </c>
      <c r="CK299" s="9">
        <v>6008850</v>
      </c>
      <c r="CL299" s="8">
        <v>1127861</v>
      </c>
      <c r="CM299" s="10">
        <v>3453811</v>
      </c>
      <c r="CN299" s="10">
        <v>4209987</v>
      </c>
      <c r="CO299" s="10">
        <v>41158</v>
      </c>
      <c r="CP299" s="10">
        <v>0</v>
      </c>
      <c r="CQ299" s="10">
        <v>0</v>
      </c>
      <c r="CR299" s="10">
        <v>293846</v>
      </c>
      <c r="CS299" s="10">
        <v>0</v>
      </c>
      <c r="CT299" s="10">
        <v>0</v>
      </c>
      <c r="CU299" s="9">
        <v>9126663</v>
      </c>
      <c r="CV299" s="8">
        <v>1010576</v>
      </c>
      <c r="CW299" s="10">
        <v>3344490</v>
      </c>
      <c r="CX299" s="10">
        <v>304261</v>
      </c>
      <c r="CY299" s="10">
        <v>33648</v>
      </c>
      <c r="CZ299" s="10">
        <v>0</v>
      </c>
      <c r="DA299" s="10">
        <v>0</v>
      </c>
      <c r="DB299" s="10">
        <v>289821</v>
      </c>
      <c r="DC299" s="10">
        <v>85646</v>
      </c>
      <c r="DD299" s="10">
        <v>0</v>
      </c>
      <c r="DE299" s="9">
        <v>5068442</v>
      </c>
      <c r="DF299" s="8">
        <v>979181</v>
      </c>
      <c r="DG299" s="10">
        <v>2834972</v>
      </c>
      <c r="DH299" s="10">
        <v>354343</v>
      </c>
      <c r="DI299" s="10">
        <v>22551</v>
      </c>
      <c r="DJ299" s="10">
        <v>0</v>
      </c>
      <c r="DK299" s="10">
        <v>0</v>
      </c>
      <c r="DL299" s="10">
        <v>320237</v>
      </c>
      <c r="DM299" s="10">
        <v>0</v>
      </c>
      <c r="DN299" s="10">
        <v>0</v>
      </c>
      <c r="DO299" s="9">
        <v>4511284</v>
      </c>
      <c r="DP299" s="8">
        <v>1382701</v>
      </c>
      <c r="DQ299" s="10">
        <v>2557294</v>
      </c>
      <c r="DR299" s="10">
        <v>207045</v>
      </c>
      <c r="DS299" s="10">
        <v>263851</v>
      </c>
      <c r="DT299" s="10">
        <v>0</v>
      </c>
      <c r="DU299" s="10">
        <v>0</v>
      </c>
      <c r="DV299" s="10">
        <v>366135</v>
      </c>
      <c r="DW299" s="10">
        <v>90000</v>
      </c>
      <c r="DX299" s="10">
        <v>0</v>
      </c>
      <c r="DY299" s="9">
        <v>4867026</v>
      </c>
      <c r="DZ299" s="8">
        <v>918166</v>
      </c>
      <c r="EA299" s="10">
        <v>2495700</v>
      </c>
      <c r="EB299" s="10">
        <v>235892</v>
      </c>
      <c r="EC299" s="10">
        <v>44297</v>
      </c>
      <c r="ED299" s="10">
        <v>0</v>
      </c>
      <c r="EE299" s="10">
        <v>0</v>
      </c>
      <c r="EF299" s="10">
        <v>249612</v>
      </c>
      <c r="EG299" s="10">
        <v>0</v>
      </c>
      <c r="EH299" s="10">
        <v>0</v>
      </c>
      <c r="EI299" s="9">
        <v>3943667</v>
      </c>
      <c r="EJ299" s="8">
        <v>495855</v>
      </c>
      <c r="EK299" s="10">
        <v>0</v>
      </c>
      <c r="EL299" s="10">
        <v>0</v>
      </c>
      <c r="EM299" s="9">
        <v>495855</v>
      </c>
      <c r="EN299" s="8">
        <v>495855</v>
      </c>
      <c r="EO299" s="10">
        <v>0</v>
      </c>
      <c r="EP299" s="10">
        <v>0</v>
      </c>
      <c r="EQ299" s="9">
        <v>495855</v>
      </c>
      <c r="ER299" s="8">
        <v>0</v>
      </c>
      <c r="ES299" s="10">
        <v>0</v>
      </c>
      <c r="ET299" s="10">
        <v>0</v>
      </c>
      <c r="EU299" s="9">
        <v>0</v>
      </c>
      <c r="EV299" s="8">
        <v>0</v>
      </c>
      <c r="EW299" s="10">
        <v>0</v>
      </c>
      <c r="EX299" s="10">
        <v>0</v>
      </c>
      <c r="EY299" s="9">
        <v>0</v>
      </c>
      <c r="EZ299" s="8">
        <v>0</v>
      </c>
      <c r="FA299" s="10">
        <v>0</v>
      </c>
      <c r="FB299" s="10">
        <v>0</v>
      </c>
      <c r="FC299" s="9">
        <v>0</v>
      </c>
      <c r="FD299" s="8">
        <v>5500000</v>
      </c>
      <c r="FE299" s="10">
        <v>0</v>
      </c>
      <c r="FF299" s="10">
        <v>500000</v>
      </c>
      <c r="FG299" s="9">
        <v>6000000</v>
      </c>
      <c r="FH299" s="8">
        <v>0</v>
      </c>
      <c r="FI299" s="10">
        <v>0</v>
      </c>
      <c r="FJ299" s="10">
        <v>0</v>
      </c>
      <c r="FK299" s="9">
        <v>0</v>
      </c>
      <c r="FL299" s="8">
        <v>0</v>
      </c>
      <c r="FM299" s="10">
        <v>0</v>
      </c>
      <c r="FN299" s="10">
        <v>0</v>
      </c>
      <c r="FO299" s="9">
        <v>0</v>
      </c>
      <c r="FP299" s="8">
        <v>0</v>
      </c>
      <c r="FQ299" s="10">
        <v>0</v>
      </c>
      <c r="FR299" s="10">
        <v>0</v>
      </c>
      <c r="FS299" s="9">
        <v>0</v>
      </c>
      <c r="FT299" s="8">
        <v>0</v>
      </c>
      <c r="FU299" s="10">
        <v>0</v>
      </c>
      <c r="FV299" s="10">
        <v>0</v>
      </c>
      <c r="FW299" s="9">
        <v>0</v>
      </c>
      <c r="FX299" s="8">
        <v>0</v>
      </c>
      <c r="FY299" s="10">
        <v>0</v>
      </c>
      <c r="FZ299" s="10">
        <v>0</v>
      </c>
      <c r="GA299" s="9">
        <v>0</v>
      </c>
      <c r="GB299" s="8">
        <v>966557</v>
      </c>
      <c r="GC299" s="10">
        <v>422805</v>
      </c>
      <c r="GD299" s="13">
        <v>20</v>
      </c>
      <c r="GE299" s="8">
        <v>0</v>
      </c>
      <c r="GF299" s="10">
        <v>0</v>
      </c>
      <c r="GG299" s="13">
        <v>0</v>
      </c>
      <c r="GH299" s="32">
        <v>0</v>
      </c>
      <c r="GI299" s="10">
        <v>0</v>
      </c>
      <c r="GJ299" s="10">
        <v>0</v>
      </c>
      <c r="GK299" s="10">
        <v>0</v>
      </c>
      <c r="GL299" s="10">
        <v>0</v>
      </c>
      <c r="GM299" s="9">
        <v>0</v>
      </c>
      <c r="GN299" s="78">
        <v>1283</v>
      </c>
      <c r="GO299" s="12">
        <v>1309</v>
      </c>
      <c r="GP299" s="12">
        <v>1309</v>
      </c>
      <c r="GQ299" s="12">
        <v>1330</v>
      </c>
      <c r="GR299" s="12">
        <v>1251</v>
      </c>
      <c r="GS299" s="64">
        <v>1193</v>
      </c>
      <c r="GT299" s="12">
        <v>1217</v>
      </c>
      <c r="GU299" s="12">
        <v>1200</v>
      </c>
      <c r="GV299" s="12">
        <v>1161</v>
      </c>
      <c r="GW299" s="12">
        <v>1143</v>
      </c>
      <c r="GX299" s="5">
        <v>1147</v>
      </c>
      <c r="GY299" s="15">
        <v>82083</v>
      </c>
      <c r="GZ299" s="27">
        <v>0</v>
      </c>
    </row>
    <row r="300" spans="1:208" x14ac:dyDescent="0.25">
      <c r="A300" s="4" t="s">
        <v>173</v>
      </c>
      <c r="B300" s="23" t="s">
        <v>167</v>
      </c>
      <c r="C300" s="8">
        <f t="shared" ref="C300:C363" si="159">(EI300-EG300)/GX300</f>
        <v>1269.7674704661354</v>
      </c>
      <c r="D300" s="10">
        <f t="shared" ref="D300:D363" si="160">(DY300-DW300)/GW300</f>
        <v>1183.0339384372533</v>
      </c>
      <c r="E300" s="10">
        <f t="shared" ref="E300:E363" si="161">(DO300-DM300)/GV300</f>
        <v>1243.052263992905</v>
      </c>
      <c r="F300" s="10">
        <f t="shared" ref="F300:F363" si="162">(DE300-DC300)/GU300</f>
        <v>1282.4313073948767</v>
      </c>
      <c r="G300" s="10">
        <f t="shared" si="140"/>
        <v>1244.1372982559858</v>
      </c>
      <c r="H300" s="10">
        <f t="shared" si="141"/>
        <v>1370.3271021574774</v>
      </c>
      <c r="I300" s="75">
        <f t="shared" si="142"/>
        <v>1534.0877041940137</v>
      </c>
      <c r="J300" s="75">
        <f t="shared" si="143"/>
        <v>1497.3885167876294</v>
      </c>
      <c r="K300" s="75">
        <f t="shared" si="154"/>
        <v>1782.5281128243389</v>
      </c>
      <c r="L300" s="75">
        <f t="shared" si="155"/>
        <v>2454.3122266235491</v>
      </c>
      <c r="M300" s="35">
        <f t="shared" si="156"/>
        <v>3458.5799628977429</v>
      </c>
      <c r="N300" s="8">
        <f t="shared" ref="N300:N363" si="163">(GA300/GX300)</f>
        <v>2273.7943007969657</v>
      </c>
      <c r="O300" s="10">
        <f t="shared" ref="O300:O363" si="164">(FW300/GW300)</f>
        <v>2136.5452449856552</v>
      </c>
      <c r="P300" s="10">
        <f t="shared" ref="P300:P363" si="165">(FS300/GV300)</f>
        <v>2047.4899733937721</v>
      </c>
      <c r="Q300" s="10">
        <f t="shared" ref="Q300:Q363" si="166">(FO300/GU300)</f>
        <v>2182.436611889802</v>
      </c>
      <c r="R300" s="10">
        <f t="shared" si="144"/>
        <v>2073.0478155483297</v>
      </c>
      <c r="S300" s="10">
        <f t="shared" si="145"/>
        <v>1909.504540844551</v>
      </c>
      <c r="T300" s="75">
        <f t="shared" si="146"/>
        <v>1805.3276831736307</v>
      </c>
      <c r="U300" s="75">
        <f t="shared" si="147"/>
        <v>1721.8639975879223</v>
      </c>
      <c r="V300" s="75">
        <f t="shared" si="148"/>
        <v>1621.8524724363756</v>
      </c>
      <c r="W300" s="75">
        <f t="shared" si="157"/>
        <v>1408.1981088492878</v>
      </c>
      <c r="X300" s="35">
        <f t="shared" si="158"/>
        <v>1232.483252191764</v>
      </c>
      <c r="Y300" s="39">
        <f t="shared" si="149"/>
        <v>0</v>
      </c>
      <c r="Z300" s="32">
        <f t="shared" si="150"/>
        <v>71840</v>
      </c>
      <c r="AA300" s="39">
        <f t="shared" si="151"/>
        <v>73090.052542372883</v>
      </c>
      <c r="AB300" s="93">
        <f t="shared" si="152"/>
        <v>0.23387254841632127</v>
      </c>
      <c r="AC300" s="40">
        <f t="shared" si="153"/>
        <v>9</v>
      </c>
      <c r="AD300" s="69">
        <v>62318821</v>
      </c>
      <c r="AE300" s="73">
        <v>44456804</v>
      </c>
      <c r="AF300" s="73">
        <v>184858720</v>
      </c>
      <c r="AG300" s="73">
        <v>61837020</v>
      </c>
      <c r="AH300" s="73">
        <v>646999</v>
      </c>
      <c r="AI300" s="73">
        <v>0</v>
      </c>
      <c r="AJ300" s="73">
        <v>13158618</v>
      </c>
      <c r="AK300" s="73">
        <v>54274739</v>
      </c>
      <c r="AL300" s="73">
        <v>0</v>
      </c>
      <c r="AM300" s="71">
        <v>421551721</v>
      </c>
      <c r="AN300" s="69">
        <v>50802466</v>
      </c>
      <c r="AO300" s="73">
        <v>26460956</v>
      </c>
      <c r="AP300" s="73">
        <v>124626962</v>
      </c>
      <c r="AQ300" s="73">
        <v>29983609</v>
      </c>
      <c r="AR300" s="73">
        <v>771274</v>
      </c>
      <c r="AS300" s="73">
        <v>0</v>
      </c>
      <c r="AT300" s="73">
        <v>17049096</v>
      </c>
      <c r="AU300" s="73">
        <v>60005159</v>
      </c>
      <c r="AV300" s="73">
        <v>0</v>
      </c>
      <c r="AW300" s="71">
        <v>309699522</v>
      </c>
      <c r="AX300" s="69">
        <v>35639296</v>
      </c>
      <c r="AY300" s="73">
        <v>22644695</v>
      </c>
      <c r="AZ300" s="73">
        <v>76392486</v>
      </c>
      <c r="BA300" s="73">
        <v>15312997</v>
      </c>
      <c r="BB300" s="73">
        <v>2385969</v>
      </c>
      <c r="BC300" s="73">
        <v>0</v>
      </c>
      <c r="BD300" s="73">
        <v>19645650</v>
      </c>
      <c r="BE300" s="73">
        <v>10517490</v>
      </c>
      <c r="BF300" s="73">
        <v>0</v>
      </c>
      <c r="BG300" s="71">
        <v>182538583</v>
      </c>
      <c r="BH300" s="69">
        <v>29313766</v>
      </c>
      <c r="BI300" s="73">
        <v>19550552</v>
      </c>
      <c r="BJ300" s="73">
        <v>65697662</v>
      </c>
      <c r="BK300" s="73">
        <v>13969315</v>
      </c>
      <c r="BL300" s="73">
        <v>2601781</v>
      </c>
      <c r="BM300" s="73">
        <v>0</v>
      </c>
      <c r="BN300" s="73">
        <v>7923406</v>
      </c>
      <c r="BO300" s="73">
        <v>10914296</v>
      </c>
      <c r="BP300" s="73">
        <v>0</v>
      </c>
      <c r="BQ300" s="71">
        <v>149970778</v>
      </c>
      <c r="BR300" s="69">
        <v>31363395</v>
      </c>
      <c r="BS300" s="73">
        <v>16305801</v>
      </c>
      <c r="BT300" s="73">
        <v>58827370</v>
      </c>
      <c r="BU300" s="73">
        <v>16672256</v>
      </c>
      <c r="BV300" s="73">
        <v>5609353</v>
      </c>
      <c r="BW300" s="73">
        <v>0</v>
      </c>
      <c r="BX300" s="73">
        <v>8426027</v>
      </c>
      <c r="BY300" s="73">
        <v>13231461</v>
      </c>
      <c r="BZ300" s="73">
        <v>0</v>
      </c>
      <c r="CA300" s="71">
        <v>150435663</v>
      </c>
      <c r="CB300" s="8">
        <v>24748702</v>
      </c>
      <c r="CC300" s="10">
        <v>14914269</v>
      </c>
      <c r="CD300" s="10">
        <v>55632113</v>
      </c>
      <c r="CE300" s="10">
        <v>12161232</v>
      </c>
      <c r="CF300" s="10">
        <v>1019788</v>
      </c>
      <c r="CG300" s="10">
        <v>0</v>
      </c>
      <c r="CH300" s="10">
        <v>10424438</v>
      </c>
      <c r="CI300" s="10">
        <v>10508769</v>
      </c>
      <c r="CJ300" s="10">
        <v>0</v>
      </c>
      <c r="CK300" s="9">
        <v>129409311</v>
      </c>
      <c r="CL300" s="8">
        <v>21959452</v>
      </c>
      <c r="CM300" s="10">
        <v>14147628</v>
      </c>
      <c r="CN300" s="10">
        <v>52320030</v>
      </c>
      <c r="CO300" s="10">
        <v>8484722</v>
      </c>
      <c r="CP300" s="10">
        <v>805711</v>
      </c>
      <c r="CQ300" s="10">
        <v>0</v>
      </c>
      <c r="CR300" s="10">
        <v>7505369</v>
      </c>
      <c r="CS300" s="10">
        <v>14716622</v>
      </c>
      <c r="CT300" s="10">
        <v>0</v>
      </c>
      <c r="CU300" s="9">
        <v>119939534</v>
      </c>
      <c r="CV300" s="8">
        <v>18612696</v>
      </c>
      <c r="CW300" s="10">
        <v>13674448</v>
      </c>
      <c r="CX300" s="10">
        <v>52980749</v>
      </c>
      <c r="CY300" s="10">
        <v>10371376</v>
      </c>
      <c r="CZ300" s="10">
        <v>655981</v>
      </c>
      <c r="DA300" s="10">
        <v>0</v>
      </c>
      <c r="DB300" s="10">
        <v>9838765</v>
      </c>
      <c r="DC300" s="10">
        <v>8509266</v>
      </c>
      <c r="DD300" s="10">
        <v>0</v>
      </c>
      <c r="DE300" s="9">
        <v>114643281</v>
      </c>
      <c r="DF300" s="8">
        <v>18939933</v>
      </c>
      <c r="DG300" s="10">
        <v>12562206</v>
      </c>
      <c r="DH300" s="10">
        <v>46561872</v>
      </c>
      <c r="DI300" s="10">
        <v>9780805</v>
      </c>
      <c r="DJ300" s="10">
        <v>929489</v>
      </c>
      <c r="DK300" s="10">
        <v>0</v>
      </c>
      <c r="DL300" s="10">
        <v>12141650</v>
      </c>
      <c r="DM300" s="10">
        <v>8353315</v>
      </c>
      <c r="DN300" s="10">
        <v>0</v>
      </c>
      <c r="DO300" s="9">
        <v>109269270</v>
      </c>
      <c r="DP300" s="8">
        <v>16093545</v>
      </c>
      <c r="DQ300" s="10">
        <v>12239132</v>
      </c>
      <c r="DR300" s="10">
        <v>44808174</v>
      </c>
      <c r="DS300" s="10">
        <v>13706203</v>
      </c>
      <c r="DT300" s="10">
        <v>504144</v>
      </c>
      <c r="DU300" s="10">
        <v>0</v>
      </c>
      <c r="DV300" s="10">
        <v>7079754</v>
      </c>
      <c r="DW300" s="10">
        <v>8650242</v>
      </c>
      <c r="DX300" s="10">
        <v>0</v>
      </c>
      <c r="DY300" s="9">
        <v>103081194</v>
      </c>
      <c r="DZ300" s="8">
        <v>23207911</v>
      </c>
      <c r="EA300" s="10">
        <v>11920887</v>
      </c>
      <c r="EB300" s="10">
        <v>40057543</v>
      </c>
      <c r="EC300" s="10">
        <v>17331243</v>
      </c>
      <c r="ED300" s="10">
        <v>460335</v>
      </c>
      <c r="EE300" s="10">
        <v>0</v>
      </c>
      <c r="EF300" s="10">
        <v>6122353</v>
      </c>
      <c r="EG300" s="10">
        <v>16755533</v>
      </c>
      <c r="EH300" s="10">
        <v>0</v>
      </c>
      <c r="EI300" s="9">
        <v>115855805</v>
      </c>
      <c r="EJ300" s="8">
        <v>0</v>
      </c>
      <c r="EK300" s="10">
        <v>127735286</v>
      </c>
      <c r="EL300" s="10">
        <v>3145808</v>
      </c>
      <c r="EM300" s="9">
        <v>130881094</v>
      </c>
      <c r="EN300" s="8">
        <v>0</v>
      </c>
      <c r="EO300" s="10">
        <v>139305043</v>
      </c>
      <c r="EP300" s="10">
        <v>3960808</v>
      </c>
      <c r="EQ300" s="9">
        <v>143265851</v>
      </c>
      <c r="ER300" s="8">
        <v>0</v>
      </c>
      <c r="ES300" s="10">
        <v>151764442</v>
      </c>
      <c r="ET300" s="10">
        <v>4750809</v>
      </c>
      <c r="EU300" s="9">
        <v>156515251</v>
      </c>
      <c r="EV300" s="8">
        <v>0</v>
      </c>
      <c r="EW300" s="10">
        <v>154384813</v>
      </c>
      <c r="EX300" s="10">
        <v>5517809</v>
      </c>
      <c r="EY300" s="9">
        <v>159902622</v>
      </c>
      <c r="EZ300" s="8">
        <v>0</v>
      </c>
      <c r="FA300" s="10">
        <v>155201283</v>
      </c>
      <c r="FB300" s="10">
        <v>6261809</v>
      </c>
      <c r="FC300" s="9">
        <v>161463092</v>
      </c>
      <c r="FD300" s="8">
        <v>0</v>
      </c>
      <c r="FE300" s="10">
        <v>158699890</v>
      </c>
      <c r="FF300" s="10">
        <v>6984000</v>
      </c>
      <c r="FG300" s="9">
        <v>165683890</v>
      </c>
      <c r="FH300" s="8">
        <v>0</v>
      </c>
      <c r="FI300" s="10">
        <v>167643019</v>
      </c>
      <c r="FJ300" s="10">
        <v>7685000</v>
      </c>
      <c r="FK300" s="9">
        <v>175328019</v>
      </c>
      <c r="FL300" s="8">
        <v>0</v>
      </c>
      <c r="FM300" s="10">
        <v>172253454</v>
      </c>
      <c r="FN300" s="10">
        <v>8365000</v>
      </c>
      <c r="FO300" s="9">
        <v>180618454</v>
      </c>
      <c r="FP300" s="8">
        <v>0</v>
      </c>
      <c r="FQ300" s="10">
        <v>157198426</v>
      </c>
      <c r="FR300" s="10">
        <v>9025000</v>
      </c>
      <c r="FS300" s="9">
        <v>166223426</v>
      </c>
      <c r="FT300" s="8">
        <v>0</v>
      </c>
      <c r="FU300" s="10">
        <v>160875178</v>
      </c>
      <c r="FV300" s="10">
        <v>9666000</v>
      </c>
      <c r="FW300" s="9">
        <v>170541178</v>
      </c>
      <c r="FX300" s="8">
        <v>0</v>
      </c>
      <c r="FY300" s="10">
        <v>167171550</v>
      </c>
      <c r="FZ300" s="10">
        <v>10289000</v>
      </c>
      <c r="GA300" s="9">
        <v>177460550</v>
      </c>
      <c r="GB300" s="8">
        <v>43123131</v>
      </c>
      <c r="GC300" s="10">
        <v>14461377</v>
      </c>
      <c r="GD300" s="13">
        <v>590</v>
      </c>
      <c r="GE300" s="8">
        <v>812149</v>
      </c>
      <c r="GF300" s="10">
        <v>0</v>
      </c>
      <c r="GG300" s="13">
        <v>23.28</v>
      </c>
      <c r="GH300" s="32">
        <v>0</v>
      </c>
      <c r="GI300" s="10">
        <v>0</v>
      </c>
      <c r="GJ300" s="10">
        <v>0</v>
      </c>
      <c r="GK300" s="10">
        <v>0</v>
      </c>
      <c r="GL300" s="10">
        <v>0</v>
      </c>
      <c r="GM300" s="9">
        <v>0</v>
      </c>
      <c r="GN300" s="78">
        <v>106193</v>
      </c>
      <c r="GO300" s="12">
        <v>101737</v>
      </c>
      <c r="GP300" s="12">
        <v>96504</v>
      </c>
      <c r="GQ300" s="12">
        <v>92866</v>
      </c>
      <c r="GR300" s="12">
        <v>89437</v>
      </c>
      <c r="GS300" s="64">
        <v>86768</v>
      </c>
      <c r="GT300" s="12">
        <v>84575</v>
      </c>
      <c r="GU300" s="12">
        <v>82760</v>
      </c>
      <c r="GV300" s="12">
        <v>81184</v>
      </c>
      <c r="GW300" s="12">
        <v>79821</v>
      </c>
      <c r="GX300" s="5">
        <v>78046</v>
      </c>
      <c r="GY300" s="15">
        <v>71840</v>
      </c>
      <c r="GZ300" s="27">
        <v>9</v>
      </c>
    </row>
    <row r="301" spans="1:208" x14ac:dyDescent="0.25">
      <c r="A301" s="4" t="s">
        <v>96</v>
      </c>
      <c r="B301" s="23" t="s">
        <v>85</v>
      </c>
      <c r="C301" s="8">
        <f t="shared" si="159"/>
        <v>400.41648590021691</v>
      </c>
      <c r="D301" s="10">
        <f t="shared" si="160"/>
        <v>424.73128205128205</v>
      </c>
      <c r="E301" s="10">
        <f t="shared" si="161"/>
        <v>563.17262512768127</v>
      </c>
      <c r="F301" s="10">
        <f t="shared" si="162"/>
        <v>508.59425493716338</v>
      </c>
      <c r="G301" s="10">
        <f t="shared" si="140"/>
        <v>385.21028880866425</v>
      </c>
      <c r="H301" s="10">
        <f t="shared" si="141"/>
        <v>349.85159010600705</v>
      </c>
      <c r="I301" s="75">
        <f t="shared" si="142"/>
        <v>424.98768689533858</v>
      </c>
      <c r="J301" s="75">
        <f t="shared" si="143"/>
        <v>378.7448046550291</v>
      </c>
      <c r="K301" s="75">
        <f t="shared" si="154"/>
        <v>427.68614357262106</v>
      </c>
      <c r="L301" s="75">
        <f t="shared" si="155"/>
        <v>505.83542188805347</v>
      </c>
      <c r="M301" s="35">
        <f t="shared" si="156"/>
        <v>536.90476190476193</v>
      </c>
      <c r="N301" s="8">
        <f t="shared" si="163"/>
        <v>0</v>
      </c>
      <c r="O301" s="10">
        <f t="shared" si="164"/>
        <v>0</v>
      </c>
      <c r="P301" s="10">
        <f t="shared" si="165"/>
        <v>0</v>
      </c>
      <c r="Q301" s="10">
        <f t="shared" si="166"/>
        <v>0</v>
      </c>
      <c r="R301" s="10">
        <f t="shared" si="144"/>
        <v>0</v>
      </c>
      <c r="S301" s="10">
        <f t="shared" si="145"/>
        <v>0</v>
      </c>
      <c r="T301" s="75">
        <f t="shared" si="146"/>
        <v>0</v>
      </c>
      <c r="U301" s="75">
        <f t="shared" si="147"/>
        <v>0</v>
      </c>
      <c r="V301" s="75">
        <f t="shared" si="148"/>
        <v>0</v>
      </c>
      <c r="W301" s="75">
        <f t="shared" si="157"/>
        <v>0</v>
      </c>
      <c r="X301" s="35">
        <f t="shared" si="158"/>
        <v>0</v>
      </c>
      <c r="Y301" s="39">
        <f t="shared" si="149"/>
        <v>0</v>
      </c>
      <c r="Z301" s="32">
        <f t="shared" si="150"/>
        <v>86563</v>
      </c>
      <c r="AA301" s="39">
        <f t="shared" si="151"/>
        <v>45571.428571428572</v>
      </c>
      <c r="AB301" s="93">
        <f t="shared" si="152"/>
        <v>0.27762867783677547</v>
      </c>
      <c r="AC301" s="40">
        <f t="shared" si="153"/>
        <v>0</v>
      </c>
      <c r="AD301" s="69">
        <v>498575</v>
      </c>
      <c r="AE301" s="73">
        <v>43500</v>
      </c>
      <c r="AF301" s="73">
        <v>0</v>
      </c>
      <c r="AG301" s="73">
        <v>91100</v>
      </c>
      <c r="AH301" s="73">
        <v>0</v>
      </c>
      <c r="AI301" s="73">
        <v>0</v>
      </c>
      <c r="AJ301" s="73">
        <v>9500</v>
      </c>
      <c r="AK301" s="73">
        <v>0</v>
      </c>
      <c r="AL301" s="73">
        <v>0</v>
      </c>
      <c r="AM301" s="71">
        <v>642675</v>
      </c>
      <c r="AN301" s="69">
        <v>443585</v>
      </c>
      <c r="AO301" s="73">
        <v>25600</v>
      </c>
      <c r="AP301" s="73">
        <v>0</v>
      </c>
      <c r="AQ301" s="73">
        <v>104300</v>
      </c>
      <c r="AR301" s="73">
        <v>0</v>
      </c>
      <c r="AS301" s="73">
        <v>0</v>
      </c>
      <c r="AT301" s="73">
        <v>32000</v>
      </c>
      <c r="AU301" s="73">
        <v>0</v>
      </c>
      <c r="AV301" s="73">
        <v>0</v>
      </c>
      <c r="AW301" s="71">
        <v>605485</v>
      </c>
      <c r="AX301" s="69">
        <v>420890</v>
      </c>
      <c r="AY301" s="73">
        <v>12234</v>
      </c>
      <c r="AZ301" s="73">
        <v>0</v>
      </c>
      <c r="BA301" s="73">
        <v>62718</v>
      </c>
      <c r="BB301" s="73">
        <v>0</v>
      </c>
      <c r="BC301" s="73">
        <v>0</v>
      </c>
      <c r="BD301" s="73">
        <v>16526</v>
      </c>
      <c r="BE301" s="73">
        <v>0</v>
      </c>
      <c r="BF301" s="73">
        <v>0</v>
      </c>
      <c r="BG301" s="71">
        <v>512368</v>
      </c>
      <c r="BH301" s="69">
        <v>342006</v>
      </c>
      <c r="BI301" s="73">
        <v>26617</v>
      </c>
      <c r="BJ301" s="73">
        <v>0</v>
      </c>
      <c r="BK301" s="73">
        <v>62812</v>
      </c>
      <c r="BL301" s="73">
        <v>0</v>
      </c>
      <c r="BM301" s="73">
        <v>0</v>
      </c>
      <c r="BN301" s="73">
        <v>24195</v>
      </c>
      <c r="BO301" s="73">
        <v>12154</v>
      </c>
      <c r="BP301" s="73">
        <v>0</v>
      </c>
      <c r="BQ301" s="71">
        <v>467784</v>
      </c>
      <c r="BR301" s="69">
        <v>306403</v>
      </c>
      <c r="BS301" s="73">
        <v>17977</v>
      </c>
      <c r="BT301" s="73">
        <v>0</v>
      </c>
      <c r="BU301" s="73">
        <v>85436</v>
      </c>
      <c r="BV301" s="73">
        <v>0</v>
      </c>
      <c r="BW301" s="73">
        <v>0</v>
      </c>
      <c r="BX301" s="73">
        <v>73395</v>
      </c>
      <c r="BY301" s="73">
        <v>0</v>
      </c>
      <c r="BZ301" s="73">
        <v>0</v>
      </c>
      <c r="CA301" s="71">
        <v>483211</v>
      </c>
      <c r="CB301" s="8">
        <v>312613</v>
      </c>
      <c r="CC301" s="10">
        <v>19503</v>
      </c>
      <c r="CD301" s="10">
        <v>0</v>
      </c>
      <c r="CE301" s="10">
        <v>52009</v>
      </c>
      <c r="CF301" s="10">
        <v>0</v>
      </c>
      <c r="CG301" s="10">
        <v>0</v>
      </c>
      <c r="CH301" s="10">
        <v>11907</v>
      </c>
      <c r="CI301" s="10">
        <v>0</v>
      </c>
      <c r="CJ301" s="10">
        <v>0</v>
      </c>
      <c r="CK301" s="9">
        <v>396032</v>
      </c>
      <c r="CL301" s="8">
        <v>342779</v>
      </c>
      <c r="CM301" s="10">
        <v>21548</v>
      </c>
      <c r="CN301" s="10">
        <v>0</v>
      </c>
      <c r="CO301" s="10">
        <v>58700</v>
      </c>
      <c r="CP301" s="10">
        <v>0</v>
      </c>
      <c r="CQ301" s="10">
        <v>0</v>
      </c>
      <c r="CR301" s="10">
        <v>3786</v>
      </c>
      <c r="CS301" s="10">
        <v>0</v>
      </c>
      <c r="CT301" s="10">
        <v>0</v>
      </c>
      <c r="CU301" s="9">
        <v>426813</v>
      </c>
      <c r="CV301" s="8">
        <v>369070</v>
      </c>
      <c r="CW301" s="10">
        <v>31921</v>
      </c>
      <c r="CX301" s="10">
        <v>0</v>
      </c>
      <c r="CY301" s="10">
        <v>64020</v>
      </c>
      <c r="CZ301" s="10">
        <v>99398</v>
      </c>
      <c r="DA301" s="10">
        <v>0</v>
      </c>
      <c r="DB301" s="10">
        <v>2165</v>
      </c>
      <c r="DC301" s="10">
        <v>0</v>
      </c>
      <c r="DD301" s="10">
        <v>0</v>
      </c>
      <c r="DE301" s="9">
        <v>566574</v>
      </c>
      <c r="DF301" s="8">
        <v>439301</v>
      </c>
      <c r="DG301" s="10">
        <v>20521</v>
      </c>
      <c r="DH301" s="10">
        <v>0</v>
      </c>
      <c r="DI301" s="10">
        <v>52386</v>
      </c>
      <c r="DJ301" s="10">
        <v>12156</v>
      </c>
      <c r="DK301" s="10">
        <v>0</v>
      </c>
      <c r="DL301" s="10">
        <v>26982</v>
      </c>
      <c r="DM301" s="10">
        <v>0</v>
      </c>
      <c r="DN301" s="10">
        <v>0</v>
      </c>
      <c r="DO301" s="9">
        <v>551346</v>
      </c>
      <c r="DP301" s="8">
        <v>292922</v>
      </c>
      <c r="DQ301" s="10">
        <v>34495</v>
      </c>
      <c r="DR301" s="10">
        <v>0</v>
      </c>
      <c r="DS301" s="10">
        <v>53179</v>
      </c>
      <c r="DT301" s="10">
        <v>33517</v>
      </c>
      <c r="DU301" s="10">
        <v>0</v>
      </c>
      <c r="DV301" s="10">
        <v>0</v>
      </c>
      <c r="DW301" s="10">
        <v>0</v>
      </c>
      <c r="DX301" s="10">
        <v>0</v>
      </c>
      <c r="DY301" s="9">
        <v>414113</v>
      </c>
      <c r="DZ301" s="8">
        <v>278312</v>
      </c>
      <c r="EA301" s="10">
        <v>13545</v>
      </c>
      <c r="EB301" s="10">
        <v>0</v>
      </c>
      <c r="EC301" s="10">
        <v>53111</v>
      </c>
      <c r="ED301" s="10">
        <v>21494</v>
      </c>
      <c r="EE301" s="10">
        <v>0</v>
      </c>
      <c r="EF301" s="10">
        <v>2722</v>
      </c>
      <c r="EG301" s="10">
        <v>0</v>
      </c>
      <c r="EH301" s="10">
        <v>0</v>
      </c>
      <c r="EI301" s="9">
        <v>369184</v>
      </c>
      <c r="EJ301" s="8">
        <v>0</v>
      </c>
      <c r="EK301" s="10">
        <v>0</v>
      </c>
      <c r="EL301" s="10">
        <v>0</v>
      </c>
      <c r="EM301" s="9">
        <v>0</v>
      </c>
      <c r="EN301" s="8">
        <v>0</v>
      </c>
      <c r="EO301" s="10">
        <v>0</v>
      </c>
      <c r="EP301" s="10">
        <v>0</v>
      </c>
      <c r="EQ301" s="9">
        <v>0</v>
      </c>
      <c r="ER301" s="8">
        <v>0</v>
      </c>
      <c r="ES301" s="10">
        <v>0</v>
      </c>
      <c r="ET301" s="10">
        <v>0</v>
      </c>
      <c r="EU301" s="9">
        <v>0</v>
      </c>
      <c r="EV301" s="8">
        <v>0</v>
      </c>
      <c r="EW301" s="10">
        <v>0</v>
      </c>
      <c r="EX301" s="10">
        <v>0</v>
      </c>
      <c r="EY301" s="9">
        <v>0</v>
      </c>
      <c r="EZ301" s="8">
        <v>0</v>
      </c>
      <c r="FA301" s="10">
        <v>0</v>
      </c>
      <c r="FB301" s="10">
        <v>0</v>
      </c>
      <c r="FC301" s="9">
        <v>0</v>
      </c>
      <c r="FD301" s="8">
        <v>0</v>
      </c>
      <c r="FE301" s="10">
        <v>0</v>
      </c>
      <c r="FF301" s="10">
        <v>0</v>
      </c>
      <c r="FG301" s="9">
        <v>0</v>
      </c>
      <c r="FH301" s="8">
        <v>0</v>
      </c>
      <c r="FI301" s="10">
        <v>0</v>
      </c>
      <c r="FJ301" s="10">
        <v>0</v>
      </c>
      <c r="FK301" s="9">
        <v>0</v>
      </c>
      <c r="FL301" s="8">
        <v>0</v>
      </c>
      <c r="FM301" s="10">
        <v>0</v>
      </c>
      <c r="FN301" s="10">
        <v>0</v>
      </c>
      <c r="FO301" s="9">
        <v>0</v>
      </c>
      <c r="FP301" s="8">
        <v>0</v>
      </c>
      <c r="FQ301" s="10">
        <v>0</v>
      </c>
      <c r="FR301" s="10">
        <v>0</v>
      </c>
      <c r="FS301" s="9">
        <v>0</v>
      </c>
      <c r="FT301" s="8">
        <v>0</v>
      </c>
      <c r="FU301" s="10">
        <v>0</v>
      </c>
      <c r="FV301" s="10">
        <v>0</v>
      </c>
      <c r="FW301" s="9">
        <v>0</v>
      </c>
      <c r="FX301" s="8">
        <v>0</v>
      </c>
      <c r="FY301" s="10">
        <v>0</v>
      </c>
      <c r="FZ301" s="10">
        <v>0</v>
      </c>
      <c r="GA301" s="9">
        <v>0</v>
      </c>
      <c r="GB301" s="8">
        <v>159500</v>
      </c>
      <c r="GC301" s="10">
        <v>0</v>
      </c>
      <c r="GD301" s="13">
        <v>3.5</v>
      </c>
      <c r="GE301" s="8">
        <v>8600</v>
      </c>
      <c r="GF301" s="10">
        <v>0</v>
      </c>
      <c r="GG301" s="13">
        <v>1</v>
      </c>
      <c r="GH301" s="32">
        <v>0</v>
      </c>
      <c r="GI301" s="10">
        <v>0</v>
      </c>
      <c r="GJ301" s="10">
        <v>0</v>
      </c>
      <c r="GK301" s="10">
        <v>0</v>
      </c>
      <c r="GL301" s="10">
        <v>0</v>
      </c>
      <c r="GM301" s="9">
        <v>0</v>
      </c>
      <c r="GN301" s="78">
        <v>1197</v>
      </c>
      <c r="GO301" s="12">
        <v>1197</v>
      </c>
      <c r="GP301" s="12">
        <v>1198</v>
      </c>
      <c r="GQ301" s="12">
        <v>1203</v>
      </c>
      <c r="GR301" s="12">
        <v>1137</v>
      </c>
      <c r="GS301" s="64">
        <v>1132</v>
      </c>
      <c r="GT301" s="12">
        <v>1108</v>
      </c>
      <c r="GU301" s="12">
        <v>1114</v>
      </c>
      <c r="GV301" s="12">
        <v>979</v>
      </c>
      <c r="GW301" s="12">
        <v>975</v>
      </c>
      <c r="GX301" s="5">
        <v>922</v>
      </c>
      <c r="GY301" s="15">
        <v>86563</v>
      </c>
      <c r="GZ301" s="27">
        <v>0</v>
      </c>
    </row>
    <row r="302" spans="1:208" x14ac:dyDescent="0.25">
      <c r="A302" s="4" t="s">
        <v>400</v>
      </c>
      <c r="B302" s="23" t="s">
        <v>372</v>
      </c>
      <c r="C302" s="8">
        <f t="shared" si="159"/>
        <v>1367.993010006224</v>
      </c>
      <c r="D302" s="10">
        <f t="shared" si="160"/>
        <v>1369.5847769500044</v>
      </c>
      <c r="E302" s="10">
        <f t="shared" si="161"/>
        <v>1479.5252026004096</v>
      </c>
      <c r="F302" s="10">
        <f t="shared" si="162"/>
        <v>1437.0156129032257</v>
      </c>
      <c r="G302" s="10">
        <f t="shared" si="140"/>
        <v>1604.0633742749915</v>
      </c>
      <c r="H302" s="10">
        <f t="shared" si="141"/>
        <v>1619.9481748726655</v>
      </c>
      <c r="I302" s="75">
        <f t="shared" si="142"/>
        <v>1556.0963254703147</v>
      </c>
      <c r="J302" s="75">
        <f t="shared" si="143"/>
        <v>1512.0570547130537</v>
      </c>
      <c r="K302" s="75">
        <f t="shared" si="154"/>
        <v>1691.1985960481354</v>
      </c>
      <c r="L302" s="75">
        <f t="shared" si="155"/>
        <v>3285.6358817683217</v>
      </c>
      <c r="M302" s="35">
        <f t="shared" si="156"/>
        <v>3638.1309680726422</v>
      </c>
      <c r="N302" s="8">
        <f t="shared" si="163"/>
        <v>939.16890889069759</v>
      </c>
      <c r="O302" s="10">
        <f t="shared" si="164"/>
        <v>842.09702899201147</v>
      </c>
      <c r="P302" s="10">
        <f t="shared" si="165"/>
        <v>796.61091815834004</v>
      </c>
      <c r="Q302" s="10">
        <f t="shared" si="166"/>
        <v>731.00954838709674</v>
      </c>
      <c r="R302" s="10">
        <f t="shared" si="144"/>
        <v>686.63570453770046</v>
      </c>
      <c r="S302" s="10">
        <f t="shared" si="145"/>
        <v>643.84325127334466</v>
      </c>
      <c r="T302" s="75">
        <f t="shared" si="146"/>
        <v>596.20566598231869</v>
      </c>
      <c r="U302" s="75">
        <f t="shared" si="147"/>
        <v>493.02858311031815</v>
      </c>
      <c r="V302" s="75">
        <f t="shared" si="148"/>
        <v>455.82525961967019</v>
      </c>
      <c r="W302" s="75">
        <f t="shared" si="157"/>
        <v>414.23366584459086</v>
      </c>
      <c r="X302" s="35">
        <f t="shared" si="158"/>
        <v>373.69017281780901</v>
      </c>
      <c r="Y302" s="39">
        <f t="shared" si="149"/>
        <v>0</v>
      </c>
      <c r="Z302" s="32">
        <f t="shared" si="150"/>
        <v>59602</v>
      </c>
      <c r="AA302" s="39">
        <f t="shared" si="151"/>
        <v>75161.037974683539</v>
      </c>
      <c r="AB302" s="93">
        <f t="shared" si="152"/>
        <v>0.30737669316913446</v>
      </c>
      <c r="AC302" s="40">
        <f t="shared" si="153"/>
        <v>1</v>
      </c>
      <c r="AD302" s="69">
        <v>7628501</v>
      </c>
      <c r="AE302" s="73">
        <v>29053536</v>
      </c>
      <c r="AF302" s="73">
        <v>45546336</v>
      </c>
      <c r="AG302" s="73">
        <v>6316986</v>
      </c>
      <c r="AH302" s="73">
        <v>7523807</v>
      </c>
      <c r="AI302" s="73">
        <v>0</v>
      </c>
      <c r="AJ302" s="73">
        <v>3295467</v>
      </c>
      <c r="AK302" s="73">
        <v>422618</v>
      </c>
      <c r="AL302" s="73">
        <v>0</v>
      </c>
      <c r="AM302" s="71">
        <v>99787251</v>
      </c>
      <c r="AN302" s="69">
        <v>5846581</v>
      </c>
      <c r="AO302" s="73">
        <v>21605794</v>
      </c>
      <c r="AP302" s="73">
        <v>43539425</v>
      </c>
      <c r="AQ302" s="73">
        <v>5665137</v>
      </c>
      <c r="AR302" s="73">
        <v>9091567</v>
      </c>
      <c r="AS302" s="73">
        <v>0</v>
      </c>
      <c r="AT302" s="73">
        <v>3512366</v>
      </c>
      <c r="AU302" s="73">
        <v>424358</v>
      </c>
      <c r="AV302" s="73">
        <v>0</v>
      </c>
      <c r="AW302" s="71">
        <v>89685228</v>
      </c>
      <c r="AX302" s="69">
        <v>7814860</v>
      </c>
      <c r="AY302" s="73">
        <v>11346197</v>
      </c>
      <c r="AZ302" s="73">
        <v>20634587</v>
      </c>
      <c r="BA302" s="73">
        <v>2931546</v>
      </c>
      <c r="BB302" s="73">
        <v>204210</v>
      </c>
      <c r="BC302" s="73">
        <v>0</v>
      </c>
      <c r="BD302" s="73">
        <v>2602431</v>
      </c>
      <c r="BE302" s="73">
        <v>3710554</v>
      </c>
      <c r="BF302" s="73">
        <v>0</v>
      </c>
      <c r="BG302" s="71">
        <v>49244385</v>
      </c>
      <c r="BH302" s="69">
        <v>7656148</v>
      </c>
      <c r="BI302" s="73">
        <v>10462956</v>
      </c>
      <c r="BJ302" s="73">
        <v>17613186</v>
      </c>
      <c r="BK302" s="73">
        <v>2297659</v>
      </c>
      <c r="BL302" s="73">
        <v>343657</v>
      </c>
      <c r="BM302" s="73">
        <v>0</v>
      </c>
      <c r="BN302" s="73">
        <v>2306777</v>
      </c>
      <c r="BO302" s="73">
        <v>3510809</v>
      </c>
      <c r="BP302" s="73">
        <v>0</v>
      </c>
      <c r="BQ302" s="71">
        <v>44191192</v>
      </c>
      <c r="BR302" s="69">
        <v>6129702</v>
      </c>
      <c r="BS302" s="73">
        <v>9438581</v>
      </c>
      <c r="BT302" s="73">
        <v>16361873</v>
      </c>
      <c r="BU302" s="73">
        <v>2336990</v>
      </c>
      <c r="BV302" s="73">
        <v>63160</v>
      </c>
      <c r="BW302" s="73">
        <v>0</v>
      </c>
      <c r="BX302" s="73">
        <v>2809045</v>
      </c>
      <c r="BY302" s="73">
        <v>2717733</v>
      </c>
      <c r="BZ302" s="73">
        <v>0</v>
      </c>
      <c r="CA302" s="71">
        <v>39857084</v>
      </c>
      <c r="CB302" s="8">
        <v>5462371</v>
      </c>
      <c r="CC302" s="10">
        <v>9830733</v>
      </c>
      <c r="CD302" s="10">
        <v>16781890</v>
      </c>
      <c r="CE302" s="10">
        <v>2655036</v>
      </c>
      <c r="CF302" s="10">
        <v>0</v>
      </c>
      <c r="CG302" s="10">
        <v>0</v>
      </c>
      <c r="CH302" s="10">
        <v>3435949</v>
      </c>
      <c r="CI302" s="10">
        <v>2490099</v>
      </c>
      <c r="CJ302" s="10">
        <v>0</v>
      </c>
      <c r="CK302" s="9">
        <v>40656078</v>
      </c>
      <c r="CL302" s="8">
        <v>5166164</v>
      </c>
      <c r="CM302" s="10">
        <v>10539932</v>
      </c>
      <c r="CN302" s="10">
        <v>16546893</v>
      </c>
      <c r="CO302" s="10">
        <v>2597485</v>
      </c>
      <c r="CP302" s="10">
        <v>0</v>
      </c>
      <c r="CQ302" s="10">
        <v>0</v>
      </c>
      <c r="CR302" s="10">
        <v>2761604</v>
      </c>
      <c r="CS302" s="10">
        <v>2415138</v>
      </c>
      <c r="CT302" s="10">
        <v>0</v>
      </c>
      <c r="CU302" s="9">
        <v>40027216</v>
      </c>
      <c r="CV302" s="8">
        <v>4494325</v>
      </c>
      <c r="CW302" s="10">
        <v>9433908</v>
      </c>
      <c r="CX302" s="10">
        <v>15639491</v>
      </c>
      <c r="CY302" s="10">
        <v>2016494</v>
      </c>
      <c r="CZ302" s="10">
        <v>0</v>
      </c>
      <c r="DA302" s="10">
        <v>0</v>
      </c>
      <c r="DB302" s="10">
        <v>1826395</v>
      </c>
      <c r="DC302" s="10">
        <v>2423338</v>
      </c>
      <c r="DD302" s="10">
        <v>0</v>
      </c>
      <c r="DE302" s="9">
        <v>35833951</v>
      </c>
      <c r="DF302" s="8">
        <v>4514665</v>
      </c>
      <c r="DG302" s="10">
        <v>9420092</v>
      </c>
      <c r="DH302" s="10">
        <v>15097905</v>
      </c>
      <c r="DI302" s="10">
        <v>2409025</v>
      </c>
      <c r="DJ302" s="10">
        <v>0</v>
      </c>
      <c r="DK302" s="10">
        <v>0</v>
      </c>
      <c r="DL302" s="10">
        <v>1785490</v>
      </c>
      <c r="DM302" s="10">
        <v>2378531</v>
      </c>
      <c r="DN302" s="10">
        <v>0</v>
      </c>
      <c r="DO302" s="9">
        <v>35605708</v>
      </c>
      <c r="DP302" s="8">
        <v>4302709</v>
      </c>
      <c r="DQ302" s="10">
        <v>8691138</v>
      </c>
      <c r="DR302" s="10">
        <v>13933380</v>
      </c>
      <c r="DS302" s="10">
        <v>1639134</v>
      </c>
      <c r="DT302" s="10">
        <v>0</v>
      </c>
      <c r="DU302" s="10">
        <v>0</v>
      </c>
      <c r="DV302" s="10">
        <v>1950727</v>
      </c>
      <c r="DW302" s="10">
        <v>2234034</v>
      </c>
      <c r="DX302" s="10">
        <v>0</v>
      </c>
      <c r="DY302" s="9">
        <v>32751122</v>
      </c>
      <c r="DZ302" s="8">
        <v>4295388</v>
      </c>
      <c r="EA302" s="10">
        <v>8169771</v>
      </c>
      <c r="EB302" s="10">
        <v>12916092</v>
      </c>
      <c r="EC302" s="10">
        <v>1221505</v>
      </c>
      <c r="ED302" s="10">
        <v>0</v>
      </c>
      <c r="EE302" s="10">
        <v>0</v>
      </c>
      <c r="EF302" s="10">
        <v>1970514</v>
      </c>
      <c r="EG302" s="10">
        <v>1935796</v>
      </c>
      <c r="EH302" s="10">
        <v>0</v>
      </c>
      <c r="EI302" s="9">
        <v>30509066</v>
      </c>
      <c r="EJ302" s="8">
        <v>2790970</v>
      </c>
      <c r="EK302" s="10">
        <v>7415256</v>
      </c>
      <c r="EL302" s="10">
        <v>0</v>
      </c>
      <c r="EM302" s="9">
        <v>10206226</v>
      </c>
      <c r="EN302" s="8">
        <v>3126922</v>
      </c>
      <c r="EO302" s="10">
        <v>8126564</v>
      </c>
      <c r="EP302" s="10">
        <v>0</v>
      </c>
      <c r="EQ302" s="9">
        <v>11253486</v>
      </c>
      <c r="ER302" s="8">
        <v>3454987.49</v>
      </c>
      <c r="ES302" s="10">
        <v>8817651.8000000007</v>
      </c>
      <c r="ET302" s="10">
        <v>0</v>
      </c>
      <c r="EU302" s="9">
        <v>12272639.290000001</v>
      </c>
      <c r="EV302" s="8">
        <v>3775350</v>
      </c>
      <c r="EW302" s="10">
        <v>9489091</v>
      </c>
      <c r="EX302" s="10">
        <v>0</v>
      </c>
      <c r="EY302" s="9">
        <v>13264441</v>
      </c>
      <c r="EZ302" s="8">
        <v>4088191</v>
      </c>
      <c r="FA302" s="10">
        <v>10141449.630000001</v>
      </c>
      <c r="FB302" s="10">
        <v>0</v>
      </c>
      <c r="FC302" s="9">
        <v>14229640.630000001</v>
      </c>
      <c r="FD302" s="8">
        <v>4393687</v>
      </c>
      <c r="FE302" s="10">
        <v>10775260</v>
      </c>
      <c r="FF302" s="10">
        <v>0</v>
      </c>
      <c r="FG302" s="9">
        <v>15168947</v>
      </c>
      <c r="FH302" s="8">
        <v>4692010</v>
      </c>
      <c r="FI302" s="10">
        <v>11408224</v>
      </c>
      <c r="FJ302" s="10">
        <v>0</v>
      </c>
      <c r="FK302" s="9">
        <v>16100234</v>
      </c>
      <c r="FL302" s="8">
        <v>4983329</v>
      </c>
      <c r="FM302" s="10">
        <v>12012643</v>
      </c>
      <c r="FN302" s="10">
        <v>0</v>
      </c>
      <c r="FO302" s="9">
        <v>16995972</v>
      </c>
      <c r="FP302" s="8">
        <v>5267809</v>
      </c>
      <c r="FQ302" s="10">
        <v>12622479</v>
      </c>
      <c r="FR302" s="10">
        <v>0</v>
      </c>
      <c r="FS302" s="9">
        <v>17890288</v>
      </c>
      <c r="FT302" s="8">
        <v>5545609</v>
      </c>
      <c r="FU302" s="10">
        <v>13217997</v>
      </c>
      <c r="FV302" s="10">
        <v>0</v>
      </c>
      <c r="FW302" s="9">
        <v>18763606</v>
      </c>
      <c r="FX302" s="8">
        <v>5816888</v>
      </c>
      <c r="FY302" s="10">
        <v>13799533</v>
      </c>
      <c r="FZ302" s="10">
        <v>0</v>
      </c>
      <c r="GA302" s="9">
        <v>19616421</v>
      </c>
      <c r="GB302" s="8">
        <v>17813166</v>
      </c>
      <c r="GC302" s="10">
        <v>9049550</v>
      </c>
      <c r="GD302" s="13">
        <v>237</v>
      </c>
      <c r="GE302" s="8">
        <v>463901</v>
      </c>
      <c r="GF302" s="10">
        <v>110094.05</v>
      </c>
      <c r="GG302" s="13">
        <v>16.8</v>
      </c>
      <c r="GH302" s="32">
        <v>0</v>
      </c>
      <c r="GI302" s="10">
        <v>0</v>
      </c>
      <c r="GJ302" s="10">
        <v>0</v>
      </c>
      <c r="GK302" s="10">
        <v>0</v>
      </c>
      <c r="GL302" s="10">
        <v>0</v>
      </c>
      <c r="GM302" s="9">
        <v>0</v>
      </c>
      <c r="GN302" s="78">
        <v>27312</v>
      </c>
      <c r="GO302" s="12">
        <v>27167</v>
      </c>
      <c r="GP302" s="12">
        <v>26924</v>
      </c>
      <c r="GQ302" s="12">
        <v>26904</v>
      </c>
      <c r="GR302" s="12">
        <v>23867</v>
      </c>
      <c r="GS302" s="64">
        <v>23560</v>
      </c>
      <c r="GT302" s="12">
        <v>23448</v>
      </c>
      <c r="GU302" s="12">
        <v>23250</v>
      </c>
      <c r="GV302" s="12">
        <v>22458</v>
      </c>
      <c r="GW302" s="12">
        <v>22282</v>
      </c>
      <c r="GX302" s="5">
        <v>20887</v>
      </c>
      <c r="GY302" s="15">
        <v>59602</v>
      </c>
      <c r="GZ302" s="27">
        <v>1</v>
      </c>
    </row>
    <row r="303" spans="1:208" x14ac:dyDescent="0.25">
      <c r="A303" s="4" t="s">
        <v>285</v>
      </c>
      <c r="B303" s="23" t="s">
        <v>279</v>
      </c>
      <c r="C303" s="8">
        <f t="shared" si="159"/>
        <v>1844.1134463629971</v>
      </c>
      <c r="D303" s="10">
        <f t="shared" si="160"/>
        <v>1784.1128586773054</v>
      </c>
      <c r="E303" s="10">
        <f t="shared" si="161"/>
        <v>1885.6057177801558</v>
      </c>
      <c r="F303" s="10">
        <f t="shared" si="162"/>
        <v>2017.5121617512923</v>
      </c>
      <c r="G303" s="10">
        <f t="shared" si="140"/>
        <v>2184.6882117806772</v>
      </c>
      <c r="H303" s="10">
        <f t="shared" si="141"/>
        <v>2241.5303439987983</v>
      </c>
      <c r="I303" s="75">
        <f t="shared" si="142"/>
        <v>1899.4748554278603</v>
      </c>
      <c r="J303" s="75">
        <f t="shared" si="143"/>
        <v>2737.8541354510039</v>
      </c>
      <c r="K303" s="75">
        <f t="shared" si="154"/>
        <v>3362.8616319573111</v>
      </c>
      <c r="L303" s="75">
        <f t="shared" si="155"/>
        <v>4630.0244848136717</v>
      </c>
      <c r="M303" s="35">
        <f t="shared" si="156"/>
        <v>3103.3950387152281</v>
      </c>
      <c r="N303" s="8">
        <f t="shared" si="163"/>
        <v>1075.0281271974372</v>
      </c>
      <c r="O303" s="10">
        <f t="shared" si="164"/>
        <v>1075.5561608101887</v>
      </c>
      <c r="P303" s="10">
        <f t="shared" si="165"/>
        <v>982.81356061764257</v>
      </c>
      <c r="Q303" s="10">
        <f t="shared" si="166"/>
        <v>885.97012769838852</v>
      </c>
      <c r="R303" s="10">
        <f t="shared" si="144"/>
        <v>811.58518741986575</v>
      </c>
      <c r="S303" s="10">
        <f t="shared" si="145"/>
        <v>265.61771384181708</v>
      </c>
      <c r="T303" s="75">
        <f t="shared" si="146"/>
        <v>564.72839096609016</v>
      </c>
      <c r="U303" s="75">
        <f t="shared" si="147"/>
        <v>548.51266193090385</v>
      </c>
      <c r="V303" s="75">
        <f t="shared" si="148"/>
        <v>524.01074631290294</v>
      </c>
      <c r="W303" s="75">
        <f t="shared" si="157"/>
        <v>0</v>
      </c>
      <c r="X303" s="35">
        <f t="shared" si="158"/>
        <v>411.29896759392028</v>
      </c>
      <c r="Y303" s="39">
        <f t="shared" si="149"/>
        <v>750000</v>
      </c>
      <c r="Z303" s="32">
        <f t="shared" si="150"/>
        <v>61538</v>
      </c>
      <c r="AA303" s="39">
        <f t="shared" si="151"/>
        <v>64402.224560348717</v>
      </c>
      <c r="AB303" s="93">
        <f t="shared" si="152"/>
        <v>0.18701901858386025</v>
      </c>
      <c r="AC303" s="40">
        <f t="shared" si="153"/>
        <v>3</v>
      </c>
      <c r="AD303" s="69">
        <v>8081657</v>
      </c>
      <c r="AE303" s="73">
        <v>8876247</v>
      </c>
      <c r="AF303" s="73">
        <v>14514568</v>
      </c>
      <c r="AG303" s="73">
        <v>1634356</v>
      </c>
      <c r="AH303" s="73">
        <v>8892911</v>
      </c>
      <c r="AI303" s="73">
        <v>0</v>
      </c>
      <c r="AJ303" s="73">
        <v>1286415</v>
      </c>
      <c r="AK303" s="73">
        <v>750000</v>
      </c>
      <c r="AL303" s="73">
        <v>0</v>
      </c>
      <c r="AM303" s="71">
        <v>44036154</v>
      </c>
      <c r="AN303" s="69">
        <v>7619774</v>
      </c>
      <c r="AO303" s="73">
        <v>8824850</v>
      </c>
      <c r="AP303" s="73">
        <v>30077360</v>
      </c>
      <c r="AQ303" s="73">
        <v>3889124</v>
      </c>
      <c r="AR303" s="73">
        <v>11774919</v>
      </c>
      <c r="AS303" s="73">
        <v>0</v>
      </c>
      <c r="AT303" s="73">
        <v>2296324</v>
      </c>
      <c r="AU303" s="73">
        <v>1297567</v>
      </c>
      <c r="AV303" s="73">
        <v>0</v>
      </c>
      <c r="AW303" s="71">
        <v>65779918</v>
      </c>
      <c r="AX303" s="69">
        <v>9494217</v>
      </c>
      <c r="AY303" s="73">
        <v>12367973</v>
      </c>
      <c r="AZ303" s="73">
        <v>11099161</v>
      </c>
      <c r="BA303" s="73">
        <v>4439333</v>
      </c>
      <c r="BB303" s="73">
        <v>7261089</v>
      </c>
      <c r="BC303" s="73">
        <v>0</v>
      </c>
      <c r="BD303" s="73">
        <v>713319</v>
      </c>
      <c r="BE303" s="73">
        <v>2809824</v>
      </c>
      <c r="BF303" s="73">
        <v>0</v>
      </c>
      <c r="BG303" s="71">
        <v>48184916</v>
      </c>
      <c r="BH303" s="69">
        <v>8748306</v>
      </c>
      <c r="BI303" s="73">
        <v>10739710</v>
      </c>
      <c r="BJ303" s="73">
        <v>9600105</v>
      </c>
      <c r="BK303" s="73">
        <v>2116056</v>
      </c>
      <c r="BL303" s="73">
        <v>4041855</v>
      </c>
      <c r="BM303" s="73">
        <v>0</v>
      </c>
      <c r="BN303" s="73">
        <v>1298845</v>
      </c>
      <c r="BO303" s="73">
        <v>2763747</v>
      </c>
      <c r="BP303" s="73">
        <v>0</v>
      </c>
      <c r="BQ303" s="71">
        <v>39308624</v>
      </c>
      <c r="BR303" s="69">
        <v>7732116</v>
      </c>
      <c r="BS303" s="73">
        <v>5366831</v>
      </c>
      <c r="BT303" s="73">
        <v>9118989</v>
      </c>
      <c r="BU303" s="73">
        <v>774894</v>
      </c>
      <c r="BV303" s="73">
        <v>2276895</v>
      </c>
      <c r="BW303" s="73">
        <v>0</v>
      </c>
      <c r="BX303" s="73">
        <v>679001</v>
      </c>
      <c r="BY303" s="73">
        <v>1836179</v>
      </c>
      <c r="BZ303" s="73">
        <v>0</v>
      </c>
      <c r="CA303" s="71">
        <v>27784905</v>
      </c>
      <c r="CB303" s="8">
        <v>7539612</v>
      </c>
      <c r="CC303" s="10">
        <v>5254239</v>
      </c>
      <c r="CD303" s="10">
        <v>9035316</v>
      </c>
      <c r="CE303" s="10">
        <v>2555306</v>
      </c>
      <c r="CF303" s="10">
        <v>4697081</v>
      </c>
      <c r="CG303" s="10">
        <v>0</v>
      </c>
      <c r="CH303" s="10">
        <v>762181</v>
      </c>
      <c r="CI303" s="10">
        <v>1811999</v>
      </c>
      <c r="CJ303" s="10">
        <v>0</v>
      </c>
      <c r="CK303" s="9">
        <v>31655734</v>
      </c>
      <c r="CL303" s="8">
        <v>7565400</v>
      </c>
      <c r="CM303" s="10">
        <v>5186891</v>
      </c>
      <c r="CN303" s="10">
        <v>8833382</v>
      </c>
      <c r="CO303" s="10">
        <v>2890491</v>
      </c>
      <c r="CP303" s="10">
        <v>3436266</v>
      </c>
      <c r="CQ303" s="10">
        <v>0</v>
      </c>
      <c r="CR303" s="10">
        <v>1054351</v>
      </c>
      <c r="CS303" s="10">
        <v>2380476</v>
      </c>
      <c r="CT303" s="10">
        <v>0</v>
      </c>
      <c r="CU303" s="9">
        <v>31347257</v>
      </c>
      <c r="CV303" s="8">
        <v>8843252</v>
      </c>
      <c r="CW303" s="10">
        <v>4801258</v>
      </c>
      <c r="CX303" s="10">
        <v>8469606</v>
      </c>
      <c r="CY303" s="10">
        <v>1502754</v>
      </c>
      <c r="CZ303" s="10">
        <v>2174829</v>
      </c>
      <c r="DA303" s="10">
        <v>0</v>
      </c>
      <c r="DB303" s="10">
        <v>750691</v>
      </c>
      <c r="DC303" s="10">
        <v>1966354</v>
      </c>
      <c r="DD303" s="10">
        <v>0</v>
      </c>
      <c r="DE303" s="9">
        <v>28508744</v>
      </c>
      <c r="DF303" s="8">
        <v>7170680</v>
      </c>
      <c r="DG303" s="10">
        <v>4699328</v>
      </c>
      <c r="DH303" s="10">
        <v>8038358</v>
      </c>
      <c r="DI303" s="10">
        <v>902324</v>
      </c>
      <c r="DJ303" s="10">
        <v>3120370</v>
      </c>
      <c r="DK303" s="10">
        <v>0</v>
      </c>
      <c r="DL303" s="10">
        <v>736434</v>
      </c>
      <c r="DM303" s="10">
        <v>1946716</v>
      </c>
      <c r="DN303" s="10">
        <v>0</v>
      </c>
      <c r="DO303" s="9">
        <v>26614210</v>
      </c>
      <c r="DP303" s="8">
        <v>6552161</v>
      </c>
      <c r="DQ303" s="10">
        <v>4493733</v>
      </c>
      <c r="DR303" s="10">
        <v>8208790</v>
      </c>
      <c r="DS303" s="10">
        <v>1022887</v>
      </c>
      <c r="DT303" s="10">
        <v>2337044</v>
      </c>
      <c r="DU303" s="10">
        <v>0</v>
      </c>
      <c r="DV303" s="10">
        <v>639512</v>
      </c>
      <c r="DW303" s="10">
        <v>3957232</v>
      </c>
      <c r="DX303" s="10">
        <v>0</v>
      </c>
      <c r="DY303" s="9">
        <v>27211359</v>
      </c>
      <c r="DZ303" s="8">
        <v>6352217</v>
      </c>
      <c r="EA303" s="10">
        <v>4344774</v>
      </c>
      <c r="EB303" s="10">
        <v>7996196</v>
      </c>
      <c r="EC303" s="10">
        <v>953399</v>
      </c>
      <c r="ED303" s="10">
        <v>2621137</v>
      </c>
      <c r="EE303" s="10">
        <v>0</v>
      </c>
      <c r="EF303" s="10">
        <v>1335085</v>
      </c>
      <c r="EG303" s="10">
        <v>1646149</v>
      </c>
      <c r="EH303" s="10">
        <v>0</v>
      </c>
      <c r="EI303" s="9">
        <v>25248957</v>
      </c>
      <c r="EJ303" s="8">
        <v>0</v>
      </c>
      <c r="EK303" s="10">
        <v>5316950</v>
      </c>
      <c r="EL303" s="10">
        <v>419848</v>
      </c>
      <c r="EM303" s="9">
        <v>5736798</v>
      </c>
      <c r="EN303" s="8">
        <v>0</v>
      </c>
      <c r="EO303" s="10">
        <v>0</v>
      </c>
      <c r="EP303" s="10">
        <v>0</v>
      </c>
      <c r="EQ303" s="9">
        <v>0</v>
      </c>
      <c r="ER303" s="8">
        <v>0</v>
      </c>
      <c r="ES303" s="10">
        <v>6211129</v>
      </c>
      <c r="ET303" s="10">
        <v>859348</v>
      </c>
      <c r="EU303" s="9">
        <v>7070477</v>
      </c>
      <c r="EV303" s="8">
        <v>0</v>
      </c>
      <c r="EW303" s="10">
        <v>6242449.4714537039</v>
      </c>
      <c r="EX303" s="10">
        <v>1079097.54</v>
      </c>
      <c r="EY303" s="9">
        <v>7321547.011453704</v>
      </c>
      <c r="EZ303" s="8">
        <v>0</v>
      </c>
      <c r="FA303" s="10">
        <v>6321664.5489877574</v>
      </c>
      <c r="FB303" s="10">
        <v>1393090</v>
      </c>
      <c r="FC303" s="9">
        <v>7714754.5489877574</v>
      </c>
      <c r="FD303" s="8">
        <v>0</v>
      </c>
      <c r="FE303" s="10">
        <v>2017836.2420899526</v>
      </c>
      <c r="FF303" s="10">
        <v>1518598</v>
      </c>
      <c r="FG303" s="9">
        <v>3536434.2420899523</v>
      </c>
      <c r="FH303" s="8">
        <v>837964</v>
      </c>
      <c r="FI303" s="10">
        <v>7674469</v>
      </c>
      <c r="FJ303" s="10">
        <v>2248375</v>
      </c>
      <c r="FK303" s="9">
        <v>10760808</v>
      </c>
      <c r="FL303" s="8">
        <v>1093699</v>
      </c>
      <c r="FM303" s="10">
        <v>8179581</v>
      </c>
      <c r="FN303" s="10">
        <v>2382543</v>
      </c>
      <c r="FO303" s="9">
        <v>11655823</v>
      </c>
      <c r="FP303" s="8">
        <v>1337775</v>
      </c>
      <c r="FQ303" s="10">
        <v>9017560</v>
      </c>
      <c r="FR303" s="10">
        <v>2501832</v>
      </c>
      <c r="FS303" s="9">
        <v>12857167</v>
      </c>
      <c r="FT303" s="8">
        <v>1571199</v>
      </c>
      <c r="FU303" s="10">
        <v>9822138</v>
      </c>
      <c r="FV303" s="10">
        <v>2625462</v>
      </c>
      <c r="FW303" s="9">
        <v>14018799</v>
      </c>
      <c r="FX303" s="8">
        <v>1794843</v>
      </c>
      <c r="FY303" s="10">
        <v>10598332</v>
      </c>
      <c r="FZ303" s="10">
        <v>1366110</v>
      </c>
      <c r="GA303" s="9">
        <v>13759285</v>
      </c>
      <c r="GB303" s="8">
        <v>8569360</v>
      </c>
      <c r="GC303" s="10">
        <v>3490066</v>
      </c>
      <c r="GD303" s="13">
        <v>133.06</v>
      </c>
      <c r="GE303" s="8">
        <v>0</v>
      </c>
      <c r="GF303" s="10">
        <v>0</v>
      </c>
      <c r="GG303" s="13">
        <v>0</v>
      </c>
      <c r="GH303" s="32">
        <v>0</v>
      </c>
      <c r="GI303" s="10">
        <v>0</v>
      </c>
      <c r="GJ303" s="10">
        <v>0</v>
      </c>
      <c r="GK303" s="10">
        <v>0</v>
      </c>
      <c r="GL303" s="10">
        <v>750000</v>
      </c>
      <c r="GM303" s="9">
        <v>750000</v>
      </c>
      <c r="GN303" s="78">
        <v>13948</v>
      </c>
      <c r="GO303" s="12">
        <v>13927</v>
      </c>
      <c r="GP303" s="12">
        <v>13493</v>
      </c>
      <c r="GQ303" s="12">
        <v>13348</v>
      </c>
      <c r="GR303" s="12">
        <v>13661</v>
      </c>
      <c r="GS303" s="64">
        <v>13314</v>
      </c>
      <c r="GT303" s="12">
        <v>13259</v>
      </c>
      <c r="GU303" s="12">
        <v>13156</v>
      </c>
      <c r="GV303" s="12">
        <v>13082</v>
      </c>
      <c r="GW303" s="12">
        <v>13034</v>
      </c>
      <c r="GX303" s="5">
        <v>12799</v>
      </c>
      <c r="GY303" s="15">
        <v>61538</v>
      </c>
      <c r="GZ303" s="27">
        <v>3</v>
      </c>
    </row>
    <row r="304" spans="1:208" x14ac:dyDescent="0.25">
      <c r="A304" s="4" t="s">
        <v>325</v>
      </c>
      <c r="B304" s="23" t="s">
        <v>299</v>
      </c>
      <c r="C304" s="8">
        <f t="shared" si="159"/>
        <v>718.29553582698702</v>
      </c>
      <c r="D304" s="10">
        <f t="shared" si="160"/>
        <v>752.99735771505266</v>
      </c>
      <c r="E304" s="10">
        <f t="shared" si="161"/>
        <v>773.57044487104588</v>
      </c>
      <c r="F304" s="10">
        <f t="shared" si="162"/>
        <v>1065.6611152539565</v>
      </c>
      <c r="G304" s="10">
        <f t="shared" si="140"/>
        <v>1129.0412524850894</v>
      </c>
      <c r="H304" s="10">
        <f t="shared" si="141"/>
        <v>971.88661106774578</v>
      </c>
      <c r="I304" s="75">
        <f t="shared" si="142"/>
        <v>942.77611580217126</v>
      </c>
      <c r="J304" s="75">
        <f t="shared" si="143"/>
        <v>910.01469447732563</v>
      </c>
      <c r="K304" s="75">
        <f t="shared" si="154"/>
        <v>1008.5548899804321</v>
      </c>
      <c r="L304" s="75">
        <f t="shared" si="155"/>
        <v>1571.0631583147144</v>
      </c>
      <c r="M304" s="35">
        <f t="shared" si="156"/>
        <v>1221.5922043760711</v>
      </c>
      <c r="N304" s="8">
        <f t="shared" si="163"/>
        <v>170.21992678924559</v>
      </c>
      <c r="O304" s="10">
        <f t="shared" si="164"/>
        <v>152.78341651637797</v>
      </c>
      <c r="P304" s="10">
        <f t="shared" si="165"/>
        <v>134.44261747767297</v>
      </c>
      <c r="Q304" s="10">
        <f t="shared" si="166"/>
        <v>115.26928494490016</v>
      </c>
      <c r="R304" s="10">
        <f t="shared" si="144"/>
        <v>95.449097084161693</v>
      </c>
      <c r="S304" s="10">
        <f t="shared" si="145"/>
        <v>75.021732878682059</v>
      </c>
      <c r="T304" s="75">
        <f t="shared" si="146"/>
        <v>66.929875351829509</v>
      </c>
      <c r="U304" s="75">
        <f t="shared" si="147"/>
        <v>57.715457773786682</v>
      </c>
      <c r="V304" s="75">
        <f t="shared" si="148"/>
        <v>45.082305019767581</v>
      </c>
      <c r="W304" s="75">
        <f t="shared" si="157"/>
        <v>36.389921800191509</v>
      </c>
      <c r="X304" s="35">
        <f t="shared" si="158"/>
        <v>19.297796022478181</v>
      </c>
      <c r="Y304" s="39">
        <f t="shared" si="149"/>
        <v>0</v>
      </c>
      <c r="Z304" s="32">
        <f t="shared" si="150"/>
        <v>143368</v>
      </c>
      <c r="AA304" s="39">
        <f t="shared" si="151"/>
        <v>56626.01136363636</v>
      </c>
      <c r="AB304" s="93">
        <f t="shared" si="152"/>
        <v>0.17709598265002929</v>
      </c>
      <c r="AC304" s="40">
        <f t="shared" si="153"/>
        <v>1</v>
      </c>
      <c r="AD304" s="69">
        <v>7227283</v>
      </c>
      <c r="AE304" s="73">
        <v>13070861</v>
      </c>
      <c r="AF304" s="73">
        <v>1690505</v>
      </c>
      <c r="AG304" s="73">
        <v>3590578</v>
      </c>
      <c r="AH304" s="73">
        <v>0</v>
      </c>
      <c r="AI304" s="73">
        <v>0</v>
      </c>
      <c r="AJ304" s="73">
        <v>5071743</v>
      </c>
      <c r="AK304" s="73">
        <v>874171</v>
      </c>
      <c r="AL304" s="73">
        <v>0</v>
      </c>
      <c r="AM304" s="71">
        <v>31525141</v>
      </c>
      <c r="AN304" s="69">
        <v>8155255</v>
      </c>
      <c r="AO304" s="73">
        <v>12349801</v>
      </c>
      <c r="AP304" s="73">
        <v>2211081</v>
      </c>
      <c r="AQ304" s="73">
        <v>4930824</v>
      </c>
      <c r="AR304" s="73">
        <v>0</v>
      </c>
      <c r="AS304" s="73">
        <v>0</v>
      </c>
      <c r="AT304" s="73">
        <v>11730166</v>
      </c>
      <c r="AU304" s="73">
        <v>12061691</v>
      </c>
      <c r="AV304" s="73">
        <v>0</v>
      </c>
      <c r="AW304" s="71">
        <v>51438818</v>
      </c>
      <c r="AX304" s="69">
        <v>5211200</v>
      </c>
      <c r="AY304" s="73">
        <v>12456180</v>
      </c>
      <c r="AZ304" s="73">
        <v>1073523</v>
      </c>
      <c r="BA304" s="73">
        <v>2953398</v>
      </c>
      <c r="BB304" s="73">
        <v>0</v>
      </c>
      <c r="BC304" s="73">
        <v>0</v>
      </c>
      <c r="BD304" s="73">
        <v>3560922</v>
      </c>
      <c r="BE304" s="73">
        <v>1950000</v>
      </c>
      <c r="BF304" s="73">
        <v>0</v>
      </c>
      <c r="BG304" s="71">
        <v>27205223</v>
      </c>
      <c r="BH304" s="69">
        <v>4647295</v>
      </c>
      <c r="BI304" s="73">
        <v>11850733</v>
      </c>
      <c r="BJ304" s="73">
        <v>830535</v>
      </c>
      <c r="BK304" s="73">
        <v>2120975</v>
      </c>
      <c r="BL304" s="73">
        <v>0</v>
      </c>
      <c r="BM304" s="73">
        <v>0</v>
      </c>
      <c r="BN304" s="73">
        <v>2844912</v>
      </c>
      <c r="BO304" s="73">
        <v>1219655</v>
      </c>
      <c r="BP304" s="73">
        <v>0</v>
      </c>
      <c r="BQ304" s="71">
        <v>23514105</v>
      </c>
      <c r="BR304" s="69">
        <v>6069624</v>
      </c>
      <c r="BS304" s="73">
        <v>10658957</v>
      </c>
      <c r="BT304" s="73">
        <v>763536</v>
      </c>
      <c r="BU304" s="73">
        <v>2867910</v>
      </c>
      <c r="BV304" s="73">
        <v>0</v>
      </c>
      <c r="BW304" s="73">
        <v>0</v>
      </c>
      <c r="BX304" s="73">
        <v>3086815</v>
      </c>
      <c r="BY304" s="73">
        <v>10809265</v>
      </c>
      <c r="BZ304" s="73">
        <v>0</v>
      </c>
      <c r="CA304" s="71">
        <v>34256107</v>
      </c>
      <c r="CB304" s="8">
        <v>4748367</v>
      </c>
      <c r="CC304" s="10">
        <v>10876295</v>
      </c>
      <c r="CD304" s="10">
        <v>839208</v>
      </c>
      <c r="CE304" s="10">
        <v>5156286</v>
      </c>
      <c r="CF304" s="10">
        <v>3388</v>
      </c>
      <c r="CG304" s="10">
        <v>0</v>
      </c>
      <c r="CH304" s="10">
        <v>2033148</v>
      </c>
      <c r="CI304" s="10">
        <v>0</v>
      </c>
      <c r="CJ304" s="10">
        <v>0</v>
      </c>
      <c r="CK304" s="9">
        <v>23656692</v>
      </c>
      <c r="CL304" s="8">
        <v>4855844</v>
      </c>
      <c r="CM304" s="10">
        <v>10965527</v>
      </c>
      <c r="CN304" s="10">
        <v>740105</v>
      </c>
      <c r="CO304" s="10">
        <v>8123836</v>
      </c>
      <c r="CP304" s="10">
        <v>85881</v>
      </c>
      <c r="CQ304" s="10">
        <v>0</v>
      </c>
      <c r="CR304" s="10">
        <v>2488379</v>
      </c>
      <c r="CS304" s="10">
        <v>151285</v>
      </c>
      <c r="CT304" s="10">
        <v>0</v>
      </c>
      <c r="CU304" s="9">
        <v>27410857</v>
      </c>
      <c r="CV304" s="8">
        <v>5799874</v>
      </c>
      <c r="CW304" s="10">
        <v>11570790</v>
      </c>
      <c r="CX304" s="10">
        <v>1603373</v>
      </c>
      <c r="CY304" s="10">
        <v>4619948</v>
      </c>
      <c r="CZ304" s="10">
        <v>119121</v>
      </c>
      <c r="DA304" s="10">
        <v>0</v>
      </c>
      <c r="DB304" s="10">
        <v>2009822</v>
      </c>
      <c r="DC304" s="10">
        <v>480000</v>
      </c>
      <c r="DD304" s="10">
        <v>0</v>
      </c>
      <c r="DE304" s="9">
        <v>26202928</v>
      </c>
      <c r="DF304" s="8">
        <v>4468277</v>
      </c>
      <c r="DG304" s="10">
        <v>9682649</v>
      </c>
      <c r="DH304" s="10">
        <v>207787</v>
      </c>
      <c r="DI304" s="10">
        <v>2423118</v>
      </c>
      <c r="DJ304" s="10">
        <v>0</v>
      </c>
      <c r="DK304" s="10">
        <v>0</v>
      </c>
      <c r="DL304" s="10">
        <v>1754464</v>
      </c>
      <c r="DM304" s="10">
        <v>1550000</v>
      </c>
      <c r="DN304" s="10">
        <v>0</v>
      </c>
      <c r="DO304" s="9">
        <v>20086295</v>
      </c>
      <c r="DP304" s="8">
        <v>5176992</v>
      </c>
      <c r="DQ304" s="10">
        <v>8171405</v>
      </c>
      <c r="DR304" s="10">
        <v>941041</v>
      </c>
      <c r="DS304" s="10">
        <v>1894384</v>
      </c>
      <c r="DT304" s="10">
        <v>11196</v>
      </c>
      <c r="DU304" s="10">
        <v>0</v>
      </c>
      <c r="DV304" s="10">
        <v>1758698</v>
      </c>
      <c r="DW304" s="10">
        <v>4452148</v>
      </c>
      <c r="DX304" s="10">
        <v>0</v>
      </c>
      <c r="DY304" s="9">
        <v>22405864</v>
      </c>
      <c r="DZ304" s="8">
        <v>4341664</v>
      </c>
      <c r="EA304" s="10">
        <v>8081827</v>
      </c>
      <c r="EB304" s="10">
        <v>640455</v>
      </c>
      <c r="EC304" s="10">
        <v>1474263</v>
      </c>
      <c r="ED304" s="10">
        <v>118335</v>
      </c>
      <c r="EE304" s="10">
        <v>0</v>
      </c>
      <c r="EF304" s="10">
        <v>2415186</v>
      </c>
      <c r="EG304" s="10">
        <v>121000</v>
      </c>
      <c r="EH304" s="10">
        <v>0</v>
      </c>
      <c r="EI304" s="9">
        <v>17192730</v>
      </c>
      <c r="EJ304" s="8">
        <v>0</v>
      </c>
      <c r="EK304" s="10">
        <v>0</v>
      </c>
      <c r="EL304" s="10">
        <v>484201</v>
      </c>
      <c r="EM304" s="9">
        <v>484201</v>
      </c>
      <c r="EN304" s="8">
        <v>0</v>
      </c>
      <c r="EO304" s="10">
        <v>0</v>
      </c>
      <c r="EP304" s="10">
        <v>912077</v>
      </c>
      <c r="EQ304" s="9">
        <v>912077</v>
      </c>
      <c r="ER304" s="8">
        <v>0</v>
      </c>
      <c r="ES304" s="10">
        <v>0</v>
      </c>
      <c r="ET304" s="10">
        <v>1128906</v>
      </c>
      <c r="EU304" s="9">
        <v>1128906</v>
      </c>
      <c r="EV304" s="8">
        <v>0</v>
      </c>
      <c r="EW304" s="10">
        <v>0</v>
      </c>
      <c r="EX304" s="10">
        <v>1413971</v>
      </c>
      <c r="EY304" s="9">
        <v>1413971</v>
      </c>
      <c r="EZ304" s="8">
        <v>0</v>
      </c>
      <c r="FA304" s="10">
        <v>0</v>
      </c>
      <c r="FB304" s="10">
        <v>1664546</v>
      </c>
      <c r="FC304" s="9">
        <v>1664546</v>
      </c>
      <c r="FD304" s="8">
        <v>0</v>
      </c>
      <c r="FE304" s="10">
        <v>0</v>
      </c>
      <c r="FF304" s="10">
        <v>1826104</v>
      </c>
      <c r="FG304" s="9">
        <v>1826104</v>
      </c>
      <c r="FH304" s="8">
        <v>0</v>
      </c>
      <c r="FI304" s="10">
        <v>0</v>
      </c>
      <c r="FJ304" s="10">
        <v>2304523</v>
      </c>
      <c r="FK304" s="9">
        <v>2304523</v>
      </c>
      <c r="FL304" s="8">
        <v>0</v>
      </c>
      <c r="FM304" s="10">
        <v>0</v>
      </c>
      <c r="FN304" s="10">
        <v>2782370</v>
      </c>
      <c r="FO304" s="9">
        <v>2782370</v>
      </c>
      <c r="FP304" s="8">
        <v>0</v>
      </c>
      <c r="FQ304" s="10">
        <v>0</v>
      </c>
      <c r="FR304" s="10">
        <v>3221514</v>
      </c>
      <c r="FS304" s="9">
        <v>3221514</v>
      </c>
      <c r="FT304" s="8">
        <v>0</v>
      </c>
      <c r="FU304" s="10">
        <v>0</v>
      </c>
      <c r="FV304" s="10">
        <v>3642815</v>
      </c>
      <c r="FW304" s="9">
        <v>3642815</v>
      </c>
      <c r="FX304" s="8">
        <v>0</v>
      </c>
      <c r="FY304" s="10">
        <v>0</v>
      </c>
      <c r="FZ304" s="10">
        <v>4045617</v>
      </c>
      <c r="GA304" s="9">
        <v>4045617</v>
      </c>
      <c r="GB304" s="8">
        <v>4983089</v>
      </c>
      <c r="GC304" s="10">
        <v>1904341</v>
      </c>
      <c r="GD304" s="13">
        <v>88</v>
      </c>
      <c r="GE304" s="8">
        <v>79982</v>
      </c>
      <c r="GF304" s="10">
        <v>6119</v>
      </c>
      <c r="GG304" s="13">
        <v>23</v>
      </c>
      <c r="GH304" s="32">
        <v>0</v>
      </c>
      <c r="GI304" s="10">
        <v>0</v>
      </c>
      <c r="GJ304" s="10">
        <v>0</v>
      </c>
      <c r="GK304" s="10">
        <v>0</v>
      </c>
      <c r="GL304" s="10">
        <v>0</v>
      </c>
      <c r="GM304" s="9">
        <v>0</v>
      </c>
      <c r="GN304" s="78">
        <v>25091</v>
      </c>
      <c r="GO304" s="12">
        <v>25064</v>
      </c>
      <c r="GP304" s="12">
        <v>25041</v>
      </c>
      <c r="GQ304" s="12">
        <v>24499</v>
      </c>
      <c r="GR304" s="12">
        <v>24870</v>
      </c>
      <c r="GS304" s="64">
        <v>24341</v>
      </c>
      <c r="GT304" s="12">
        <v>24144</v>
      </c>
      <c r="GU304" s="12">
        <v>24138</v>
      </c>
      <c r="GV304" s="12">
        <v>23962</v>
      </c>
      <c r="GW304" s="12">
        <v>23843</v>
      </c>
      <c r="GX304" s="5">
        <v>23767</v>
      </c>
      <c r="GY304" s="15">
        <v>143368</v>
      </c>
      <c r="GZ304" s="27">
        <v>1</v>
      </c>
    </row>
    <row r="305" spans="1:208" x14ac:dyDescent="0.25">
      <c r="A305" s="4" t="s">
        <v>75</v>
      </c>
      <c r="B305" s="23" t="s">
        <v>72</v>
      </c>
      <c r="C305" s="8">
        <f t="shared" si="159"/>
        <v>2557.5103751892771</v>
      </c>
      <c r="D305" s="10">
        <f t="shared" si="160"/>
        <v>2440.2074430847638</v>
      </c>
      <c r="E305" s="10">
        <f t="shared" si="161"/>
        <v>2760.2865489130436</v>
      </c>
      <c r="F305" s="10">
        <f t="shared" si="162"/>
        <v>2842.3770478463707</v>
      </c>
      <c r="G305" s="10">
        <f t="shared" si="140"/>
        <v>5227.5792424855099</v>
      </c>
      <c r="H305" s="10">
        <f t="shared" si="141"/>
        <v>4511.0043455799678</v>
      </c>
      <c r="I305" s="75">
        <f t="shared" si="142"/>
        <v>4118.1154304308666</v>
      </c>
      <c r="J305" s="75">
        <f t="shared" si="143"/>
        <v>7274.838595072355</v>
      </c>
      <c r="K305" s="75">
        <f t="shared" si="154"/>
        <v>5977.5475872804091</v>
      </c>
      <c r="L305" s="75">
        <f t="shared" si="155"/>
        <v>3578.4757853052924</v>
      </c>
      <c r="M305" s="35">
        <f t="shared" si="156"/>
        <v>2963.0404524743035</v>
      </c>
      <c r="N305" s="8">
        <f t="shared" si="163"/>
        <v>856.57001850709435</v>
      </c>
      <c r="O305" s="10">
        <f t="shared" si="164"/>
        <v>1693.1477695948026</v>
      </c>
      <c r="P305" s="10">
        <f t="shared" si="165"/>
        <v>1552.554347826087</v>
      </c>
      <c r="Q305" s="10">
        <f t="shared" si="166"/>
        <v>1400.292936964305</v>
      </c>
      <c r="R305" s="10">
        <f t="shared" si="144"/>
        <v>2233.185065372692</v>
      </c>
      <c r="S305" s="10">
        <f t="shared" si="145"/>
        <v>2375.7863068648007</v>
      </c>
      <c r="T305" s="75">
        <f t="shared" si="146"/>
        <v>2270.2805717772162</v>
      </c>
      <c r="U305" s="75">
        <f t="shared" si="147"/>
        <v>2002.2818520551111</v>
      </c>
      <c r="V305" s="75">
        <f t="shared" si="148"/>
        <v>1681.6134645319103</v>
      </c>
      <c r="W305" s="75">
        <f t="shared" si="157"/>
        <v>1347.5874672232032</v>
      </c>
      <c r="X305" s="35">
        <f t="shared" si="158"/>
        <v>5423.4927413372898</v>
      </c>
      <c r="Y305" s="39">
        <f t="shared" si="149"/>
        <v>2481000</v>
      </c>
      <c r="Z305" s="32">
        <f t="shared" si="150"/>
        <v>61125</v>
      </c>
      <c r="AA305" s="39">
        <f t="shared" si="151"/>
        <v>55474.780907668232</v>
      </c>
      <c r="AB305" s="93">
        <f t="shared" si="152"/>
        <v>0.37240119132699379</v>
      </c>
      <c r="AC305" s="40">
        <f t="shared" si="153"/>
        <v>13</v>
      </c>
      <c r="AD305" s="69">
        <v>14368129</v>
      </c>
      <c r="AE305" s="73">
        <v>32947154</v>
      </c>
      <c r="AF305" s="73">
        <v>35672578</v>
      </c>
      <c r="AG305" s="73">
        <v>10489831</v>
      </c>
      <c r="AH305" s="73">
        <v>10173606</v>
      </c>
      <c r="AI305" s="73">
        <v>360000</v>
      </c>
      <c r="AJ305" s="73">
        <v>7837553</v>
      </c>
      <c r="AK305" s="73">
        <v>17707452</v>
      </c>
      <c r="AL305" s="73">
        <v>0</v>
      </c>
      <c r="AM305" s="71">
        <v>129556303</v>
      </c>
      <c r="AN305" s="69">
        <v>14546132</v>
      </c>
      <c r="AO305" s="73">
        <v>32724883</v>
      </c>
      <c r="AP305" s="73">
        <v>44281175</v>
      </c>
      <c r="AQ305" s="73">
        <v>17017403</v>
      </c>
      <c r="AR305" s="73">
        <v>15103362</v>
      </c>
      <c r="AS305" s="73">
        <v>285000</v>
      </c>
      <c r="AT305" s="73">
        <v>9783999</v>
      </c>
      <c r="AU305" s="73">
        <v>16601576</v>
      </c>
      <c r="AV305" s="73">
        <v>0</v>
      </c>
      <c r="AW305" s="71">
        <v>150343530</v>
      </c>
      <c r="AX305" s="69">
        <v>87696134</v>
      </c>
      <c r="AY305" s="73">
        <v>33671906</v>
      </c>
      <c r="AZ305" s="73">
        <v>37209145</v>
      </c>
      <c r="BA305" s="73">
        <v>35305406</v>
      </c>
      <c r="BB305" s="73">
        <v>7856078</v>
      </c>
      <c r="BC305" s="73">
        <v>455312</v>
      </c>
      <c r="BD305" s="73">
        <v>12854271</v>
      </c>
      <c r="BE305" s="73">
        <v>44810765</v>
      </c>
      <c r="BF305" s="73">
        <v>0</v>
      </c>
      <c r="BG305" s="71">
        <v>259859017</v>
      </c>
      <c r="BH305" s="69">
        <v>125406282</v>
      </c>
      <c r="BI305" s="73">
        <v>26097788</v>
      </c>
      <c r="BJ305" s="73">
        <v>32147681</v>
      </c>
      <c r="BK305" s="73">
        <v>34520523</v>
      </c>
      <c r="BL305" s="73">
        <v>20669378</v>
      </c>
      <c r="BM305" s="73">
        <v>206251</v>
      </c>
      <c r="BN305" s="73">
        <v>12814284</v>
      </c>
      <c r="BO305" s="73">
        <v>37510772</v>
      </c>
      <c r="BP305" s="73">
        <v>0</v>
      </c>
      <c r="BQ305" s="71">
        <v>289372959</v>
      </c>
      <c r="BR305" s="69">
        <v>48359172</v>
      </c>
      <c r="BS305" s="73">
        <v>21595182</v>
      </c>
      <c r="BT305" s="73">
        <v>26341037</v>
      </c>
      <c r="BU305" s="73">
        <v>25226717</v>
      </c>
      <c r="BV305" s="73">
        <v>13366708</v>
      </c>
      <c r="BW305" s="73">
        <v>343236</v>
      </c>
      <c r="BX305" s="73">
        <v>6509363</v>
      </c>
      <c r="BY305" s="73">
        <v>25155881</v>
      </c>
      <c r="BZ305" s="73">
        <v>0</v>
      </c>
      <c r="CA305" s="71">
        <v>166897296</v>
      </c>
      <c r="CB305" s="8">
        <v>60740521</v>
      </c>
      <c r="CC305" s="10">
        <v>21394011</v>
      </c>
      <c r="CD305" s="10">
        <v>23229085</v>
      </c>
      <c r="CE305" s="10">
        <v>21280731</v>
      </c>
      <c r="CF305" s="10">
        <v>7855058</v>
      </c>
      <c r="CG305" s="10">
        <v>271247</v>
      </c>
      <c r="CH305" s="10">
        <v>13672967</v>
      </c>
      <c r="CI305" s="10">
        <v>19593954</v>
      </c>
      <c r="CJ305" s="10">
        <v>0</v>
      </c>
      <c r="CK305" s="9">
        <v>168037574</v>
      </c>
      <c r="CL305" s="8">
        <v>101758825</v>
      </c>
      <c r="CM305" s="10">
        <v>25051159</v>
      </c>
      <c r="CN305" s="10">
        <v>28287203</v>
      </c>
      <c r="CO305" s="10">
        <v>18497554</v>
      </c>
      <c r="CP305" s="10">
        <v>5548015</v>
      </c>
      <c r="CQ305" s="10">
        <v>235158</v>
      </c>
      <c r="CR305" s="10">
        <v>14539138</v>
      </c>
      <c r="CS305" s="10">
        <v>30563575</v>
      </c>
      <c r="CT305" s="10">
        <v>0</v>
      </c>
      <c r="CU305" s="9">
        <v>224480627</v>
      </c>
      <c r="CV305" s="8">
        <v>30070155</v>
      </c>
      <c r="CW305" s="10">
        <v>23439906</v>
      </c>
      <c r="CX305" s="10">
        <v>19874854</v>
      </c>
      <c r="CY305" s="10">
        <v>18258620</v>
      </c>
      <c r="CZ305" s="10">
        <v>5643094</v>
      </c>
      <c r="DA305" s="10">
        <v>244479</v>
      </c>
      <c r="DB305" s="10">
        <v>7261649</v>
      </c>
      <c r="DC305" s="10">
        <v>18862942</v>
      </c>
      <c r="DD305" s="10">
        <v>0</v>
      </c>
      <c r="DE305" s="9">
        <v>123655699</v>
      </c>
      <c r="DF305" s="8">
        <v>34099828</v>
      </c>
      <c r="DG305" s="10">
        <v>19808212</v>
      </c>
      <c r="DH305" s="10">
        <v>19000071</v>
      </c>
      <c r="DI305" s="10">
        <v>17816486</v>
      </c>
      <c r="DJ305" s="10">
        <v>4035217</v>
      </c>
      <c r="DK305" s="10">
        <v>282512</v>
      </c>
      <c r="DL305" s="10">
        <v>6536219</v>
      </c>
      <c r="DM305" s="10">
        <v>14290954</v>
      </c>
      <c r="DN305" s="10">
        <v>0</v>
      </c>
      <c r="DO305" s="9">
        <v>115869499</v>
      </c>
      <c r="DP305" s="8">
        <v>22352743</v>
      </c>
      <c r="DQ305" s="10">
        <v>18000124</v>
      </c>
      <c r="DR305" s="10">
        <v>18503917</v>
      </c>
      <c r="DS305" s="10">
        <v>17195644</v>
      </c>
      <c r="DT305" s="10">
        <v>4494736</v>
      </c>
      <c r="DU305" s="10">
        <v>244089</v>
      </c>
      <c r="DV305" s="10">
        <v>6350995</v>
      </c>
      <c r="DW305" s="10">
        <v>13788085</v>
      </c>
      <c r="DX305" s="10">
        <v>0</v>
      </c>
      <c r="DY305" s="9">
        <v>100930333</v>
      </c>
      <c r="DZ305" s="8">
        <v>21948659</v>
      </c>
      <c r="EA305" s="10">
        <v>19125330</v>
      </c>
      <c r="EB305" s="10">
        <v>18014892</v>
      </c>
      <c r="EC305" s="10">
        <v>19826021</v>
      </c>
      <c r="ED305" s="10">
        <v>3715353</v>
      </c>
      <c r="EE305" s="10">
        <v>265926</v>
      </c>
      <c r="EF305" s="10">
        <v>8309754</v>
      </c>
      <c r="EG305" s="10">
        <v>14971267</v>
      </c>
      <c r="EH305" s="10">
        <v>0</v>
      </c>
      <c r="EI305" s="9">
        <v>106177202</v>
      </c>
      <c r="EJ305" s="8">
        <v>172855000</v>
      </c>
      <c r="EK305" s="10">
        <v>31871004</v>
      </c>
      <c r="EL305" s="10">
        <v>0</v>
      </c>
      <c r="EM305" s="9">
        <v>204726004</v>
      </c>
      <c r="EN305" s="8">
        <v>22012000</v>
      </c>
      <c r="EO305" s="10">
        <v>28352734</v>
      </c>
      <c r="EP305" s="10">
        <v>0</v>
      </c>
      <c r="EQ305" s="9">
        <v>50364734</v>
      </c>
      <c r="ER305" s="8">
        <v>32903726</v>
      </c>
      <c r="ES305" s="10">
        <v>27594000</v>
      </c>
      <c r="ET305" s="10">
        <v>0</v>
      </c>
      <c r="EU305" s="9">
        <v>60497726</v>
      </c>
      <c r="EV305" s="8">
        <v>40170000</v>
      </c>
      <c r="EW305" s="10">
        <v>29151000</v>
      </c>
      <c r="EX305" s="10">
        <v>0</v>
      </c>
      <c r="EY305" s="9">
        <v>69321000</v>
      </c>
      <c r="EZ305" s="8">
        <v>43095787</v>
      </c>
      <c r="FA305" s="10">
        <v>35045000</v>
      </c>
      <c r="FB305" s="10">
        <v>0</v>
      </c>
      <c r="FC305" s="9">
        <v>78140787</v>
      </c>
      <c r="FD305" s="8">
        <v>43135000</v>
      </c>
      <c r="FE305" s="10">
        <v>35045000</v>
      </c>
      <c r="FF305" s="10">
        <v>0</v>
      </c>
      <c r="FG305" s="9">
        <v>78180000</v>
      </c>
      <c r="FH305" s="8">
        <v>44956000</v>
      </c>
      <c r="FI305" s="10">
        <v>37884000</v>
      </c>
      <c r="FJ305" s="10">
        <v>0</v>
      </c>
      <c r="FK305" s="9">
        <v>82840000</v>
      </c>
      <c r="FL305" s="8">
        <v>13742000</v>
      </c>
      <c r="FM305" s="10">
        <v>37884000</v>
      </c>
      <c r="FN305" s="10">
        <v>0</v>
      </c>
      <c r="FO305" s="9">
        <v>51626000</v>
      </c>
      <c r="FP305" s="8">
        <v>13778000</v>
      </c>
      <c r="FQ305" s="10">
        <v>43356000</v>
      </c>
      <c r="FR305" s="10">
        <v>0</v>
      </c>
      <c r="FS305" s="9">
        <v>57134000</v>
      </c>
      <c r="FT305" s="8">
        <v>15616000</v>
      </c>
      <c r="FU305" s="10">
        <v>44848000</v>
      </c>
      <c r="FV305" s="10">
        <v>0</v>
      </c>
      <c r="FW305" s="9">
        <v>60464000</v>
      </c>
      <c r="FX305" s="8">
        <v>17418000</v>
      </c>
      <c r="FY305" s="10">
        <v>13129000</v>
      </c>
      <c r="FZ305" s="10">
        <v>0</v>
      </c>
      <c r="GA305" s="9">
        <v>30547000</v>
      </c>
      <c r="GB305" s="8">
        <v>35448385</v>
      </c>
      <c r="GC305" s="10">
        <v>14357278</v>
      </c>
      <c r="GD305" s="13">
        <v>639</v>
      </c>
      <c r="GE305" s="8">
        <v>0</v>
      </c>
      <c r="GF305" s="10">
        <v>0</v>
      </c>
      <c r="GG305" s="13">
        <v>0</v>
      </c>
      <c r="GH305" s="32">
        <v>0</v>
      </c>
      <c r="GI305" s="10">
        <v>6000</v>
      </c>
      <c r="GJ305" s="10">
        <v>600000</v>
      </c>
      <c r="GK305" s="10">
        <v>630000</v>
      </c>
      <c r="GL305" s="10">
        <v>1245000</v>
      </c>
      <c r="GM305" s="9">
        <v>2481000</v>
      </c>
      <c r="GN305" s="78">
        <v>37748</v>
      </c>
      <c r="GO305" s="12">
        <v>37374</v>
      </c>
      <c r="GP305" s="12">
        <v>35976</v>
      </c>
      <c r="GQ305" s="12">
        <v>34621</v>
      </c>
      <c r="GR305" s="12">
        <v>34419</v>
      </c>
      <c r="GS305" s="64">
        <v>32907</v>
      </c>
      <c r="GT305" s="12">
        <v>37095</v>
      </c>
      <c r="GU305" s="12">
        <v>36868</v>
      </c>
      <c r="GV305" s="12">
        <v>36800</v>
      </c>
      <c r="GW305" s="12">
        <v>35711</v>
      </c>
      <c r="GX305" s="5">
        <v>35662</v>
      </c>
      <c r="GY305" s="15">
        <v>61125</v>
      </c>
      <c r="GZ305" s="27">
        <v>13</v>
      </c>
    </row>
    <row r="306" spans="1:208" x14ac:dyDescent="0.25">
      <c r="A306" s="4" t="s">
        <v>76</v>
      </c>
      <c r="B306" s="23" t="s">
        <v>72</v>
      </c>
      <c r="C306" s="8">
        <f t="shared" si="159"/>
        <v>4813.6474448363551</v>
      </c>
      <c r="D306" s="10">
        <f t="shared" si="160"/>
        <v>5078.6874147750059</v>
      </c>
      <c r="E306" s="10">
        <f t="shared" si="161"/>
        <v>5050.5878039059389</v>
      </c>
      <c r="F306" s="10">
        <f t="shared" si="162"/>
        <v>5376.4141747115609</v>
      </c>
      <c r="G306" s="10">
        <f t="shared" si="140"/>
        <v>5843.1142835330938</v>
      </c>
      <c r="H306" s="10">
        <f t="shared" si="141"/>
        <v>6239.2023818384814</v>
      </c>
      <c r="I306" s="75">
        <f t="shared" si="142"/>
        <v>6402.1790227156525</v>
      </c>
      <c r="J306" s="75">
        <f t="shared" si="143"/>
        <v>4666.5379864771339</v>
      </c>
      <c r="K306" s="75">
        <f t="shared" si="154"/>
        <v>5738.7034804486848</v>
      </c>
      <c r="L306" s="75">
        <f t="shared" si="155"/>
        <v>8629.7349561536139</v>
      </c>
      <c r="M306" s="35">
        <f t="shared" si="156"/>
        <v>12614.710215356285</v>
      </c>
      <c r="N306" s="8">
        <f t="shared" si="163"/>
        <v>0</v>
      </c>
      <c r="O306" s="10">
        <f t="shared" si="164"/>
        <v>0</v>
      </c>
      <c r="P306" s="10">
        <f t="shared" si="165"/>
        <v>0</v>
      </c>
      <c r="Q306" s="10">
        <f t="shared" si="166"/>
        <v>0</v>
      </c>
      <c r="R306" s="10">
        <f t="shared" si="144"/>
        <v>0</v>
      </c>
      <c r="S306" s="10">
        <f t="shared" si="145"/>
        <v>0</v>
      </c>
      <c r="T306" s="75">
        <f t="shared" si="146"/>
        <v>0</v>
      </c>
      <c r="U306" s="75">
        <f t="shared" si="147"/>
        <v>6008.092424000426</v>
      </c>
      <c r="V306" s="75">
        <f t="shared" si="148"/>
        <v>5016.511164692316</v>
      </c>
      <c r="W306" s="75">
        <f t="shared" si="157"/>
        <v>4572.6237274468303</v>
      </c>
      <c r="X306" s="35">
        <f t="shared" si="158"/>
        <v>4381.0425085682136</v>
      </c>
      <c r="Y306" s="39">
        <f t="shared" si="149"/>
        <v>0</v>
      </c>
      <c r="Z306" s="32">
        <f t="shared" si="150"/>
        <v>78921</v>
      </c>
      <c r="AA306" s="39">
        <f t="shared" si="151"/>
        <v>63558.189134808861</v>
      </c>
      <c r="AB306" s="93">
        <f t="shared" si="152"/>
        <v>0.25124077708244308</v>
      </c>
      <c r="AC306" s="40">
        <f t="shared" si="153"/>
        <v>3</v>
      </c>
      <c r="AD306" s="69">
        <v>6361890</v>
      </c>
      <c r="AE306" s="73">
        <v>35605300</v>
      </c>
      <c r="AF306" s="73">
        <v>118155270</v>
      </c>
      <c r="AG306" s="73">
        <v>9328710</v>
      </c>
      <c r="AH306" s="73">
        <v>57087980</v>
      </c>
      <c r="AI306" s="73">
        <v>0</v>
      </c>
      <c r="AJ306" s="73">
        <v>20065820</v>
      </c>
      <c r="AK306" s="73">
        <v>2737000</v>
      </c>
      <c r="AL306" s="73">
        <v>0</v>
      </c>
      <c r="AM306" s="71">
        <v>249341970</v>
      </c>
      <c r="AN306" s="69">
        <v>5416040</v>
      </c>
      <c r="AO306" s="73">
        <v>45966046</v>
      </c>
      <c r="AP306" s="73">
        <v>51177060</v>
      </c>
      <c r="AQ306" s="73">
        <v>5489555</v>
      </c>
      <c r="AR306" s="73">
        <v>47932220</v>
      </c>
      <c r="AS306" s="73">
        <v>0</v>
      </c>
      <c r="AT306" s="73">
        <v>15250280</v>
      </c>
      <c r="AU306" s="73">
        <v>2071000</v>
      </c>
      <c r="AV306" s="73">
        <v>0</v>
      </c>
      <c r="AW306" s="71">
        <v>173302201</v>
      </c>
      <c r="AX306" s="69">
        <v>10411801</v>
      </c>
      <c r="AY306" s="73">
        <v>26625385</v>
      </c>
      <c r="AZ306" s="73">
        <v>34644704</v>
      </c>
      <c r="BA306" s="73">
        <v>25459591</v>
      </c>
      <c r="BB306" s="73">
        <v>479088</v>
      </c>
      <c r="BC306" s="73">
        <v>0</v>
      </c>
      <c r="BD306" s="73">
        <v>11862416</v>
      </c>
      <c r="BE306" s="73">
        <v>2245339</v>
      </c>
      <c r="BF306" s="73">
        <v>0</v>
      </c>
      <c r="BG306" s="71">
        <v>111728324</v>
      </c>
      <c r="BH306" s="69">
        <v>9417724</v>
      </c>
      <c r="BI306" s="73">
        <v>23010808</v>
      </c>
      <c r="BJ306" s="73">
        <v>31314410</v>
      </c>
      <c r="BK306" s="73">
        <v>16960581</v>
      </c>
      <c r="BL306" s="73">
        <v>471234</v>
      </c>
      <c r="BM306" s="73">
        <v>0</v>
      </c>
      <c r="BN306" s="73">
        <v>6476826</v>
      </c>
      <c r="BO306" s="73">
        <v>1883884</v>
      </c>
      <c r="BP306" s="73">
        <v>0</v>
      </c>
      <c r="BQ306" s="71">
        <v>89535467</v>
      </c>
      <c r="BR306" s="69">
        <v>8450674</v>
      </c>
      <c r="BS306" s="73">
        <v>17233342</v>
      </c>
      <c r="BT306" s="73">
        <v>28618602</v>
      </c>
      <c r="BU306" s="73">
        <v>26183075</v>
      </c>
      <c r="BV306" s="73">
        <v>466459</v>
      </c>
      <c r="BW306" s="73">
        <v>0</v>
      </c>
      <c r="BX306" s="73">
        <v>6700081</v>
      </c>
      <c r="BY306" s="73">
        <v>1088006</v>
      </c>
      <c r="BZ306" s="73">
        <v>0</v>
      </c>
      <c r="CA306" s="71">
        <v>88740239</v>
      </c>
      <c r="CB306" s="8">
        <v>8688036</v>
      </c>
      <c r="CC306" s="10">
        <v>19084222</v>
      </c>
      <c r="CD306" s="10">
        <v>30091700</v>
      </c>
      <c r="CE306" s="10">
        <v>18190607</v>
      </c>
      <c r="CF306" s="10">
        <v>462872</v>
      </c>
      <c r="CG306" s="10">
        <v>0</v>
      </c>
      <c r="CH306" s="10">
        <v>7306247</v>
      </c>
      <c r="CI306" s="10">
        <v>7115433</v>
      </c>
      <c r="CJ306" s="10">
        <v>0</v>
      </c>
      <c r="CK306" s="9">
        <v>90939117</v>
      </c>
      <c r="CL306" s="8">
        <v>9059082</v>
      </c>
      <c r="CM306" s="10">
        <v>18129510</v>
      </c>
      <c r="CN306" s="10">
        <v>29238262</v>
      </c>
      <c r="CO306" s="10">
        <v>13231974</v>
      </c>
      <c r="CP306" s="10">
        <v>462487</v>
      </c>
      <c r="CQ306" s="10">
        <v>0</v>
      </c>
      <c r="CR306" s="10">
        <v>6417639</v>
      </c>
      <c r="CS306" s="10">
        <v>621777</v>
      </c>
      <c r="CT306" s="10">
        <v>0</v>
      </c>
      <c r="CU306" s="9">
        <v>77160731</v>
      </c>
      <c r="CV306" s="8">
        <v>7428533</v>
      </c>
      <c r="CW306" s="10">
        <v>13781669</v>
      </c>
      <c r="CX306" s="10">
        <v>27247131</v>
      </c>
      <c r="CY306" s="10">
        <v>13073130</v>
      </c>
      <c r="CZ306" s="10">
        <v>459749</v>
      </c>
      <c r="DA306" s="10">
        <v>0</v>
      </c>
      <c r="DB306" s="10">
        <v>6510681</v>
      </c>
      <c r="DC306" s="10">
        <v>654232</v>
      </c>
      <c r="DD306" s="10">
        <v>0</v>
      </c>
      <c r="DE306" s="9">
        <v>69155125</v>
      </c>
      <c r="DF306" s="8">
        <v>4760850</v>
      </c>
      <c r="DG306" s="10">
        <v>12273500</v>
      </c>
      <c r="DH306" s="10">
        <v>26993829</v>
      </c>
      <c r="DI306" s="10">
        <v>12535376</v>
      </c>
      <c r="DJ306" s="10">
        <v>479697</v>
      </c>
      <c r="DK306" s="10">
        <v>0</v>
      </c>
      <c r="DL306" s="10">
        <v>6316372</v>
      </c>
      <c r="DM306" s="10">
        <v>4825128</v>
      </c>
      <c r="DN306" s="10">
        <v>0</v>
      </c>
      <c r="DO306" s="9">
        <v>68184752</v>
      </c>
      <c r="DP306" s="8">
        <v>4634737</v>
      </c>
      <c r="DQ306" s="10">
        <v>18195129</v>
      </c>
      <c r="DR306" s="10">
        <v>26807074</v>
      </c>
      <c r="DS306" s="10">
        <v>7523547</v>
      </c>
      <c r="DT306" s="10">
        <v>469982</v>
      </c>
      <c r="DU306" s="10">
        <v>0</v>
      </c>
      <c r="DV306" s="10">
        <v>5685527</v>
      </c>
      <c r="DW306" s="10">
        <v>1828370</v>
      </c>
      <c r="DX306" s="10">
        <v>0</v>
      </c>
      <c r="DY306" s="9">
        <v>65144366</v>
      </c>
      <c r="DZ306" s="8">
        <v>4297862</v>
      </c>
      <c r="EA306" s="10">
        <v>13003748</v>
      </c>
      <c r="EB306" s="10">
        <v>28443558</v>
      </c>
      <c r="EC306" s="10">
        <v>6888500</v>
      </c>
      <c r="ED306" s="10">
        <v>450430</v>
      </c>
      <c r="EE306" s="10">
        <v>0</v>
      </c>
      <c r="EF306" s="10">
        <v>5599078</v>
      </c>
      <c r="EG306" s="10">
        <v>43743914</v>
      </c>
      <c r="EH306" s="10">
        <v>0</v>
      </c>
      <c r="EI306" s="9">
        <v>102427090</v>
      </c>
      <c r="EJ306" s="8">
        <v>0</v>
      </c>
      <c r="EK306" s="10">
        <v>25935000</v>
      </c>
      <c r="EL306" s="10">
        <v>59710000</v>
      </c>
      <c r="EM306" s="9">
        <v>85645000</v>
      </c>
      <c r="EN306" s="8">
        <v>0</v>
      </c>
      <c r="EO306" s="10">
        <v>28300000</v>
      </c>
      <c r="EP306" s="10">
        <v>62430000</v>
      </c>
      <c r="EQ306" s="9">
        <v>90730000</v>
      </c>
      <c r="ER306" s="8">
        <v>0</v>
      </c>
      <c r="ES306" s="10">
        <v>30625000</v>
      </c>
      <c r="ET306" s="10">
        <v>65080000</v>
      </c>
      <c r="EU306" s="9">
        <v>95705000</v>
      </c>
      <c r="EV306" s="8">
        <v>0</v>
      </c>
      <c r="EW306" s="10">
        <v>45195000</v>
      </c>
      <c r="EX306" s="10">
        <v>67655000</v>
      </c>
      <c r="EY306" s="9">
        <v>112850000</v>
      </c>
      <c r="EZ306" s="8">
        <v>0</v>
      </c>
      <c r="FA306" s="10">
        <v>0</v>
      </c>
      <c r="FB306" s="10">
        <v>0</v>
      </c>
      <c r="FC306" s="9">
        <v>0</v>
      </c>
      <c r="FD306" s="8">
        <v>0</v>
      </c>
      <c r="FE306" s="10">
        <v>0</v>
      </c>
      <c r="FF306" s="10">
        <v>0</v>
      </c>
      <c r="FG306" s="9">
        <v>0</v>
      </c>
      <c r="FH306" s="8">
        <v>0</v>
      </c>
      <c r="FI306" s="10">
        <v>0</v>
      </c>
      <c r="FJ306" s="10">
        <v>0</v>
      </c>
      <c r="FK306" s="9">
        <v>0</v>
      </c>
      <c r="FL306" s="8">
        <v>0</v>
      </c>
      <c r="FM306" s="10">
        <v>0</v>
      </c>
      <c r="FN306" s="10">
        <v>0</v>
      </c>
      <c r="FO306" s="9">
        <v>0</v>
      </c>
      <c r="FP306" s="8">
        <v>0</v>
      </c>
      <c r="FQ306" s="10">
        <v>0</v>
      </c>
      <c r="FR306" s="10">
        <v>0</v>
      </c>
      <c r="FS306" s="9">
        <v>0</v>
      </c>
      <c r="FT306" s="8">
        <v>0</v>
      </c>
      <c r="FU306" s="10">
        <v>0</v>
      </c>
      <c r="FV306" s="10">
        <v>0</v>
      </c>
      <c r="FW306" s="9">
        <v>0</v>
      </c>
      <c r="FX306" s="8">
        <v>0</v>
      </c>
      <c r="FY306" s="10">
        <v>0</v>
      </c>
      <c r="FZ306" s="10">
        <v>0</v>
      </c>
      <c r="GA306" s="9">
        <v>0</v>
      </c>
      <c r="GB306" s="8">
        <v>31588420</v>
      </c>
      <c r="GC306" s="10">
        <v>11174200</v>
      </c>
      <c r="GD306" s="13">
        <v>496.99999999999994</v>
      </c>
      <c r="GE306" s="8">
        <v>239340</v>
      </c>
      <c r="GF306" s="10">
        <v>18300</v>
      </c>
      <c r="GG306" s="13">
        <v>0</v>
      </c>
      <c r="GH306" s="32">
        <v>0</v>
      </c>
      <c r="GI306" s="10">
        <v>0</v>
      </c>
      <c r="GJ306" s="10">
        <v>0</v>
      </c>
      <c r="GK306" s="10">
        <v>0</v>
      </c>
      <c r="GL306" s="10">
        <v>0</v>
      </c>
      <c r="GM306" s="9">
        <v>0</v>
      </c>
      <c r="GN306" s="78">
        <v>19549</v>
      </c>
      <c r="GO306" s="12">
        <v>19842</v>
      </c>
      <c r="GP306" s="12">
        <v>19078</v>
      </c>
      <c r="GQ306" s="12">
        <v>18783</v>
      </c>
      <c r="GR306" s="12">
        <v>13691</v>
      </c>
      <c r="GS306" s="64">
        <v>13435</v>
      </c>
      <c r="GT306" s="12">
        <v>13099</v>
      </c>
      <c r="GU306" s="12">
        <v>12741</v>
      </c>
      <c r="GV306" s="12">
        <v>12545</v>
      </c>
      <c r="GW306" s="12">
        <v>12467</v>
      </c>
      <c r="GX306" s="5">
        <v>12191</v>
      </c>
      <c r="GY306" s="15">
        <v>78921</v>
      </c>
      <c r="GZ306" s="27">
        <v>3</v>
      </c>
    </row>
    <row r="307" spans="1:208" x14ac:dyDescent="0.25">
      <c r="A307" s="126" t="s">
        <v>77</v>
      </c>
      <c r="B307" s="23" t="s">
        <v>72</v>
      </c>
      <c r="C307" s="8">
        <f t="shared" si="159"/>
        <v>965.6098737083812</v>
      </c>
      <c r="D307" s="10">
        <f t="shared" si="160"/>
        <v>978.02109321841692</v>
      </c>
      <c r="E307" s="10">
        <f t="shared" si="161"/>
        <v>1011.7187570367034</v>
      </c>
      <c r="F307" s="10">
        <f t="shared" si="162"/>
        <v>1068.3761031907673</v>
      </c>
      <c r="G307" s="10">
        <f t="shared" si="140"/>
        <v>3274.4564584732484</v>
      </c>
      <c r="H307" s="10">
        <f t="shared" si="141"/>
        <v>1390.9731997834326</v>
      </c>
      <c r="I307" s="75">
        <f t="shared" si="142"/>
        <v>1391.5870633893919</v>
      </c>
      <c r="J307" s="75">
        <f t="shared" si="143"/>
        <v>1727.4430096846288</v>
      </c>
      <c r="K307" s="75">
        <f t="shared" si="154"/>
        <v>1713.8061632557046</v>
      </c>
      <c r="L307" s="75">
        <f t="shared" si="155"/>
        <v>0</v>
      </c>
      <c r="M307" s="35">
        <f t="shared" si="156"/>
        <v>0</v>
      </c>
      <c r="N307" s="8">
        <f t="shared" si="163"/>
        <v>0</v>
      </c>
      <c r="O307" s="10">
        <f t="shared" si="164"/>
        <v>0</v>
      </c>
      <c r="P307" s="10">
        <f t="shared" si="165"/>
        <v>0</v>
      </c>
      <c r="Q307" s="10">
        <f t="shared" si="166"/>
        <v>0</v>
      </c>
      <c r="R307" s="10">
        <f t="shared" si="144"/>
        <v>0</v>
      </c>
      <c r="S307" s="10">
        <f t="shared" si="145"/>
        <v>28.356532214401732</v>
      </c>
      <c r="T307" s="75">
        <f t="shared" si="146"/>
        <v>20.694219922380338</v>
      </c>
      <c r="U307" s="75">
        <f t="shared" si="147"/>
        <v>0</v>
      </c>
      <c r="V307" s="75">
        <f t="shared" si="148"/>
        <v>298.49771818395675</v>
      </c>
      <c r="W307" s="75">
        <f t="shared" si="157"/>
        <v>251.35440990885721</v>
      </c>
      <c r="X307" s="35">
        <f t="shared" si="158"/>
        <v>0</v>
      </c>
      <c r="Y307" s="39">
        <f t="shared" si="149"/>
        <v>0</v>
      </c>
      <c r="Z307" s="32">
        <f t="shared" si="150"/>
        <v>68043</v>
      </c>
      <c r="AA307" s="39" t="e">
        <f t="shared" si="151"/>
        <v>#DIV/0!</v>
      </c>
      <c r="AB307" s="93" t="e">
        <f t="shared" si="152"/>
        <v>#DIV/0!</v>
      </c>
      <c r="AC307" s="40">
        <f t="shared" si="153"/>
        <v>1</v>
      </c>
      <c r="AD307" s="69">
        <v>0</v>
      </c>
      <c r="AE307" s="73">
        <v>0</v>
      </c>
      <c r="AF307" s="73">
        <v>0</v>
      </c>
      <c r="AG307" s="73">
        <v>0</v>
      </c>
      <c r="AH307" s="73">
        <v>0</v>
      </c>
      <c r="AI307" s="73">
        <v>0</v>
      </c>
      <c r="AJ307" s="73">
        <v>0</v>
      </c>
      <c r="AK307" s="73">
        <v>0</v>
      </c>
      <c r="AL307" s="73">
        <v>0</v>
      </c>
      <c r="AM307" s="71">
        <v>0</v>
      </c>
      <c r="AN307" s="69">
        <v>0</v>
      </c>
      <c r="AO307" s="73">
        <v>0</v>
      </c>
      <c r="AP307" s="73">
        <v>0</v>
      </c>
      <c r="AQ307" s="73">
        <v>0</v>
      </c>
      <c r="AR307" s="73">
        <v>0</v>
      </c>
      <c r="AS307" s="73">
        <v>0</v>
      </c>
      <c r="AT307" s="73">
        <v>0</v>
      </c>
      <c r="AU307" s="73">
        <v>0</v>
      </c>
      <c r="AV307" s="73">
        <v>0</v>
      </c>
      <c r="AW307" s="71">
        <v>0</v>
      </c>
      <c r="AX307" s="69">
        <v>1521728</v>
      </c>
      <c r="AY307" s="73">
        <v>1541185</v>
      </c>
      <c r="AZ307" s="73">
        <v>3044309</v>
      </c>
      <c r="BA307" s="73">
        <v>742953</v>
      </c>
      <c r="BB307" s="73">
        <v>0</v>
      </c>
      <c r="BC307" s="73">
        <v>0</v>
      </c>
      <c r="BD307" s="73">
        <v>435215</v>
      </c>
      <c r="BE307" s="73">
        <v>0</v>
      </c>
      <c r="BF307" s="73">
        <v>0</v>
      </c>
      <c r="BG307" s="71">
        <v>7285390</v>
      </c>
      <c r="BH307" s="69">
        <v>484072</v>
      </c>
      <c r="BI307" s="73">
        <v>1519794</v>
      </c>
      <c r="BJ307" s="73">
        <v>2761892</v>
      </c>
      <c r="BK307" s="73">
        <v>1000652</v>
      </c>
      <c r="BL307" s="73">
        <v>0</v>
      </c>
      <c r="BM307" s="73">
        <v>0</v>
      </c>
      <c r="BN307" s="73">
        <v>1190003</v>
      </c>
      <c r="BO307" s="73">
        <v>0</v>
      </c>
      <c r="BP307" s="73">
        <v>0</v>
      </c>
      <c r="BQ307" s="71">
        <v>6956413</v>
      </c>
      <c r="BR307" s="69">
        <v>828974</v>
      </c>
      <c r="BS307" s="73">
        <v>1432005</v>
      </c>
      <c r="BT307" s="73">
        <v>2287131</v>
      </c>
      <c r="BU307" s="73">
        <v>510023</v>
      </c>
      <c r="BV307" s="73">
        <v>0</v>
      </c>
      <c r="BW307" s="73">
        <v>0</v>
      </c>
      <c r="BX307" s="73">
        <v>320351</v>
      </c>
      <c r="BY307" s="73">
        <v>0</v>
      </c>
      <c r="BZ307" s="73">
        <v>0</v>
      </c>
      <c r="CA307" s="71">
        <v>5378484</v>
      </c>
      <c r="CB307" s="8">
        <v>1150310</v>
      </c>
      <c r="CC307" s="10">
        <v>1302825</v>
      </c>
      <c r="CD307" s="10">
        <v>2224211</v>
      </c>
      <c r="CE307" s="10">
        <v>378830</v>
      </c>
      <c r="CF307" s="10">
        <v>0</v>
      </c>
      <c r="CG307" s="10">
        <v>0</v>
      </c>
      <c r="CH307" s="10">
        <v>82079</v>
      </c>
      <c r="CI307" s="10">
        <v>0</v>
      </c>
      <c r="CJ307" s="10">
        <v>0</v>
      </c>
      <c r="CK307" s="9">
        <v>5138255</v>
      </c>
      <c r="CL307" s="8">
        <v>10223055</v>
      </c>
      <c r="CM307" s="10">
        <v>1239653</v>
      </c>
      <c r="CN307" s="10">
        <v>2337148</v>
      </c>
      <c r="CO307" s="10">
        <v>403425</v>
      </c>
      <c r="CP307" s="10">
        <v>0</v>
      </c>
      <c r="CQ307" s="10">
        <v>0</v>
      </c>
      <c r="CR307" s="10">
        <v>423716</v>
      </c>
      <c r="CS307" s="10">
        <v>0</v>
      </c>
      <c r="CT307" s="10">
        <v>0</v>
      </c>
      <c r="CU307" s="9">
        <v>14626997</v>
      </c>
      <c r="CV307" s="8">
        <v>418201</v>
      </c>
      <c r="CW307" s="10">
        <v>1133438</v>
      </c>
      <c r="CX307" s="10">
        <v>2367467</v>
      </c>
      <c r="CY307" s="10">
        <v>676094</v>
      </c>
      <c r="CZ307" s="10">
        <v>0</v>
      </c>
      <c r="DA307" s="10">
        <v>0</v>
      </c>
      <c r="DB307" s="10">
        <v>125954</v>
      </c>
      <c r="DC307" s="10">
        <v>2850</v>
      </c>
      <c r="DD307" s="10">
        <v>0</v>
      </c>
      <c r="DE307" s="9">
        <v>4724004</v>
      </c>
      <c r="DF307" s="8">
        <v>383289</v>
      </c>
      <c r="DG307" s="10">
        <v>1172176</v>
      </c>
      <c r="DH307" s="10">
        <v>2237347</v>
      </c>
      <c r="DI307" s="10">
        <v>338152</v>
      </c>
      <c r="DJ307" s="10">
        <v>0</v>
      </c>
      <c r="DK307" s="10">
        <v>0</v>
      </c>
      <c r="DL307" s="10">
        <v>362079</v>
      </c>
      <c r="DM307" s="10">
        <v>0</v>
      </c>
      <c r="DN307" s="10">
        <v>0</v>
      </c>
      <c r="DO307" s="9">
        <v>4493043</v>
      </c>
      <c r="DP307" s="8">
        <v>443739</v>
      </c>
      <c r="DQ307" s="10">
        <v>1315795</v>
      </c>
      <c r="DR307" s="10">
        <v>2104453</v>
      </c>
      <c r="DS307" s="10">
        <v>345764</v>
      </c>
      <c r="DT307" s="10">
        <v>0</v>
      </c>
      <c r="DU307" s="10">
        <v>0</v>
      </c>
      <c r="DV307" s="10">
        <v>102344</v>
      </c>
      <c r="DW307" s="10">
        <v>360097</v>
      </c>
      <c r="DX307" s="10">
        <v>0</v>
      </c>
      <c r="DY307" s="9">
        <v>4672192</v>
      </c>
      <c r="DZ307" s="8">
        <v>436684</v>
      </c>
      <c r="EA307" s="10">
        <v>1173804</v>
      </c>
      <c r="EB307" s="10">
        <v>1964455</v>
      </c>
      <c r="EC307" s="10">
        <v>554218</v>
      </c>
      <c r="ED307" s="10">
        <v>0</v>
      </c>
      <c r="EE307" s="10">
        <v>0</v>
      </c>
      <c r="EF307" s="10">
        <v>76070</v>
      </c>
      <c r="EG307" s="10">
        <v>718000</v>
      </c>
      <c r="EH307" s="10">
        <v>0</v>
      </c>
      <c r="EI307" s="9">
        <v>4923231</v>
      </c>
      <c r="EJ307" s="8">
        <v>0</v>
      </c>
      <c r="EK307" s="10">
        <v>0</v>
      </c>
      <c r="EL307" s="10">
        <v>0</v>
      </c>
      <c r="EM307" s="9">
        <v>0</v>
      </c>
      <c r="EN307" s="8">
        <v>0</v>
      </c>
      <c r="EO307" s="10">
        <v>1075545.52</v>
      </c>
      <c r="EP307" s="10">
        <v>0</v>
      </c>
      <c r="EQ307" s="9">
        <v>1075545.52</v>
      </c>
      <c r="ER307" s="8">
        <v>0</v>
      </c>
      <c r="ES307" s="10">
        <v>1268913.8</v>
      </c>
      <c r="ET307" s="10">
        <v>0</v>
      </c>
      <c r="EU307" s="9">
        <v>1268913.8</v>
      </c>
      <c r="EV307" s="8">
        <v>0</v>
      </c>
      <c r="EW307" s="10">
        <v>0</v>
      </c>
      <c r="EX307" s="10">
        <v>0</v>
      </c>
      <c r="EY307" s="9">
        <v>0</v>
      </c>
      <c r="EZ307" s="8">
        <v>79983.16</v>
      </c>
      <c r="FA307" s="10">
        <v>0</v>
      </c>
      <c r="FB307" s="10">
        <v>0</v>
      </c>
      <c r="FC307" s="9">
        <v>79983.16</v>
      </c>
      <c r="FD307" s="8">
        <v>104749.03</v>
      </c>
      <c r="FE307" s="10">
        <v>0</v>
      </c>
      <c r="FF307" s="10">
        <v>0</v>
      </c>
      <c r="FG307" s="9">
        <v>104749.03</v>
      </c>
      <c r="FH307" s="8">
        <v>0</v>
      </c>
      <c r="FI307" s="10">
        <v>0</v>
      </c>
      <c r="FJ307" s="10">
        <v>0</v>
      </c>
      <c r="FK307" s="9">
        <v>0</v>
      </c>
      <c r="FL307" s="8">
        <v>0</v>
      </c>
      <c r="FM307" s="10">
        <v>0</v>
      </c>
      <c r="FN307" s="10">
        <v>0</v>
      </c>
      <c r="FO307" s="9">
        <v>0</v>
      </c>
      <c r="FP307" s="8">
        <v>0</v>
      </c>
      <c r="FQ307" s="10">
        <v>0</v>
      </c>
      <c r="FR307" s="10">
        <v>0</v>
      </c>
      <c r="FS307" s="9">
        <v>0</v>
      </c>
      <c r="FT307" s="8">
        <v>0</v>
      </c>
      <c r="FU307" s="10">
        <v>0</v>
      </c>
      <c r="FV307" s="10">
        <v>0</v>
      </c>
      <c r="FW307" s="9">
        <v>0</v>
      </c>
      <c r="FX307" s="8">
        <v>0</v>
      </c>
      <c r="FY307" s="10">
        <v>0</v>
      </c>
      <c r="FZ307" s="10">
        <v>0</v>
      </c>
      <c r="GA307" s="9">
        <v>0</v>
      </c>
      <c r="GB307" s="8">
        <v>0</v>
      </c>
      <c r="GC307" s="10">
        <v>0</v>
      </c>
      <c r="GD307" s="13">
        <v>0</v>
      </c>
      <c r="GE307" s="8">
        <v>0</v>
      </c>
      <c r="GF307" s="10">
        <v>0</v>
      </c>
      <c r="GG307" s="13">
        <v>0</v>
      </c>
      <c r="GH307" s="32">
        <v>0</v>
      </c>
      <c r="GI307" s="10">
        <v>0</v>
      </c>
      <c r="GJ307" s="10">
        <v>0</v>
      </c>
      <c r="GK307" s="10">
        <v>0</v>
      </c>
      <c r="GL307" s="10">
        <v>0</v>
      </c>
      <c r="GM307" s="9">
        <v>0</v>
      </c>
      <c r="GN307" s="78">
        <v>4427</v>
      </c>
      <c r="GO307" s="12">
        <v>4279</v>
      </c>
      <c r="GP307" s="12">
        <v>4251</v>
      </c>
      <c r="GQ307" s="12">
        <v>4027</v>
      </c>
      <c r="GR307" s="12">
        <v>3865</v>
      </c>
      <c r="GS307" s="64">
        <v>3694</v>
      </c>
      <c r="GT307" s="12">
        <v>4467</v>
      </c>
      <c r="GU307" s="12">
        <v>4419</v>
      </c>
      <c r="GV307" s="12">
        <v>4441</v>
      </c>
      <c r="GW307" s="12">
        <v>4409</v>
      </c>
      <c r="GX307" s="5">
        <v>4355</v>
      </c>
      <c r="GY307" s="15">
        <v>68043</v>
      </c>
      <c r="GZ307" s="27">
        <v>1</v>
      </c>
    </row>
    <row r="308" spans="1:208" x14ac:dyDescent="0.25">
      <c r="A308" s="4" t="s">
        <v>121</v>
      </c>
      <c r="B308" s="23" t="s">
        <v>102</v>
      </c>
      <c r="C308" s="8">
        <f t="shared" si="159"/>
        <v>1407.778593993834</v>
      </c>
      <c r="D308" s="10">
        <f t="shared" si="160"/>
        <v>1482.569183731513</v>
      </c>
      <c r="E308" s="10">
        <f t="shared" si="161"/>
        <v>1048.2530588791997</v>
      </c>
      <c r="F308" s="10">
        <f t="shared" si="162"/>
        <v>1031.1754987927309</v>
      </c>
      <c r="G308" s="10">
        <f t="shared" si="140"/>
        <v>1168.2288497953698</v>
      </c>
      <c r="H308" s="10">
        <f t="shared" si="141"/>
        <v>1311.5592365651294</v>
      </c>
      <c r="I308" s="75">
        <f t="shared" si="142"/>
        <v>1189.808708166375</v>
      </c>
      <c r="J308" s="75">
        <f t="shared" si="143"/>
        <v>1360.0593397291195</v>
      </c>
      <c r="K308" s="75">
        <f t="shared" si="154"/>
        <v>2111.2062929376202</v>
      </c>
      <c r="L308" s="75">
        <f t="shared" si="155"/>
        <v>2743.3372674963202</v>
      </c>
      <c r="M308" s="35">
        <f t="shared" si="156"/>
        <v>2334.9098377758073</v>
      </c>
      <c r="N308" s="8">
        <f t="shared" si="163"/>
        <v>57.136147375632781</v>
      </c>
      <c r="O308" s="10">
        <f t="shared" si="164"/>
        <v>113.42175056882822</v>
      </c>
      <c r="P308" s="10">
        <f t="shared" si="165"/>
        <v>43.651253971472997</v>
      </c>
      <c r="Q308" s="10">
        <f t="shared" si="166"/>
        <v>41.016679374761722</v>
      </c>
      <c r="R308" s="10">
        <f t="shared" si="144"/>
        <v>39.5287398448476</v>
      </c>
      <c r="S308" s="10">
        <f t="shared" si="145"/>
        <v>37.973848544372451</v>
      </c>
      <c r="T308" s="75">
        <f t="shared" si="146"/>
        <v>222.65091145098481</v>
      </c>
      <c r="U308" s="75">
        <f t="shared" si="147"/>
        <v>754.24661399548529</v>
      </c>
      <c r="V308" s="75">
        <f t="shared" si="148"/>
        <v>684.08499587798849</v>
      </c>
      <c r="W308" s="75">
        <f t="shared" si="157"/>
        <v>612.74481466613145</v>
      </c>
      <c r="X308" s="35">
        <f t="shared" si="158"/>
        <v>543.56608940587341</v>
      </c>
      <c r="Y308" s="39">
        <f t="shared" si="149"/>
        <v>0</v>
      </c>
      <c r="Z308" s="32">
        <f t="shared" si="150"/>
        <v>200156</v>
      </c>
      <c r="AA308" s="39">
        <f t="shared" si="151"/>
        <v>77712.301724137928</v>
      </c>
      <c r="AB308" s="93">
        <f t="shared" si="152"/>
        <v>0.12843439903110096</v>
      </c>
      <c r="AC308" s="40">
        <f t="shared" si="153"/>
        <v>1</v>
      </c>
      <c r="AD308" s="69">
        <v>12222271</v>
      </c>
      <c r="AE308" s="73">
        <v>25410554</v>
      </c>
      <c r="AF308" s="73">
        <v>13735044</v>
      </c>
      <c r="AG308" s="73">
        <v>15691200</v>
      </c>
      <c r="AH308" s="73">
        <v>0</v>
      </c>
      <c r="AI308" s="73">
        <v>0</v>
      </c>
      <c r="AJ308" s="73">
        <v>22466044</v>
      </c>
      <c r="AK308" s="73">
        <v>9326337</v>
      </c>
      <c r="AL308" s="73">
        <v>0</v>
      </c>
      <c r="AM308" s="71">
        <v>98851450</v>
      </c>
      <c r="AN308" s="69">
        <v>11581045</v>
      </c>
      <c r="AO308" s="73">
        <v>24194722</v>
      </c>
      <c r="AP308" s="73">
        <v>15137578</v>
      </c>
      <c r="AQ308" s="73">
        <v>7172014</v>
      </c>
      <c r="AR308" s="73">
        <v>0</v>
      </c>
      <c r="AS308" s="73">
        <v>0</v>
      </c>
      <c r="AT308" s="73">
        <v>44419438</v>
      </c>
      <c r="AU308" s="73">
        <v>9713286</v>
      </c>
      <c r="AV308" s="73">
        <v>0</v>
      </c>
      <c r="AW308" s="71">
        <v>112218083</v>
      </c>
      <c r="AX308" s="69">
        <v>9505047</v>
      </c>
      <c r="AY308" s="73">
        <v>25466948</v>
      </c>
      <c r="AZ308" s="73">
        <v>4295136</v>
      </c>
      <c r="BA308" s="73">
        <v>936506</v>
      </c>
      <c r="BB308" s="73">
        <v>0</v>
      </c>
      <c r="BC308" s="73">
        <v>0</v>
      </c>
      <c r="BD308" s="73">
        <v>36623160</v>
      </c>
      <c r="BE308" s="73">
        <v>12847950</v>
      </c>
      <c r="BF308" s="73">
        <v>0</v>
      </c>
      <c r="BG308" s="71">
        <v>89674747</v>
      </c>
      <c r="BH308" s="69">
        <v>7816034</v>
      </c>
      <c r="BI308" s="73">
        <v>23778721</v>
      </c>
      <c r="BJ308" s="73">
        <v>3361181</v>
      </c>
      <c r="BK308" s="73">
        <v>1509535</v>
      </c>
      <c r="BL308" s="73">
        <v>0</v>
      </c>
      <c r="BM308" s="73">
        <v>0</v>
      </c>
      <c r="BN308" s="73">
        <v>11735032</v>
      </c>
      <c r="BO308" s="73">
        <v>2632950</v>
      </c>
      <c r="BP308" s="73">
        <v>0</v>
      </c>
      <c r="BQ308" s="71">
        <v>50833453</v>
      </c>
      <c r="BR308" s="69">
        <v>6069736</v>
      </c>
      <c r="BS308" s="73">
        <v>21688412</v>
      </c>
      <c r="BT308" s="73">
        <v>3065963</v>
      </c>
      <c r="BU308" s="73">
        <v>4092337</v>
      </c>
      <c r="BV308" s="73">
        <v>0</v>
      </c>
      <c r="BW308" s="73">
        <v>0</v>
      </c>
      <c r="BX308" s="73">
        <v>7247993</v>
      </c>
      <c r="BY308" s="73">
        <v>6232950</v>
      </c>
      <c r="BZ308" s="73">
        <v>0</v>
      </c>
      <c r="CA308" s="71">
        <v>48397391</v>
      </c>
      <c r="CB308" s="8">
        <v>6027606</v>
      </c>
      <c r="CC308" s="10">
        <v>20901687</v>
      </c>
      <c r="CD308" s="10">
        <v>2717272</v>
      </c>
      <c r="CE308" s="10">
        <v>1640533</v>
      </c>
      <c r="CF308" s="10">
        <v>0</v>
      </c>
      <c r="CG308" s="10">
        <v>0</v>
      </c>
      <c r="CH308" s="10">
        <v>13448876</v>
      </c>
      <c r="CI308" s="10">
        <v>5093805</v>
      </c>
      <c r="CJ308" s="10">
        <v>0</v>
      </c>
      <c r="CK308" s="9">
        <v>49829779</v>
      </c>
      <c r="CL308" s="8">
        <v>5779960</v>
      </c>
      <c r="CM308" s="10">
        <v>19480316</v>
      </c>
      <c r="CN308" s="10">
        <v>3200000</v>
      </c>
      <c r="CO308" s="10">
        <v>1081908</v>
      </c>
      <c r="CP308" s="10">
        <v>0</v>
      </c>
      <c r="CQ308" s="10">
        <v>0</v>
      </c>
      <c r="CR308" s="10">
        <v>8707965</v>
      </c>
      <c r="CS308" s="10">
        <v>8551712</v>
      </c>
      <c r="CT308" s="10">
        <v>0</v>
      </c>
      <c r="CU308" s="9">
        <v>46801861</v>
      </c>
      <c r="CV308" s="8">
        <v>4936027</v>
      </c>
      <c r="CW308" s="10">
        <v>17121161</v>
      </c>
      <c r="CX308" s="10">
        <v>3782103</v>
      </c>
      <c r="CY308" s="10">
        <v>797102</v>
      </c>
      <c r="CZ308" s="10">
        <v>0</v>
      </c>
      <c r="DA308" s="10">
        <v>0</v>
      </c>
      <c r="DB308" s="10">
        <v>5820887</v>
      </c>
      <c r="DC308" s="10">
        <v>6457739</v>
      </c>
      <c r="DD308" s="10">
        <v>0</v>
      </c>
      <c r="DE308" s="9">
        <v>38915019</v>
      </c>
      <c r="DF308" s="8">
        <v>5406477</v>
      </c>
      <c r="DG308" s="10">
        <v>16727523</v>
      </c>
      <c r="DH308" s="10">
        <v>2699056</v>
      </c>
      <c r="DI308" s="10">
        <v>1299449</v>
      </c>
      <c r="DJ308" s="10">
        <v>0</v>
      </c>
      <c r="DK308" s="10">
        <v>0</v>
      </c>
      <c r="DL308" s="10">
        <v>4881110</v>
      </c>
      <c r="DM308" s="10">
        <v>5501636</v>
      </c>
      <c r="DN308" s="10">
        <v>0</v>
      </c>
      <c r="DO308" s="9">
        <v>36515251</v>
      </c>
      <c r="DP308" s="8">
        <v>13770788</v>
      </c>
      <c r="DQ308" s="10">
        <v>14268991</v>
      </c>
      <c r="DR308" s="10">
        <v>1978838</v>
      </c>
      <c r="DS308" s="10">
        <v>1418524</v>
      </c>
      <c r="DT308" s="10">
        <v>0</v>
      </c>
      <c r="DU308" s="10">
        <v>0</v>
      </c>
      <c r="DV308" s="10">
        <v>10264565</v>
      </c>
      <c r="DW308" s="10">
        <v>7768836</v>
      </c>
      <c r="DX308" s="10">
        <v>0</v>
      </c>
      <c r="DY308" s="9">
        <v>49470542</v>
      </c>
      <c r="DZ308" s="8">
        <v>6869084</v>
      </c>
      <c r="EA308" s="10">
        <v>15580703</v>
      </c>
      <c r="EB308" s="10">
        <v>2819886</v>
      </c>
      <c r="EC308" s="10">
        <v>579283</v>
      </c>
      <c r="ED308" s="10">
        <v>0</v>
      </c>
      <c r="EE308" s="10">
        <v>0</v>
      </c>
      <c r="EF308" s="10">
        <v>11137611</v>
      </c>
      <c r="EG308" s="10">
        <v>7924873</v>
      </c>
      <c r="EH308" s="10">
        <v>0</v>
      </c>
      <c r="EI308" s="9">
        <v>44911440</v>
      </c>
      <c r="EJ308" s="8">
        <v>0</v>
      </c>
      <c r="EK308" s="10">
        <v>0</v>
      </c>
      <c r="EL308" s="10">
        <v>20841411</v>
      </c>
      <c r="EM308" s="9">
        <v>20841411</v>
      </c>
      <c r="EN308" s="8">
        <v>0</v>
      </c>
      <c r="EO308" s="10">
        <v>0</v>
      </c>
      <c r="EP308" s="10">
        <v>22895210</v>
      </c>
      <c r="EQ308" s="9">
        <v>22895210</v>
      </c>
      <c r="ER308" s="8">
        <v>24893853</v>
      </c>
      <c r="ES308" s="10">
        <v>0</v>
      </c>
      <c r="ET308" s="10">
        <v>0</v>
      </c>
      <c r="EU308" s="9">
        <v>24893853</v>
      </c>
      <c r="EV308" s="8">
        <v>26730500</v>
      </c>
      <c r="EW308" s="10">
        <v>0</v>
      </c>
      <c r="EX308" s="10">
        <v>0</v>
      </c>
      <c r="EY308" s="9">
        <v>26730500</v>
      </c>
      <c r="EZ308" s="8">
        <v>7890303</v>
      </c>
      <c r="FA308" s="10">
        <v>0</v>
      </c>
      <c r="FB308" s="10">
        <v>0</v>
      </c>
      <c r="FC308" s="9">
        <v>7890303</v>
      </c>
      <c r="FD308" s="8">
        <v>1295250</v>
      </c>
      <c r="FE308" s="10">
        <v>0</v>
      </c>
      <c r="FF308" s="10">
        <v>0</v>
      </c>
      <c r="FG308" s="9">
        <v>1295250</v>
      </c>
      <c r="FH308" s="8">
        <v>1294250</v>
      </c>
      <c r="FI308" s="10">
        <v>0</v>
      </c>
      <c r="FJ308" s="10">
        <v>0</v>
      </c>
      <c r="FK308" s="9">
        <v>1294250</v>
      </c>
      <c r="FL308" s="8">
        <v>1291041</v>
      </c>
      <c r="FM308" s="10">
        <v>0</v>
      </c>
      <c r="FN308" s="10">
        <v>0</v>
      </c>
      <c r="FO308" s="9">
        <v>1291041</v>
      </c>
      <c r="FP308" s="8">
        <v>1291466</v>
      </c>
      <c r="FQ308" s="10">
        <v>0</v>
      </c>
      <c r="FR308" s="10">
        <v>0</v>
      </c>
      <c r="FS308" s="9">
        <v>1291466</v>
      </c>
      <c r="FT308" s="8">
        <v>3190327</v>
      </c>
      <c r="FU308" s="10">
        <v>0</v>
      </c>
      <c r="FV308" s="10">
        <v>0</v>
      </c>
      <c r="FW308" s="9">
        <v>3190327</v>
      </c>
      <c r="FX308" s="8">
        <v>1501138</v>
      </c>
      <c r="FY308" s="10">
        <v>0</v>
      </c>
      <c r="FZ308" s="10">
        <v>0</v>
      </c>
      <c r="GA308" s="9">
        <v>1501138</v>
      </c>
      <c r="GB308" s="8">
        <v>9014627</v>
      </c>
      <c r="GC308" s="10">
        <v>3010117.19</v>
      </c>
      <c r="GD308" s="13">
        <v>116</v>
      </c>
      <c r="GE308" s="8">
        <v>1059357</v>
      </c>
      <c r="GF308" s="10">
        <v>81040.810499999992</v>
      </c>
      <c r="GG308" s="13">
        <v>35</v>
      </c>
      <c r="GH308" s="32">
        <v>0</v>
      </c>
      <c r="GI308" s="10">
        <v>0</v>
      </c>
      <c r="GJ308" s="10">
        <v>0</v>
      </c>
      <c r="GK308" s="10">
        <v>0</v>
      </c>
      <c r="GL308" s="10">
        <v>0</v>
      </c>
      <c r="GM308" s="9">
        <v>0</v>
      </c>
      <c r="GN308" s="78">
        <v>38342</v>
      </c>
      <c r="GO308" s="12">
        <v>37365</v>
      </c>
      <c r="GP308" s="12">
        <v>36390</v>
      </c>
      <c r="GQ308" s="12">
        <v>35440</v>
      </c>
      <c r="GR308" s="12">
        <v>35438</v>
      </c>
      <c r="GS308" s="64">
        <v>34109</v>
      </c>
      <c r="GT308" s="12">
        <v>32742</v>
      </c>
      <c r="GU308" s="12">
        <v>31476</v>
      </c>
      <c r="GV308" s="12">
        <v>29586</v>
      </c>
      <c r="GW308" s="12">
        <v>28128</v>
      </c>
      <c r="GX308" s="5">
        <v>26273</v>
      </c>
      <c r="GY308" s="15">
        <v>200156</v>
      </c>
      <c r="GZ308" s="27">
        <v>1</v>
      </c>
    </row>
    <row r="309" spans="1:208" x14ac:dyDescent="0.25">
      <c r="A309" s="4" t="s">
        <v>524</v>
      </c>
      <c r="B309" s="23" t="s">
        <v>522</v>
      </c>
      <c r="C309" s="8">
        <f t="shared" si="159"/>
        <v>1565.2479608482872</v>
      </c>
      <c r="D309" s="10">
        <f t="shared" si="160"/>
        <v>1709.8858520900321</v>
      </c>
      <c r="E309" s="10">
        <f t="shared" si="161"/>
        <v>1620.8207705192631</v>
      </c>
      <c r="F309" s="10">
        <f t="shared" si="162"/>
        <v>1723.3227953410981</v>
      </c>
      <c r="G309" s="10">
        <f t="shared" si="140"/>
        <v>1694.0032786885247</v>
      </c>
      <c r="H309" s="10">
        <f t="shared" si="141"/>
        <v>0</v>
      </c>
      <c r="I309" s="75">
        <f t="shared" si="142"/>
        <v>2172.5756578947367</v>
      </c>
      <c r="J309" s="75">
        <f t="shared" si="143"/>
        <v>2591.3327338129498</v>
      </c>
      <c r="K309" s="75">
        <f t="shared" si="154"/>
        <v>2631.9875444839859</v>
      </c>
      <c r="L309" s="75">
        <f t="shared" si="155"/>
        <v>1245.7685664939552</v>
      </c>
      <c r="M309" s="35">
        <f t="shared" si="156"/>
        <v>1231.3793103448277</v>
      </c>
      <c r="N309" s="8">
        <f t="shared" si="163"/>
        <v>0</v>
      </c>
      <c r="O309" s="10">
        <f t="shared" si="164"/>
        <v>0</v>
      </c>
      <c r="P309" s="10">
        <f t="shared" si="165"/>
        <v>0</v>
      </c>
      <c r="Q309" s="10">
        <f t="shared" si="166"/>
        <v>0</v>
      </c>
      <c r="R309" s="10">
        <f t="shared" si="144"/>
        <v>0</v>
      </c>
      <c r="S309" s="10">
        <f t="shared" si="145"/>
        <v>0</v>
      </c>
      <c r="T309" s="75">
        <f t="shared" si="146"/>
        <v>0</v>
      </c>
      <c r="U309" s="75">
        <f t="shared" si="147"/>
        <v>0</v>
      </c>
      <c r="V309" s="75">
        <f t="shared" si="148"/>
        <v>0</v>
      </c>
      <c r="W309" s="75">
        <f t="shared" si="157"/>
        <v>0</v>
      </c>
      <c r="X309" s="35">
        <f t="shared" si="158"/>
        <v>1601.1086206896553</v>
      </c>
      <c r="Y309" s="39">
        <f t="shared" si="149"/>
        <v>0</v>
      </c>
      <c r="Z309" s="32">
        <f t="shared" si="150"/>
        <v>57917</v>
      </c>
      <c r="AA309" s="39">
        <f t="shared" si="151"/>
        <v>48905.268333333333</v>
      </c>
      <c r="AB309" s="93">
        <f t="shared" si="152"/>
        <v>0.49110163593511713</v>
      </c>
      <c r="AC309" s="40">
        <f t="shared" si="153"/>
        <v>0</v>
      </c>
      <c r="AD309" s="69">
        <v>714200</v>
      </c>
      <c r="AE309" s="73">
        <v>0</v>
      </c>
      <c r="AF309" s="73">
        <v>0</v>
      </c>
      <c r="AG309" s="73">
        <v>0</v>
      </c>
      <c r="AH309" s="73">
        <v>0</v>
      </c>
      <c r="AI309" s="73">
        <v>0</v>
      </c>
      <c r="AJ309" s="73">
        <v>0</v>
      </c>
      <c r="AK309" s="73">
        <v>0</v>
      </c>
      <c r="AL309" s="73">
        <v>0</v>
      </c>
      <c r="AM309" s="71">
        <v>714200</v>
      </c>
      <c r="AN309" s="69">
        <v>721300</v>
      </c>
      <c r="AO309" s="73">
        <v>0</v>
      </c>
      <c r="AP309" s="73">
        <v>0</v>
      </c>
      <c r="AQ309" s="73">
        <v>0</v>
      </c>
      <c r="AR309" s="73">
        <v>0</v>
      </c>
      <c r="AS309" s="73">
        <v>0</v>
      </c>
      <c r="AT309" s="73">
        <v>0</v>
      </c>
      <c r="AU309" s="73">
        <v>0</v>
      </c>
      <c r="AV309" s="73">
        <v>0</v>
      </c>
      <c r="AW309" s="71">
        <v>721300</v>
      </c>
      <c r="AX309" s="69">
        <v>641603</v>
      </c>
      <c r="AY309" s="73">
        <v>0</v>
      </c>
      <c r="AZ309" s="73">
        <v>618793</v>
      </c>
      <c r="BA309" s="73">
        <v>8274</v>
      </c>
      <c r="BB309" s="73">
        <v>79115</v>
      </c>
      <c r="BC309" s="73">
        <v>99912</v>
      </c>
      <c r="BD309" s="73">
        <v>31480</v>
      </c>
      <c r="BE309" s="73">
        <v>56362</v>
      </c>
      <c r="BF309" s="73">
        <v>0</v>
      </c>
      <c r="BG309" s="71">
        <v>1535539</v>
      </c>
      <c r="BH309" s="69">
        <v>768876</v>
      </c>
      <c r="BI309" s="73">
        <v>7343</v>
      </c>
      <c r="BJ309" s="73">
        <v>622980</v>
      </c>
      <c r="BK309" s="73">
        <v>13947</v>
      </c>
      <c r="BL309" s="73">
        <v>0</v>
      </c>
      <c r="BM309" s="73">
        <v>0</v>
      </c>
      <c r="BN309" s="73">
        <v>27635</v>
      </c>
      <c r="BO309" s="73">
        <v>264792</v>
      </c>
      <c r="BP309" s="73">
        <v>0</v>
      </c>
      <c r="BQ309" s="71">
        <v>1705573</v>
      </c>
      <c r="BR309" s="69">
        <v>661535</v>
      </c>
      <c r="BS309" s="73">
        <v>1507</v>
      </c>
      <c r="BT309" s="73">
        <v>627169</v>
      </c>
      <c r="BU309" s="73">
        <v>13139</v>
      </c>
      <c r="BV309" s="73">
        <v>0</v>
      </c>
      <c r="BW309" s="73">
        <v>0</v>
      </c>
      <c r="BX309" s="73">
        <v>17576</v>
      </c>
      <c r="BY309" s="73">
        <v>44850</v>
      </c>
      <c r="BZ309" s="73">
        <v>0</v>
      </c>
      <c r="CA309" s="71">
        <v>1365776</v>
      </c>
      <c r="CB309" s="8">
        <v>0</v>
      </c>
      <c r="CC309" s="10">
        <v>0</v>
      </c>
      <c r="CD309" s="10">
        <v>0</v>
      </c>
      <c r="CE309" s="10">
        <v>0</v>
      </c>
      <c r="CF309" s="10">
        <v>0</v>
      </c>
      <c r="CG309" s="10">
        <v>0</v>
      </c>
      <c r="CH309" s="10">
        <v>0</v>
      </c>
      <c r="CI309" s="10">
        <v>0</v>
      </c>
      <c r="CJ309" s="10">
        <v>0</v>
      </c>
      <c r="CK309" s="9">
        <v>0</v>
      </c>
      <c r="CL309" s="8">
        <v>504222</v>
      </c>
      <c r="CM309" s="10">
        <v>1463</v>
      </c>
      <c r="CN309" s="10">
        <v>506203</v>
      </c>
      <c r="CO309" s="10">
        <v>10151</v>
      </c>
      <c r="CP309" s="10">
        <v>0</v>
      </c>
      <c r="CQ309" s="10">
        <v>0</v>
      </c>
      <c r="CR309" s="10">
        <v>11303</v>
      </c>
      <c r="CS309" s="10">
        <v>392712</v>
      </c>
      <c r="CT309" s="10">
        <v>0</v>
      </c>
      <c r="CU309" s="9">
        <v>1426054</v>
      </c>
      <c r="CV309" s="8">
        <v>284546</v>
      </c>
      <c r="CW309" s="10">
        <v>1021</v>
      </c>
      <c r="CX309" s="10">
        <v>727059</v>
      </c>
      <c r="CY309" s="10">
        <v>10374</v>
      </c>
      <c r="CZ309" s="10">
        <v>0</v>
      </c>
      <c r="DA309" s="10">
        <v>0</v>
      </c>
      <c r="DB309" s="10">
        <v>12717</v>
      </c>
      <c r="DC309" s="10">
        <v>204793</v>
      </c>
      <c r="DD309" s="10">
        <v>0</v>
      </c>
      <c r="DE309" s="9">
        <v>1240510</v>
      </c>
      <c r="DF309" s="8">
        <v>763541</v>
      </c>
      <c r="DG309" s="10">
        <v>958</v>
      </c>
      <c r="DH309" s="10">
        <v>184924</v>
      </c>
      <c r="DI309" s="10">
        <v>12280</v>
      </c>
      <c r="DJ309" s="10">
        <v>0</v>
      </c>
      <c r="DK309" s="10">
        <v>0</v>
      </c>
      <c r="DL309" s="10">
        <v>5927</v>
      </c>
      <c r="DM309" s="10">
        <v>220878</v>
      </c>
      <c r="DN309" s="10">
        <v>0</v>
      </c>
      <c r="DO309" s="9">
        <v>1188508</v>
      </c>
      <c r="DP309" s="8">
        <v>859292</v>
      </c>
      <c r="DQ309" s="10">
        <v>1477</v>
      </c>
      <c r="DR309" s="10">
        <v>182880</v>
      </c>
      <c r="DS309" s="10">
        <v>12028</v>
      </c>
      <c r="DT309" s="10">
        <v>0</v>
      </c>
      <c r="DU309" s="10">
        <v>0</v>
      </c>
      <c r="DV309" s="10">
        <v>7872</v>
      </c>
      <c r="DW309" s="10">
        <v>200618</v>
      </c>
      <c r="DX309" s="10">
        <v>0</v>
      </c>
      <c r="DY309" s="9">
        <v>1264167</v>
      </c>
      <c r="DZ309" s="8">
        <v>454122</v>
      </c>
      <c r="EA309" s="10">
        <v>0</v>
      </c>
      <c r="EB309" s="10">
        <v>505375</v>
      </c>
      <c r="EC309" s="10">
        <v>0</v>
      </c>
      <c r="ED309" s="10">
        <v>0</v>
      </c>
      <c r="EE309" s="10">
        <v>0</v>
      </c>
      <c r="EF309" s="10">
        <v>0</v>
      </c>
      <c r="EG309" s="10">
        <v>81330</v>
      </c>
      <c r="EH309" s="10">
        <v>0</v>
      </c>
      <c r="EI309" s="9">
        <v>1040827</v>
      </c>
      <c r="EJ309" s="8">
        <v>0</v>
      </c>
      <c r="EK309" s="10">
        <v>928643</v>
      </c>
      <c r="EL309" s="10">
        <v>0</v>
      </c>
      <c r="EM309" s="9">
        <v>928643</v>
      </c>
      <c r="EN309" s="8">
        <v>0</v>
      </c>
      <c r="EO309" s="10">
        <v>0</v>
      </c>
      <c r="EP309" s="10">
        <v>0</v>
      </c>
      <c r="EQ309" s="9">
        <v>0</v>
      </c>
      <c r="ER309" s="8">
        <v>0</v>
      </c>
      <c r="ES309" s="10">
        <v>0</v>
      </c>
      <c r="ET309" s="10">
        <v>0</v>
      </c>
      <c r="EU309" s="9">
        <v>0</v>
      </c>
      <c r="EV309" s="8">
        <v>0</v>
      </c>
      <c r="EW309" s="10">
        <v>0</v>
      </c>
      <c r="EX309" s="10">
        <v>0</v>
      </c>
      <c r="EY309" s="9">
        <v>0</v>
      </c>
      <c r="EZ309" s="8">
        <v>0</v>
      </c>
      <c r="FA309" s="10">
        <v>0</v>
      </c>
      <c r="FB309" s="10">
        <v>0</v>
      </c>
      <c r="FC309" s="9">
        <v>0</v>
      </c>
      <c r="FD309" s="8">
        <v>0</v>
      </c>
      <c r="FE309" s="10">
        <v>0</v>
      </c>
      <c r="FF309" s="10">
        <v>0</v>
      </c>
      <c r="FG309" s="9">
        <v>0</v>
      </c>
      <c r="FH309" s="8">
        <v>0</v>
      </c>
      <c r="FI309" s="10">
        <v>0</v>
      </c>
      <c r="FJ309" s="10">
        <v>0</v>
      </c>
      <c r="FK309" s="9">
        <v>0</v>
      </c>
      <c r="FL309" s="8">
        <v>0</v>
      </c>
      <c r="FM309" s="10">
        <v>0</v>
      </c>
      <c r="FN309" s="10">
        <v>0</v>
      </c>
      <c r="FO309" s="9">
        <v>0</v>
      </c>
      <c r="FP309" s="8">
        <v>0</v>
      </c>
      <c r="FQ309" s="10">
        <v>0</v>
      </c>
      <c r="FR309" s="10">
        <v>0</v>
      </c>
      <c r="FS309" s="9">
        <v>0</v>
      </c>
      <c r="FT309" s="8">
        <v>0</v>
      </c>
      <c r="FU309" s="10">
        <v>0</v>
      </c>
      <c r="FV309" s="10">
        <v>0</v>
      </c>
      <c r="FW309" s="9">
        <v>0</v>
      </c>
      <c r="FX309" s="8">
        <v>0</v>
      </c>
      <c r="FY309" s="10">
        <v>0</v>
      </c>
      <c r="FZ309" s="10">
        <v>0</v>
      </c>
      <c r="GA309" s="9">
        <v>0</v>
      </c>
      <c r="GB309" s="8">
        <v>293431.61</v>
      </c>
      <c r="GC309" s="10">
        <v>60800</v>
      </c>
      <c r="GD309" s="13">
        <v>6</v>
      </c>
      <c r="GE309" s="8">
        <v>0</v>
      </c>
      <c r="GF309" s="10">
        <v>0</v>
      </c>
      <c r="GG309" s="13">
        <v>0</v>
      </c>
      <c r="GH309" s="32">
        <v>0</v>
      </c>
      <c r="GI309" s="10">
        <v>0</v>
      </c>
      <c r="GJ309" s="10">
        <v>0</v>
      </c>
      <c r="GK309" s="10">
        <v>0</v>
      </c>
      <c r="GL309" s="10">
        <v>0</v>
      </c>
      <c r="GM309" s="9">
        <v>0</v>
      </c>
      <c r="GN309" s="78">
        <v>580</v>
      </c>
      <c r="GO309" s="12">
        <v>579</v>
      </c>
      <c r="GP309" s="12">
        <v>562</v>
      </c>
      <c r="GQ309" s="12">
        <v>556</v>
      </c>
      <c r="GR309" s="12">
        <v>608</v>
      </c>
      <c r="GS309" s="64">
        <v>614</v>
      </c>
      <c r="GT309" s="12">
        <v>610</v>
      </c>
      <c r="GU309" s="12">
        <v>601</v>
      </c>
      <c r="GV309" s="12">
        <v>597</v>
      </c>
      <c r="GW309" s="12">
        <v>622</v>
      </c>
      <c r="GX309" s="5">
        <v>613</v>
      </c>
      <c r="GY309" s="15">
        <v>57917</v>
      </c>
      <c r="GZ309" s="27">
        <v>0</v>
      </c>
    </row>
    <row r="310" spans="1:208" x14ac:dyDescent="0.25">
      <c r="A310" s="4" t="s">
        <v>122</v>
      </c>
      <c r="B310" s="23" t="s">
        <v>102</v>
      </c>
      <c r="C310" s="8">
        <f t="shared" si="159"/>
        <v>2187.3354389374799</v>
      </c>
      <c r="D310" s="10">
        <f t="shared" si="160"/>
        <v>2290.7671584348941</v>
      </c>
      <c r="E310" s="10">
        <f t="shared" si="161"/>
        <v>2329.7271288382399</v>
      </c>
      <c r="F310" s="10">
        <f t="shared" si="162"/>
        <v>2360.7908291457288</v>
      </c>
      <c r="G310" s="10">
        <f t="shared" si="140"/>
        <v>2137.0025062656641</v>
      </c>
      <c r="H310" s="10">
        <f t="shared" si="141"/>
        <v>2299.7634207240949</v>
      </c>
      <c r="I310" s="75">
        <f t="shared" si="142"/>
        <v>2495.0856739369215</v>
      </c>
      <c r="J310" s="75">
        <f t="shared" si="143"/>
        <v>2647.9360334297653</v>
      </c>
      <c r="K310" s="75">
        <f t="shared" si="154"/>
        <v>3005.1937649880097</v>
      </c>
      <c r="L310" s="75">
        <f t="shared" si="155"/>
        <v>2929.4809484873263</v>
      </c>
      <c r="M310" s="35">
        <f t="shared" si="156"/>
        <v>3273.7918099918102</v>
      </c>
      <c r="N310" s="8">
        <f t="shared" si="163"/>
        <v>0</v>
      </c>
      <c r="O310" s="10">
        <f t="shared" si="164"/>
        <v>0</v>
      </c>
      <c r="P310" s="10">
        <f t="shared" si="165"/>
        <v>0</v>
      </c>
      <c r="Q310" s="10">
        <f t="shared" si="166"/>
        <v>0</v>
      </c>
      <c r="R310" s="10">
        <f t="shared" si="144"/>
        <v>45.506265664160402</v>
      </c>
      <c r="S310" s="10">
        <f t="shared" si="145"/>
        <v>32.982677902621724</v>
      </c>
      <c r="T310" s="75">
        <f t="shared" si="146"/>
        <v>33.78063706260788</v>
      </c>
      <c r="U310" s="75">
        <f t="shared" si="147"/>
        <v>323.36869173899066</v>
      </c>
      <c r="V310" s="75">
        <f t="shared" si="148"/>
        <v>0</v>
      </c>
      <c r="W310" s="75">
        <f t="shared" si="157"/>
        <v>281.34816026165169</v>
      </c>
      <c r="X310" s="35">
        <f t="shared" si="158"/>
        <v>294.95544635544638</v>
      </c>
      <c r="Y310" s="39">
        <f t="shared" si="149"/>
        <v>0</v>
      </c>
      <c r="Z310" s="32">
        <f t="shared" si="150"/>
        <v>50710</v>
      </c>
      <c r="AA310" s="39">
        <f t="shared" si="151"/>
        <v>83152.28125</v>
      </c>
      <c r="AB310" s="93">
        <f t="shared" si="152"/>
        <v>0.42346845243571207</v>
      </c>
      <c r="AC310" s="40">
        <f t="shared" si="153"/>
        <v>0</v>
      </c>
      <c r="AD310" s="69">
        <v>4828229</v>
      </c>
      <c r="AE310" s="73">
        <v>9742133</v>
      </c>
      <c r="AF310" s="73">
        <v>4938391</v>
      </c>
      <c r="AG310" s="73">
        <v>0</v>
      </c>
      <c r="AH310" s="73">
        <v>0</v>
      </c>
      <c r="AI310" s="73">
        <v>0</v>
      </c>
      <c r="AJ310" s="73">
        <v>477746</v>
      </c>
      <c r="AK310" s="73">
        <v>8808839</v>
      </c>
      <c r="AL310" s="73">
        <v>0</v>
      </c>
      <c r="AM310" s="71">
        <v>28795338</v>
      </c>
      <c r="AN310" s="69">
        <v>4432071</v>
      </c>
      <c r="AO310" s="73">
        <v>8713113</v>
      </c>
      <c r="AP310" s="73">
        <v>4228201</v>
      </c>
      <c r="AQ310" s="73">
        <v>0</v>
      </c>
      <c r="AR310" s="73">
        <v>0</v>
      </c>
      <c r="AS310" s="73">
        <v>0</v>
      </c>
      <c r="AT310" s="73">
        <v>540391</v>
      </c>
      <c r="AU310" s="73">
        <v>3405873</v>
      </c>
      <c r="AV310" s="73">
        <v>0</v>
      </c>
      <c r="AW310" s="71">
        <v>21319649</v>
      </c>
      <c r="AX310" s="69">
        <v>4325644</v>
      </c>
      <c r="AY310" s="73">
        <v>9140626</v>
      </c>
      <c r="AZ310" s="73">
        <v>4166401</v>
      </c>
      <c r="BA310" s="73">
        <v>517228</v>
      </c>
      <c r="BB310" s="73">
        <v>0</v>
      </c>
      <c r="BC310" s="73">
        <v>0</v>
      </c>
      <c r="BD310" s="73">
        <v>647588</v>
      </c>
      <c r="BE310" s="73">
        <v>568173</v>
      </c>
      <c r="BF310" s="73">
        <v>0</v>
      </c>
      <c r="BG310" s="71">
        <v>19365660</v>
      </c>
      <c r="BH310" s="69">
        <v>3079729</v>
      </c>
      <c r="BI310" s="73">
        <v>9303084</v>
      </c>
      <c r="BJ310" s="73">
        <v>3127074</v>
      </c>
      <c r="BK310" s="73">
        <v>522685</v>
      </c>
      <c r="BL310" s="73">
        <v>0</v>
      </c>
      <c r="BM310" s="73">
        <v>0</v>
      </c>
      <c r="BN310" s="73">
        <v>442886</v>
      </c>
      <c r="BO310" s="73">
        <v>172852</v>
      </c>
      <c r="BP310" s="73">
        <v>0</v>
      </c>
      <c r="BQ310" s="71">
        <v>16648310</v>
      </c>
      <c r="BR310" s="69">
        <v>3569343</v>
      </c>
      <c r="BS310" s="73">
        <v>7915563</v>
      </c>
      <c r="BT310" s="73">
        <v>3350119</v>
      </c>
      <c r="BU310" s="73">
        <v>521923</v>
      </c>
      <c r="BV310" s="73">
        <v>0</v>
      </c>
      <c r="BW310" s="73">
        <v>0</v>
      </c>
      <c r="BX310" s="73">
        <v>544233</v>
      </c>
      <c r="BY310" s="73">
        <v>593768</v>
      </c>
      <c r="BZ310" s="73">
        <v>0</v>
      </c>
      <c r="CA310" s="71">
        <v>16494949</v>
      </c>
      <c r="CB310" s="8">
        <v>3098646</v>
      </c>
      <c r="CC310" s="10">
        <v>7252711</v>
      </c>
      <c r="CD310" s="10">
        <v>3470651</v>
      </c>
      <c r="CE310" s="10">
        <v>435375</v>
      </c>
      <c r="CF310" s="10">
        <v>0</v>
      </c>
      <c r="CG310" s="10">
        <v>0</v>
      </c>
      <c r="CH310" s="10">
        <v>479501</v>
      </c>
      <c r="CI310" s="10">
        <v>635054</v>
      </c>
      <c r="CJ310" s="10">
        <v>0</v>
      </c>
      <c r="CK310" s="9">
        <v>15371938</v>
      </c>
      <c r="CL310" s="8">
        <v>2351331</v>
      </c>
      <c r="CM310" s="10">
        <v>6499715</v>
      </c>
      <c r="CN310" s="10">
        <v>3562922</v>
      </c>
      <c r="CO310" s="10">
        <v>394810</v>
      </c>
      <c r="CP310" s="10">
        <v>0</v>
      </c>
      <c r="CQ310" s="10">
        <v>0</v>
      </c>
      <c r="CR310" s="10">
        <v>833846</v>
      </c>
      <c r="CS310" s="10">
        <v>0</v>
      </c>
      <c r="CT310" s="10">
        <v>0</v>
      </c>
      <c r="CU310" s="9">
        <v>13642624</v>
      </c>
      <c r="CV310" s="8">
        <v>3459429</v>
      </c>
      <c r="CW310" s="10">
        <v>6352827</v>
      </c>
      <c r="CX310" s="10">
        <v>4078231</v>
      </c>
      <c r="CY310" s="10">
        <v>434134</v>
      </c>
      <c r="CZ310" s="10">
        <v>0</v>
      </c>
      <c r="DA310" s="10">
        <v>0</v>
      </c>
      <c r="DB310" s="10">
        <v>708895</v>
      </c>
      <c r="DC310" s="10">
        <v>0</v>
      </c>
      <c r="DD310" s="10">
        <v>0</v>
      </c>
      <c r="DE310" s="9">
        <v>15033516</v>
      </c>
      <c r="DF310" s="8">
        <v>3107936</v>
      </c>
      <c r="DG310" s="10">
        <v>6484485</v>
      </c>
      <c r="DH310" s="10">
        <v>4063187</v>
      </c>
      <c r="DI310" s="10">
        <v>411653</v>
      </c>
      <c r="DJ310" s="10">
        <v>0</v>
      </c>
      <c r="DK310" s="10">
        <v>0</v>
      </c>
      <c r="DL310" s="10">
        <v>651955</v>
      </c>
      <c r="DM310" s="10">
        <v>0</v>
      </c>
      <c r="DN310" s="10">
        <v>0</v>
      </c>
      <c r="DO310" s="9">
        <v>14719216</v>
      </c>
      <c r="DP310" s="8">
        <v>3003375</v>
      </c>
      <c r="DQ310" s="10">
        <v>6448464</v>
      </c>
      <c r="DR310" s="10">
        <v>3883787</v>
      </c>
      <c r="DS310" s="10">
        <v>417721</v>
      </c>
      <c r="DT310" s="10">
        <v>0</v>
      </c>
      <c r="DU310" s="10">
        <v>0</v>
      </c>
      <c r="DV310" s="10">
        <v>531877</v>
      </c>
      <c r="DW310" s="10">
        <v>0</v>
      </c>
      <c r="DX310" s="10">
        <v>0</v>
      </c>
      <c r="DY310" s="9">
        <v>14285224</v>
      </c>
      <c r="DZ310" s="8">
        <v>2880382</v>
      </c>
      <c r="EA310" s="10">
        <v>6252710</v>
      </c>
      <c r="EB310" s="10">
        <v>3458701</v>
      </c>
      <c r="EC310" s="10">
        <v>373968</v>
      </c>
      <c r="ED310" s="10">
        <v>0</v>
      </c>
      <c r="EE310" s="10">
        <v>0</v>
      </c>
      <c r="EF310" s="10">
        <v>538848</v>
      </c>
      <c r="EG310" s="10">
        <v>0</v>
      </c>
      <c r="EH310" s="10">
        <v>0</v>
      </c>
      <c r="EI310" s="9">
        <v>13504609</v>
      </c>
      <c r="EJ310" s="8">
        <v>1800703</v>
      </c>
      <c r="EK310" s="10">
        <v>0</v>
      </c>
      <c r="EL310" s="10">
        <v>0</v>
      </c>
      <c r="EM310" s="9">
        <v>1800703</v>
      </c>
      <c r="EN310" s="8">
        <v>1720444</v>
      </c>
      <c r="EO310" s="10">
        <v>0</v>
      </c>
      <c r="EP310" s="10">
        <v>0</v>
      </c>
      <c r="EQ310" s="9">
        <v>1720444</v>
      </c>
      <c r="ER310" s="8">
        <v>0</v>
      </c>
      <c r="ES310" s="10">
        <v>0</v>
      </c>
      <c r="ET310" s="10">
        <v>0</v>
      </c>
      <c r="EU310" s="9">
        <v>0</v>
      </c>
      <c r="EV310" s="8">
        <v>0</v>
      </c>
      <c r="EW310" s="10">
        <v>2012000</v>
      </c>
      <c r="EX310" s="10">
        <v>0</v>
      </c>
      <c r="EY310" s="9">
        <v>2012000</v>
      </c>
      <c r="EZ310" s="8">
        <v>0</v>
      </c>
      <c r="FA310" s="10">
        <v>215284</v>
      </c>
      <c r="FB310" s="10">
        <v>0</v>
      </c>
      <c r="FC310" s="9">
        <v>215284</v>
      </c>
      <c r="FD310" s="8">
        <v>0</v>
      </c>
      <c r="FE310" s="10">
        <v>211353</v>
      </c>
      <c r="FF310" s="10">
        <v>0</v>
      </c>
      <c r="FG310" s="9">
        <v>211353</v>
      </c>
      <c r="FH310" s="8">
        <v>0</v>
      </c>
      <c r="FI310" s="10">
        <v>290512</v>
      </c>
      <c r="FJ310" s="10">
        <v>0</v>
      </c>
      <c r="FK310" s="9">
        <v>290512</v>
      </c>
      <c r="FL310" s="8">
        <v>0</v>
      </c>
      <c r="FM310" s="10">
        <v>0</v>
      </c>
      <c r="FN310" s="10">
        <v>0</v>
      </c>
      <c r="FO310" s="9">
        <v>0</v>
      </c>
      <c r="FP310" s="8">
        <v>0</v>
      </c>
      <c r="FQ310" s="10">
        <v>0</v>
      </c>
      <c r="FR310" s="10">
        <v>0</v>
      </c>
      <c r="FS310" s="9">
        <v>0</v>
      </c>
      <c r="FT310" s="8">
        <v>0</v>
      </c>
      <c r="FU310" s="10">
        <v>0</v>
      </c>
      <c r="FV310" s="10">
        <v>0</v>
      </c>
      <c r="FW310" s="9">
        <v>0</v>
      </c>
      <c r="FX310" s="8">
        <v>0</v>
      </c>
      <c r="FY310" s="10">
        <v>0</v>
      </c>
      <c r="FZ310" s="10">
        <v>0</v>
      </c>
      <c r="GA310" s="9">
        <v>0</v>
      </c>
      <c r="GB310" s="8">
        <v>5321746</v>
      </c>
      <c r="GC310" s="10">
        <v>2264173</v>
      </c>
      <c r="GD310" s="13">
        <v>64</v>
      </c>
      <c r="GE310" s="8">
        <v>0</v>
      </c>
      <c r="GF310" s="10">
        <v>0</v>
      </c>
      <c r="GG310" s="13">
        <v>0</v>
      </c>
      <c r="GH310" s="32">
        <v>0</v>
      </c>
      <c r="GI310" s="10">
        <v>0</v>
      </c>
      <c r="GJ310" s="10">
        <v>0</v>
      </c>
      <c r="GK310" s="10">
        <v>0</v>
      </c>
      <c r="GL310" s="10">
        <v>0</v>
      </c>
      <c r="GM310" s="9">
        <v>0</v>
      </c>
      <c r="GN310" s="78">
        <v>6105</v>
      </c>
      <c r="GO310" s="12">
        <v>6115</v>
      </c>
      <c r="GP310" s="12">
        <v>6255</v>
      </c>
      <c r="GQ310" s="12">
        <v>6222</v>
      </c>
      <c r="GR310" s="12">
        <v>6373</v>
      </c>
      <c r="GS310" s="64">
        <v>6408</v>
      </c>
      <c r="GT310" s="12">
        <v>6384</v>
      </c>
      <c r="GU310" s="12">
        <v>6368</v>
      </c>
      <c r="GV310" s="12">
        <v>6318</v>
      </c>
      <c r="GW310" s="12">
        <v>6236</v>
      </c>
      <c r="GX310" s="5">
        <v>6174</v>
      </c>
      <c r="GY310" s="15">
        <v>50710</v>
      </c>
      <c r="GZ310" s="27">
        <v>0</v>
      </c>
    </row>
    <row r="311" spans="1:208" x14ac:dyDescent="0.25">
      <c r="A311" s="4" t="s">
        <v>123</v>
      </c>
      <c r="B311" s="23" t="s">
        <v>102</v>
      </c>
      <c r="C311" s="8">
        <f t="shared" si="159"/>
        <v>2745.3240278845724</v>
      </c>
      <c r="D311" s="10">
        <f t="shared" si="160"/>
        <v>2563.2811146948457</v>
      </c>
      <c r="E311" s="10">
        <f t="shared" si="161"/>
        <v>3038.3518442724612</v>
      </c>
      <c r="F311" s="10">
        <f t="shared" si="162"/>
        <v>2492.6640503899812</v>
      </c>
      <c r="G311" s="10">
        <f t="shared" si="140"/>
        <v>2533.8862489384933</v>
      </c>
      <c r="H311" s="10">
        <f t="shared" si="141"/>
        <v>3025.4147778947872</v>
      </c>
      <c r="I311" s="75">
        <f t="shared" si="142"/>
        <v>2720.2311526442736</v>
      </c>
      <c r="J311" s="75">
        <f t="shared" si="143"/>
        <v>2969.9693093730043</v>
      </c>
      <c r="K311" s="75">
        <f t="shared" si="154"/>
        <v>3355.7354772998665</v>
      </c>
      <c r="L311" s="75">
        <f t="shared" si="155"/>
        <v>3890.3604262224017</v>
      </c>
      <c r="M311" s="35">
        <f t="shared" si="156"/>
        <v>3718.164604607191</v>
      </c>
      <c r="N311" s="8">
        <f t="shared" si="163"/>
        <v>2262.6976131619249</v>
      </c>
      <c r="O311" s="10">
        <f t="shared" si="164"/>
        <v>2187.6912869441899</v>
      </c>
      <c r="P311" s="10">
        <f t="shared" si="165"/>
        <v>2086.1687493178551</v>
      </c>
      <c r="Q311" s="10">
        <f t="shared" si="166"/>
        <v>1949.7700909135647</v>
      </c>
      <c r="R311" s="10">
        <f t="shared" si="144"/>
        <v>1841.0338859638482</v>
      </c>
      <c r="S311" s="10">
        <f t="shared" si="145"/>
        <v>1734.5445885788138</v>
      </c>
      <c r="T311" s="75">
        <f t="shared" si="146"/>
        <v>1640.4430925703693</v>
      </c>
      <c r="U311" s="75">
        <f t="shared" si="147"/>
        <v>1531.8549665731143</v>
      </c>
      <c r="V311" s="75">
        <f t="shared" si="148"/>
        <v>1441.4445550118241</v>
      </c>
      <c r="W311" s="75">
        <f t="shared" si="157"/>
        <v>1341.4902904943501</v>
      </c>
      <c r="X311" s="35">
        <f t="shared" si="158"/>
        <v>1256.8491006993581</v>
      </c>
      <c r="Y311" s="39">
        <f t="shared" si="149"/>
        <v>8426260.7180089131</v>
      </c>
      <c r="Z311" s="32">
        <f t="shared" si="150"/>
        <v>81675</v>
      </c>
      <c r="AA311" s="39">
        <f t="shared" si="151"/>
        <v>86230.338141025641</v>
      </c>
      <c r="AB311" s="93">
        <f t="shared" si="152"/>
        <v>0.30737084413258142</v>
      </c>
      <c r="AC311" s="40">
        <f t="shared" si="153"/>
        <v>4</v>
      </c>
      <c r="AD311" s="69">
        <v>217446780</v>
      </c>
      <c r="AE311" s="73">
        <v>174897879</v>
      </c>
      <c r="AF311" s="73">
        <v>104512958</v>
      </c>
      <c r="AG311" s="73">
        <v>12225455</v>
      </c>
      <c r="AH311" s="73">
        <v>12453181</v>
      </c>
      <c r="AI311" s="73">
        <v>86229889</v>
      </c>
      <c r="AJ311" s="73">
        <v>25433572</v>
      </c>
      <c r="AK311" s="73">
        <v>0</v>
      </c>
      <c r="AL311" s="73">
        <v>0</v>
      </c>
      <c r="AM311" s="71">
        <v>633199714</v>
      </c>
      <c r="AN311" s="69">
        <v>217862181</v>
      </c>
      <c r="AO311" s="73">
        <v>177508732</v>
      </c>
      <c r="AP311" s="73">
        <v>111571087</v>
      </c>
      <c r="AQ311" s="73">
        <v>18876119</v>
      </c>
      <c r="AR311" s="73">
        <v>20759349</v>
      </c>
      <c r="AS311" s="73">
        <v>83135047</v>
      </c>
      <c r="AT311" s="73">
        <v>34407023</v>
      </c>
      <c r="AU311" s="73">
        <v>0</v>
      </c>
      <c r="AV311" s="73">
        <v>0</v>
      </c>
      <c r="AW311" s="71">
        <v>664119538</v>
      </c>
      <c r="AX311" s="69">
        <v>224158016</v>
      </c>
      <c r="AY311" s="73">
        <v>161241052</v>
      </c>
      <c r="AZ311" s="73">
        <v>76037684</v>
      </c>
      <c r="BA311" s="73">
        <v>7141621</v>
      </c>
      <c r="BB311" s="73">
        <v>11749407</v>
      </c>
      <c r="BC311" s="73">
        <v>68953414</v>
      </c>
      <c r="BD311" s="73">
        <v>23999232</v>
      </c>
      <c r="BE311" s="73">
        <v>1713582</v>
      </c>
      <c r="BF311" s="73">
        <v>0</v>
      </c>
      <c r="BG311" s="71">
        <v>574994008</v>
      </c>
      <c r="BH311" s="69">
        <v>198241368</v>
      </c>
      <c r="BI311" s="73">
        <v>136036666</v>
      </c>
      <c r="BJ311" s="73">
        <v>66275813</v>
      </c>
      <c r="BK311" s="73">
        <v>8150754</v>
      </c>
      <c r="BL311" s="73">
        <v>10516660</v>
      </c>
      <c r="BM311" s="73">
        <v>67611407</v>
      </c>
      <c r="BN311" s="73">
        <v>20054964</v>
      </c>
      <c r="BO311" s="73">
        <v>2379667</v>
      </c>
      <c r="BP311" s="73">
        <v>0</v>
      </c>
      <c r="BQ311" s="71">
        <v>509267299</v>
      </c>
      <c r="BR311" s="69">
        <v>176562394</v>
      </c>
      <c r="BS311" s="73">
        <v>128881619</v>
      </c>
      <c r="BT311" s="73">
        <v>59678922</v>
      </c>
      <c r="BU311" s="73">
        <v>7427972</v>
      </c>
      <c r="BV311" s="73">
        <v>9665754</v>
      </c>
      <c r="BW311" s="73">
        <v>59214396</v>
      </c>
      <c r="BX311" s="73">
        <v>16454572</v>
      </c>
      <c r="BY311" s="73">
        <v>1383767</v>
      </c>
      <c r="BZ311" s="73">
        <v>0</v>
      </c>
      <c r="CA311" s="71">
        <v>459269396</v>
      </c>
      <c r="CB311" s="8">
        <v>225247011</v>
      </c>
      <c r="CC311" s="10">
        <v>121362423</v>
      </c>
      <c r="CD311" s="10">
        <v>62707593</v>
      </c>
      <c r="CE311" s="10">
        <v>7289268</v>
      </c>
      <c r="CF311" s="10">
        <v>9126539</v>
      </c>
      <c r="CG311" s="10">
        <v>60564334</v>
      </c>
      <c r="CH311" s="10">
        <v>19334353</v>
      </c>
      <c r="CI311" s="10">
        <v>9018405</v>
      </c>
      <c r="CJ311" s="10">
        <v>0</v>
      </c>
      <c r="CK311" s="9">
        <v>514649926</v>
      </c>
      <c r="CL311" s="8">
        <v>147299891</v>
      </c>
      <c r="CM311" s="10">
        <v>117868517</v>
      </c>
      <c r="CN311" s="10">
        <v>55782395</v>
      </c>
      <c r="CO311" s="10">
        <v>6999699</v>
      </c>
      <c r="CP311" s="10">
        <v>9787682</v>
      </c>
      <c r="CQ311" s="10">
        <v>60567438</v>
      </c>
      <c r="CR311" s="10">
        <v>19430865</v>
      </c>
      <c r="CS311" s="10">
        <v>4709006</v>
      </c>
      <c r="CT311" s="10">
        <v>0</v>
      </c>
      <c r="CU311" s="9">
        <v>422445493</v>
      </c>
      <c r="CV311" s="8">
        <v>138330662</v>
      </c>
      <c r="CW311" s="10">
        <v>116615560</v>
      </c>
      <c r="CX311" s="10">
        <v>56694338</v>
      </c>
      <c r="CY311" s="10">
        <v>6184374</v>
      </c>
      <c r="CZ311" s="10">
        <v>9111465</v>
      </c>
      <c r="DA311" s="10">
        <v>59653031</v>
      </c>
      <c r="DB311" s="10">
        <v>18647950</v>
      </c>
      <c r="DC311" s="10">
        <v>3261598</v>
      </c>
      <c r="DD311" s="10">
        <v>0</v>
      </c>
      <c r="DE311" s="9">
        <v>408498978</v>
      </c>
      <c r="DF311" s="8">
        <v>204159821</v>
      </c>
      <c r="DG311" s="10">
        <v>108377229</v>
      </c>
      <c r="DH311" s="10">
        <v>62374552</v>
      </c>
      <c r="DI311" s="10">
        <v>10585966</v>
      </c>
      <c r="DJ311" s="10">
        <v>8831839</v>
      </c>
      <c r="DK311" s="10">
        <v>57692994</v>
      </c>
      <c r="DL311" s="10">
        <v>37930064</v>
      </c>
      <c r="DM311" s="10">
        <v>19312919</v>
      </c>
      <c r="DN311" s="10">
        <v>0</v>
      </c>
      <c r="DO311" s="9">
        <v>509265384</v>
      </c>
      <c r="DP311" s="8">
        <v>131381767</v>
      </c>
      <c r="DQ311" s="10">
        <v>103334592</v>
      </c>
      <c r="DR311" s="10">
        <v>55953978</v>
      </c>
      <c r="DS311" s="10">
        <v>6413098</v>
      </c>
      <c r="DT311" s="10">
        <v>8942361</v>
      </c>
      <c r="DU311" s="10">
        <v>57937309</v>
      </c>
      <c r="DV311" s="10">
        <v>44526500</v>
      </c>
      <c r="DW311" s="10">
        <v>13484657</v>
      </c>
      <c r="DX311" s="10">
        <v>0</v>
      </c>
      <c r="DY311" s="9">
        <v>421974262</v>
      </c>
      <c r="DZ311" s="8">
        <v>195537072</v>
      </c>
      <c r="EA311" s="10">
        <v>99510609</v>
      </c>
      <c r="EB311" s="10">
        <v>51129997</v>
      </c>
      <c r="EC311" s="10">
        <v>6621778</v>
      </c>
      <c r="ED311" s="10">
        <v>8793497</v>
      </c>
      <c r="EE311" s="10">
        <v>55611810</v>
      </c>
      <c r="EF311" s="10">
        <v>14807662</v>
      </c>
      <c r="EG311" s="10">
        <v>2412504</v>
      </c>
      <c r="EH311" s="10">
        <v>0</v>
      </c>
      <c r="EI311" s="9">
        <v>434424929</v>
      </c>
      <c r="EJ311" s="8">
        <v>53005000</v>
      </c>
      <c r="EK311" s="10">
        <v>2034445</v>
      </c>
      <c r="EL311" s="10">
        <v>159000700</v>
      </c>
      <c r="EM311" s="9">
        <v>214040145</v>
      </c>
      <c r="EN311" s="8">
        <v>56245000</v>
      </c>
      <c r="EO311" s="10">
        <v>3000366</v>
      </c>
      <c r="EP311" s="10">
        <v>169759100</v>
      </c>
      <c r="EQ311" s="9">
        <v>229004466</v>
      </c>
      <c r="ER311" s="8">
        <v>59330000</v>
      </c>
      <c r="ES311" s="10">
        <v>3933622</v>
      </c>
      <c r="ET311" s="10">
        <v>182987000</v>
      </c>
      <c r="EU311" s="9">
        <v>246250622</v>
      </c>
      <c r="EV311" s="8">
        <v>62270000</v>
      </c>
      <c r="EW311" s="10">
        <v>4835319</v>
      </c>
      <c r="EX311" s="10">
        <v>194337900</v>
      </c>
      <c r="EY311" s="9">
        <v>261443219</v>
      </c>
      <c r="EZ311" s="8">
        <v>65070000</v>
      </c>
      <c r="FA311" s="10">
        <v>5706524</v>
      </c>
      <c r="FB311" s="10">
        <v>205352700</v>
      </c>
      <c r="FC311" s="9">
        <v>276129224</v>
      </c>
      <c r="FD311" s="8">
        <v>67735000</v>
      </c>
      <c r="FE311" s="10">
        <v>6548268</v>
      </c>
      <c r="FF311" s="10">
        <v>215607700</v>
      </c>
      <c r="FG311" s="9">
        <v>289890968</v>
      </c>
      <c r="FH311" s="8">
        <v>70275000</v>
      </c>
      <c r="FI311" s="10">
        <v>7361546.4400000004</v>
      </c>
      <c r="FJ311" s="10">
        <v>225876300</v>
      </c>
      <c r="FK311" s="9">
        <v>303512846.44</v>
      </c>
      <c r="FL311" s="8">
        <v>72715000</v>
      </c>
      <c r="FM311" s="10">
        <v>8147323.2199999997</v>
      </c>
      <c r="FN311" s="10">
        <v>236115700</v>
      </c>
      <c r="FO311" s="9">
        <v>316978023.22000003</v>
      </c>
      <c r="FP311" s="8">
        <v>75060000</v>
      </c>
      <c r="FQ311" s="10">
        <v>8906527.8399999999</v>
      </c>
      <c r="FR311" s="10">
        <v>252440700</v>
      </c>
      <c r="FS311" s="9">
        <v>336407227.84000003</v>
      </c>
      <c r="FT311" s="8">
        <v>77325000</v>
      </c>
      <c r="FU311" s="10">
        <v>9640058.8699999992</v>
      </c>
      <c r="FV311" s="10">
        <v>261669800</v>
      </c>
      <c r="FW311" s="9">
        <v>348634858.87</v>
      </c>
      <c r="FX311" s="8">
        <v>75270000</v>
      </c>
      <c r="FY311" s="10">
        <v>10348784.5</v>
      </c>
      <c r="FZ311" s="10">
        <v>270446100</v>
      </c>
      <c r="GA311" s="9">
        <v>356064884.5</v>
      </c>
      <c r="GB311" s="8">
        <v>107615462</v>
      </c>
      <c r="GC311" s="10">
        <v>95731671</v>
      </c>
      <c r="GD311" s="13">
        <v>1248</v>
      </c>
      <c r="GE311" s="8">
        <v>693721</v>
      </c>
      <c r="GF311" s="10">
        <v>90129</v>
      </c>
      <c r="GG311" s="13">
        <v>0</v>
      </c>
      <c r="GH311" s="32">
        <v>0</v>
      </c>
      <c r="GI311" s="10">
        <v>1711049.97477793</v>
      </c>
      <c r="GJ311" s="10">
        <v>0</v>
      </c>
      <c r="GK311" s="10">
        <v>0</v>
      </c>
      <c r="GL311" s="10">
        <v>6715210.7432309836</v>
      </c>
      <c r="GM311" s="9">
        <v>8426260.7180089131</v>
      </c>
      <c r="GN311" s="78">
        <v>170299</v>
      </c>
      <c r="GO311" s="12">
        <v>170709</v>
      </c>
      <c r="GP311" s="12">
        <v>170836</v>
      </c>
      <c r="GQ311" s="12">
        <v>170671</v>
      </c>
      <c r="GR311" s="12">
        <v>168326</v>
      </c>
      <c r="GS311" s="64">
        <v>167128</v>
      </c>
      <c r="GT311" s="12">
        <v>164860</v>
      </c>
      <c r="GU311" s="12">
        <v>162572</v>
      </c>
      <c r="GV311" s="12">
        <v>161256</v>
      </c>
      <c r="GW311" s="12">
        <v>159362</v>
      </c>
      <c r="GX311" s="5">
        <v>157363</v>
      </c>
      <c r="GY311" s="15">
        <v>81675</v>
      </c>
      <c r="GZ311" s="27">
        <v>4</v>
      </c>
    </row>
    <row r="312" spans="1:208" x14ac:dyDescent="0.25">
      <c r="A312" s="4" t="s">
        <v>145</v>
      </c>
      <c r="B312" s="23" t="s">
        <v>142</v>
      </c>
      <c r="C312" s="8">
        <f t="shared" si="159"/>
        <v>919.38911564625846</v>
      </c>
      <c r="D312" s="10">
        <f t="shared" si="160"/>
        <v>988.61260053619299</v>
      </c>
      <c r="E312" s="10">
        <f t="shared" si="161"/>
        <v>1042.5864864864866</v>
      </c>
      <c r="F312" s="10">
        <f t="shared" si="162"/>
        <v>1529.3631436314363</v>
      </c>
      <c r="G312" s="10">
        <f t="shared" si="140"/>
        <v>1461.4791122715405</v>
      </c>
      <c r="H312" s="10">
        <f t="shared" si="141"/>
        <v>1409.9844760672704</v>
      </c>
      <c r="I312" s="75">
        <f t="shared" si="142"/>
        <v>2136.7617237008872</v>
      </c>
      <c r="J312" s="75">
        <f t="shared" si="143"/>
        <v>1609.2832929782082</v>
      </c>
      <c r="K312" s="75">
        <f t="shared" si="154"/>
        <v>1495.5372596153845</v>
      </c>
      <c r="L312" s="75">
        <f t="shared" si="155"/>
        <v>3937.8559523809522</v>
      </c>
      <c r="M312" s="35">
        <f t="shared" si="156"/>
        <v>4520.9449101796408</v>
      </c>
      <c r="N312" s="8">
        <f t="shared" si="163"/>
        <v>889.47755102040821</v>
      </c>
      <c r="O312" s="10">
        <f t="shared" si="164"/>
        <v>854.74798927613938</v>
      </c>
      <c r="P312" s="10">
        <f t="shared" si="165"/>
        <v>839.24054054054056</v>
      </c>
      <c r="Q312" s="10">
        <f t="shared" si="166"/>
        <v>818.34823848238477</v>
      </c>
      <c r="R312" s="10">
        <f t="shared" si="144"/>
        <v>765.45039164490856</v>
      </c>
      <c r="S312" s="10">
        <f t="shared" si="145"/>
        <v>735.06727037516168</v>
      </c>
      <c r="T312" s="75">
        <f t="shared" si="146"/>
        <v>0</v>
      </c>
      <c r="U312" s="75">
        <f t="shared" si="147"/>
        <v>0</v>
      </c>
      <c r="V312" s="75">
        <f t="shared" si="148"/>
        <v>0</v>
      </c>
      <c r="W312" s="75">
        <f t="shared" si="157"/>
        <v>0</v>
      </c>
      <c r="X312" s="35">
        <f t="shared" si="158"/>
        <v>561.86586826347309</v>
      </c>
      <c r="Y312" s="39">
        <f t="shared" si="149"/>
        <v>0</v>
      </c>
      <c r="Z312" s="32">
        <f t="shared" si="150"/>
        <v>60625</v>
      </c>
      <c r="AA312" s="39">
        <f t="shared" si="151"/>
        <v>26071.18181818182</v>
      </c>
      <c r="AB312" s="93">
        <f t="shared" si="152"/>
        <v>0.12645206072073908</v>
      </c>
      <c r="AC312" s="40">
        <f t="shared" si="153"/>
        <v>0</v>
      </c>
      <c r="AD312" s="69">
        <v>485009</v>
      </c>
      <c r="AE312" s="73">
        <v>0</v>
      </c>
      <c r="AF312" s="73">
        <v>3088231</v>
      </c>
      <c r="AG312" s="73">
        <v>201749</v>
      </c>
      <c r="AH312" s="73">
        <v>0</v>
      </c>
      <c r="AI312" s="73">
        <v>0</v>
      </c>
      <c r="AJ312" s="73">
        <v>0</v>
      </c>
      <c r="AK312" s="73">
        <v>0</v>
      </c>
      <c r="AL312" s="73">
        <v>0</v>
      </c>
      <c r="AM312" s="71">
        <v>3774989</v>
      </c>
      <c r="AN312" s="69">
        <v>2107112</v>
      </c>
      <c r="AO312" s="73">
        <v>893515</v>
      </c>
      <c r="AP312" s="73">
        <v>0</v>
      </c>
      <c r="AQ312" s="73">
        <v>284443</v>
      </c>
      <c r="AR312" s="73">
        <v>0</v>
      </c>
      <c r="AS312" s="73">
        <v>0</v>
      </c>
      <c r="AT312" s="73">
        <v>22729</v>
      </c>
      <c r="AU312" s="73">
        <v>91200</v>
      </c>
      <c r="AV312" s="73"/>
      <c r="AW312" s="71">
        <v>3398999</v>
      </c>
      <c r="AX312" s="69">
        <v>350636</v>
      </c>
      <c r="AY312" s="73">
        <v>15851</v>
      </c>
      <c r="AZ312" s="73">
        <v>612977</v>
      </c>
      <c r="BA312" s="73">
        <v>207071</v>
      </c>
      <c r="BB312" s="73">
        <v>0</v>
      </c>
      <c r="BC312" s="73">
        <v>0</v>
      </c>
      <c r="BD312" s="73">
        <v>57752</v>
      </c>
      <c r="BE312" s="73">
        <v>259468</v>
      </c>
      <c r="BF312" s="73">
        <v>0</v>
      </c>
      <c r="BG312" s="71">
        <v>1503755</v>
      </c>
      <c r="BH312" s="69">
        <v>311490</v>
      </c>
      <c r="BI312" s="73">
        <v>13498</v>
      </c>
      <c r="BJ312" s="73">
        <v>549762</v>
      </c>
      <c r="BK312" s="73">
        <v>441844</v>
      </c>
      <c r="BL312" s="73">
        <v>0</v>
      </c>
      <c r="BM312" s="73">
        <v>0</v>
      </c>
      <c r="BN312" s="73">
        <v>12674</v>
      </c>
      <c r="BO312" s="73">
        <v>0</v>
      </c>
      <c r="BP312" s="73">
        <v>0</v>
      </c>
      <c r="BQ312" s="71">
        <v>1329268</v>
      </c>
      <c r="BR312" s="69">
        <v>374407</v>
      </c>
      <c r="BS312" s="73">
        <v>10843</v>
      </c>
      <c r="BT312" s="73">
        <v>569864</v>
      </c>
      <c r="BU312" s="73">
        <v>672144</v>
      </c>
      <c r="BV312" s="73">
        <v>0</v>
      </c>
      <c r="BW312" s="73">
        <v>0</v>
      </c>
      <c r="BX312" s="73">
        <v>58647</v>
      </c>
      <c r="BY312" s="73">
        <v>18648</v>
      </c>
      <c r="BZ312" s="73">
        <v>0</v>
      </c>
      <c r="CA312" s="71">
        <v>1704553</v>
      </c>
      <c r="CB312" s="8">
        <v>252587</v>
      </c>
      <c r="CC312" s="10">
        <v>11447</v>
      </c>
      <c r="CD312" s="10">
        <v>538979</v>
      </c>
      <c r="CE312" s="10">
        <v>269025</v>
      </c>
      <c r="CF312" s="10">
        <v>0</v>
      </c>
      <c r="CG312" s="10">
        <v>0</v>
      </c>
      <c r="CH312" s="10">
        <v>17880</v>
      </c>
      <c r="CI312" s="10">
        <v>0</v>
      </c>
      <c r="CJ312" s="10">
        <v>0</v>
      </c>
      <c r="CK312" s="9">
        <v>1089918</v>
      </c>
      <c r="CL312" s="8">
        <v>285889</v>
      </c>
      <c r="CM312" s="10">
        <v>23659</v>
      </c>
      <c r="CN312" s="10">
        <v>555455</v>
      </c>
      <c r="CO312" s="10">
        <v>234107</v>
      </c>
      <c r="CP312" s="10">
        <v>0</v>
      </c>
      <c r="CQ312" s="10">
        <v>0</v>
      </c>
      <c r="CR312" s="10">
        <v>20383</v>
      </c>
      <c r="CS312" s="10">
        <v>53645</v>
      </c>
      <c r="CT312" s="10">
        <v>0</v>
      </c>
      <c r="CU312" s="9">
        <v>1173138</v>
      </c>
      <c r="CV312" s="8">
        <v>232412</v>
      </c>
      <c r="CW312" s="10">
        <v>18828</v>
      </c>
      <c r="CX312" s="10">
        <v>646994</v>
      </c>
      <c r="CY312" s="10">
        <v>144762</v>
      </c>
      <c r="CZ312" s="10">
        <v>0</v>
      </c>
      <c r="DA312" s="10">
        <v>0</v>
      </c>
      <c r="DB312" s="10">
        <v>85674</v>
      </c>
      <c r="DC312" s="10">
        <v>3509</v>
      </c>
      <c r="DD312" s="10">
        <v>0</v>
      </c>
      <c r="DE312" s="9">
        <v>1132179</v>
      </c>
      <c r="DF312" s="8">
        <v>212872</v>
      </c>
      <c r="DG312" s="10">
        <v>5225</v>
      </c>
      <c r="DH312" s="10">
        <v>419604</v>
      </c>
      <c r="DI312" s="10">
        <v>118009</v>
      </c>
      <c r="DJ312" s="10">
        <v>0</v>
      </c>
      <c r="DK312" s="10">
        <v>0</v>
      </c>
      <c r="DL312" s="10">
        <v>15804</v>
      </c>
      <c r="DM312" s="10">
        <v>359784</v>
      </c>
      <c r="DN312" s="10">
        <v>0</v>
      </c>
      <c r="DO312" s="9">
        <v>1131298</v>
      </c>
      <c r="DP312" s="8">
        <v>223412</v>
      </c>
      <c r="DQ312" s="10">
        <v>8423</v>
      </c>
      <c r="DR312" s="10">
        <v>378247</v>
      </c>
      <c r="DS312" s="10">
        <v>115257</v>
      </c>
      <c r="DT312" s="10">
        <v>0</v>
      </c>
      <c r="DU312" s="10">
        <v>0</v>
      </c>
      <c r="DV312" s="10">
        <v>12166</v>
      </c>
      <c r="DW312" s="10">
        <v>367922</v>
      </c>
      <c r="DX312" s="10">
        <v>0</v>
      </c>
      <c r="DY312" s="9">
        <v>1105427</v>
      </c>
      <c r="DZ312" s="8">
        <v>171605</v>
      </c>
      <c r="EA312" s="10">
        <v>4805</v>
      </c>
      <c r="EB312" s="10">
        <v>358862</v>
      </c>
      <c r="EC312" s="10">
        <v>130458</v>
      </c>
      <c r="ED312" s="10">
        <v>0</v>
      </c>
      <c r="EE312" s="10">
        <v>0</v>
      </c>
      <c r="EF312" s="10">
        <v>10021</v>
      </c>
      <c r="EG312" s="10">
        <v>79440</v>
      </c>
      <c r="EH312" s="10">
        <v>0</v>
      </c>
      <c r="EI312" s="9">
        <v>755191</v>
      </c>
      <c r="EJ312" s="8">
        <v>0</v>
      </c>
      <c r="EK312" s="10">
        <v>469158</v>
      </c>
      <c r="EL312" s="10">
        <v>0</v>
      </c>
      <c r="EM312" s="9">
        <v>469158</v>
      </c>
      <c r="EN312" s="8">
        <v>0</v>
      </c>
      <c r="EO312" s="10">
        <v>0</v>
      </c>
      <c r="EP312" s="10">
        <v>0</v>
      </c>
      <c r="EQ312" s="9">
        <v>0</v>
      </c>
      <c r="ER312" s="8">
        <v>0</v>
      </c>
      <c r="ES312" s="10">
        <v>0</v>
      </c>
      <c r="ET312" s="10">
        <v>0</v>
      </c>
      <c r="EU312" s="9">
        <v>0</v>
      </c>
      <c r="EV312" s="8">
        <v>0</v>
      </c>
      <c r="EW312" s="10">
        <v>0</v>
      </c>
      <c r="EX312" s="10">
        <v>0</v>
      </c>
      <c r="EY312" s="9">
        <v>0</v>
      </c>
      <c r="EZ312" s="8">
        <v>0</v>
      </c>
      <c r="FA312" s="10">
        <v>0</v>
      </c>
      <c r="FB312" s="10">
        <v>0</v>
      </c>
      <c r="FC312" s="9">
        <v>0</v>
      </c>
      <c r="FD312" s="8">
        <v>0</v>
      </c>
      <c r="FE312" s="10">
        <v>568207</v>
      </c>
      <c r="FF312" s="10">
        <v>0</v>
      </c>
      <c r="FG312" s="9">
        <v>568207</v>
      </c>
      <c r="FH312" s="8">
        <v>0</v>
      </c>
      <c r="FI312" s="10">
        <v>586335</v>
      </c>
      <c r="FJ312" s="10">
        <v>0</v>
      </c>
      <c r="FK312" s="9">
        <v>586335</v>
      </c>
      <c r="FL312" s="8">
        <v>0</v>
      </c>
      <c r="FM312" s="10">
        <v>603941</v>
      </c>
      <c r="FN312" s="10">
        <v>0</v>
      </c>
      <c r="FO312" s="9">
        <v>603941</v>
      </c>
      <c r="FP312" s="8">
        <v>0</v>
      </c>
      <c r="FQ312" s="10">
        <v>621038</v>
      </c>
      <c r="FR312" s="10">
        <v>0</v>
      </c>
      <c r="FS312" s="9">
        <v>621038</v>
      </c>
      <c r="FT312" s="8">
        <v>0</v>
      </c>
      <c r="FU312" s="10">
        <v>637642</v>
      </c>
      <c r="FV312" s="10">
        <v>0</v>
      </c>
      <c r="FW312" s="9">
        <v>637642</v>
      </c>
      <c r="FX312" s="8">
        <v>0</v>
      </c>
      <c r="FY312" s="10">
        <v>653766</v>
      </c>
      <c r="FZ312" s="10">
        <v>0</v>
      </c>
      <c r="GA312" s="9">
        <v>653766</v>
      </c>
      <c r="GB312" s="8">
        <v>286783</v>
      </c>
      <c r="GC312" s="10">
        <v>131495</v>
      </c>
      <c r="GD312" s="13">
        <v>11</v>
      </c>
      <c r="GE312" s="8">
        <v>0</v>
      </c>
      <c r="GF312" s="10">
        <v>0</v>
      </c>
      <c r="GG312" s="13">
        <v>0</v>
      </c>
      <c r="GH312" s="32">
        <v>0</v>
      </c>
      <c r="GI312" s="10">
        <v>0</v>
      </c>
      <c r="GJ312" s="10">
        <v>0</v>
      </c>
      <c r="GK312" s="10">
        <v>0</v>
      </c>
      <c r="GL312" s="10">
        <v>0</v>
      </c>
      <c r="GM312" s="9">
        <v>0</v>
      </c>
      <c r="GN312" s="78">
        <v>835</v>
      </c>
      <c r="GO312" s="12">
        <v>840</v>
      </c>
      <c r="GP312" s="12">
        <v>832</v>
      </c>
      <c r="GQ312" s="12">
        <v>826</v>
      </c>
      <c r="GR312" s="12">
        <v>789</v>
      </c>
      <c r="GS312" s="64">
        <v>773</v>
      </c>
      <c r="GT312" s="12">
        <v>766</v>
      </c>
      <c r="GU312" s="12">
        <v>738</v>
      </c>
      <c r="GV312" s="12">
        <v>740</v>
      </c>
      <c r="GW312" s="12">
        <v>746</v>
      </c>
      <c r="GX312" s="5">
        <v>735</v>
      </c>
      <c r="GY312" s="15">
        <v>60625</v>
      </c>
      <c r="GZ312" s="27">
        <v>0</v>
      </c>
    </row>
    <row r="313" spans="1:208" x14ac:dyDescent="0.25">
      <c r="A313" s="4" t="s">
        <v>165</v>
      </c>
      <c r="B313" s="23" t="s">
        <v>164</v>
      </c>
      <c r="C313" s="8">
        <f t="shared" si="159"/>
        <v>4010.665775046004</v>
      </c>
      <c r="D313" s="10">
        <f t="shared" si="160"/>
        <v>4078.972949520863</v>
      </c>
      <c r="E313" s="10">
        <f t="shared" si="161"/>
        <v>5000.2056882991019</v>
      </c>
      <c r="F313" s="10">
        <f t="shared" si="162"/>
        <v>4354.6763420955203</v>
      </c>
      <c r="G313" s="10">
        <f t="shared" si="140"/>
        <v>5221.5314247085907</v>
      </c>
      <c r="H313" s="10">
        <f t="shared" si="141"/>
        <v>4484.94464984776</v>
      </c>
      <c r="I313" s="75">
        <f t="shared" si="142"/>
        <v>4553.3828502415463</v>
      </c>
      <c r="J313" s="75">
        <f t="shared" si="143"/>
        <v>5109.1525171666726</v>
      </c>
      <c r="K313" s="75">
        <f t="shared" si="154"/>
        <v>5290.3865317528443</v>
      </c>
      <c r="L313" s="75">
        <f t="shared" si="155"/>
        <v>10768.412431225146</v>
      </c>
      <c r="M313" s="35">
        <f t="shared" si="156"/>
        <v>4473.7746343410881</v>
      </c>
      <c r="N313" s="8">
        <f t="shared" si="163"/>
        <v>3677.9459715819626</v>
      </c>
      <c r="O313" s="10">
        <f t="shared" si="164"/>
        <v>3446.9191503810457</v>
      </c>
      <c r="P313" s="10">
        <f t="shared" si="165"/>
        <v>3500.6341931636039</v>
      </c>
      <c r="Q313" s="10">
        <f t="shared" si="166"/>
        <v>2676.9306553128472</v>
      </c>
      <c r="R313" s="10">
        <f t="shared" si="144"/>
        <v>3081.2660503526145</v>
      </c>
      <c r="S313" s="10">
        <f t="shared" si="145"/>
        <v>3120.5777874438163</v>
      </c>
      <c r="T313" s="75">
        <f t="shared" si="146"/>
        <v>2937.6126613310262</v>
      </c>
      <c r="U313" s="75">
        <f t="shared" si="147"/>
        <v>2822.3812837366431</v>
      </c>
      <c r="V313" s="75">
        <f t="shared" si="148"/>
        <v>2519.3923033369256</v>
      </c>
      <c r="W313" s="75">
        <f t="shared" si="157"/>
        <v>2318.9006918341779</v>
      </c>
      <c r="X313" s="35">
        <f t="shared" si="158"/>
        <v>2126.8567488113817</v>
      </c>
      <c r="Y313" s="39">
        <f t="shared" si="149"/>
        <v>486100</v>
      </c>
      <c r="Z313" s="32">
        <f t="shared" si="150"/>
        <v>72699</v>
      </c>
      <c r="AA313" s="39">
        <f t="shared" si="151"/>
        <v>64272.706422018346</v>
      </c>
      <c r="AB313" s="93">
        <f t="shared" si="152"/>
        <v>0.16886441815242009</v>
      </c>
      <c r="AC313" s="40">
        <f t="shared" si="153"/>
        <v>3</v>
      </c>
      <c r="AD313" s="69">
        <v>24598400</v>
      </c>
      <c r="AE313" s="73">
        <v>47428100</v>
      </c>
      <c r="AF313" s="73">
        <v>71097000</v>
      </c>
      <c r="AG313" s="73">
        <v>56000825</v>
      </c>
      <c r="AH313" s="73">
        <v>33050500</v>
      </c>
      <c r="AI313" s="73">
        <v>10000</v>
      </c>
      <c r="AJ313" s="73">
        <v>14347000</v>
      </c>
      <c r="AK313" s="73">
        <v>18722675</v>
      </c>
      <c r="AL313" s="73">
        <v>0</v>
      </c>
      <c r="AM313" s="71">
        <v>265254500</v>
      </c>
      <c r="AN313" s="69">
        <v>77858769</v>
      </c>
      <c r="AO313" s="73">
        <v>49050663</v>
      </c>
      <c r="AP313" s="73">
        <v>117691496</v>
      </c>
      <c r="AQ313" s="73">
        <v>263171253</v>
      </c>
      <c r="AR313" s="73">
        <v>45549808</v>
      </c>
      <c r="AS313" s="73">
        <v>10000</v>
      </c>
      <c r="AT313" s="73">
        <v>39695252</v>
      </c>
      <c r="AU313" s="73">
        <v>82672946</v>
      </c>
      <c r="AV313" s="73">
        <v>0</v>
      </c>
      <c r="AW313" s="71">
        <v>675700187</v>
      </c>
      <c r="AX313" s="69">
        <v>80848371</v>
      </c>
      <c r="AY313" s="73">
        <v>43275665</v>
      </c>
      <c r="AZ313" s="73">
        <v>67793784</v>
      </c>
      <c r="BA313" s="73">
        <v>46171699</v>
      </c>
      <c r="BB313" s="73">
        <v>32078953</v>
      </c>
      <c r="BC313" s="73">
        <v>0</v>
      </c>
      <c r="BD313" s="73">
        <v>19485481</v>
      </c>
      <c r="BE313" s="73">
        <v>21805631</v>
      </c>
      <c r="BF313" s="73">
        <v>0</v>
      </c>
      <c r="BG313" s="71">
        <v>311459584</v>
      </c>
      <c r="BH313" s="69">
        <v>78597732</v>
      </c>
      <c r="BI313" s="73">
        <v>40917189</v>
      </c>
      <c r="BJ313" s="73">
        <v>70998980</v>
      </c>
      <c r="BK313" s="73">
        <v>43304288</v>
      </c>
      <c r="BL313" s="73">
        <v>26851711</v>
      </c>
      <c r="BM313" s="73">
        <v>21666</v>
      </c>
      <c r="BN313" s="73">
        <v>17583535</v>
      </c>
      <c r="BO313" s="73">
        <v>25334739</v>
      </c>
      <c r="BP313" s="73">
        <v>0</v>
      </c>
      <c r="BQ313" s="71">
        <v>303609840</v>
      </c>
      <c r="BR313" s="69">
        <v>73927871</v>
      </c>
      <c r="BS313" s="73">
        <v>39365461</v>
      </c>
      <c r="BT313" s="73">
        <v>57566371</v>
      </c>
      <c r="BU313" s="73">
        <v>36830391</v>
      </c>
      <c r="BV313" s="73">
        <v>27077711</v>
      </c>
      <c r="BW313" s="73">
        <v>30000</v>
      </c>
      <c r="BX313" s="73">
        <v>17805662</v>
      </c>
      <c r="BY313" s="73">
        <v>26250206</v>
      </c>
      <c r="BZ313" s="73">
        <v>0</v>
      </c>
      <c r="CA313" s="71">
        <v>278853673</v>
      </c>
      <c r="CB313" s="8">
        <v>72321007</v>
      </c>
      <c r="CC313" s="10">
        <v>36446186</v>
      </c>
      <c r="CD313" s="10">
        <v>51488633</v>
      </c>
      <c r="CE313" s="10">
        <v>39785974</v>
      </c>
      <c r="CF313" s="10">
        <v>22995477</v>
      </c>
      <c r="CG313" s="10">
        <v>9453927</v>
      </c>
      <c r="CH313" s="10">
        <v>14970102</v>
      </c>
      <c r="CI313" s="10">
        <v>25160951</v>
      </c>
      <c r="CJ313" s="10">
        <v>0</v>
      </c>
      <c r="CK313" s="9">
        <v>272622257</v>
      </c>
      <c r="CL313" s="8">
        <v>110252186</v>
      </c>
      <c r="CM313" s="10">
        <v>36485013</v>
      </c>
      <c r="CN313" s="10">
        <v>50703804</v>
      </c>
      <c r="CO313" s="10">
        <v>36395336</v>
      </c>
      <c r="CP313" s="10">
        <v>21604049</v>
      </c>
      <c r="CQ313" s="10">
        <v>14492331</v>
      </c>
      <c r="CR313" s="10">
        <v>15862582</v>
      </c>
      <c r="CS313" s="10">
        <v>24882207</v>
      </c>
      <c r="CT313" s="10">
        <v>0</v>
      </c>
      <c r="CU313" s="9">
        <v>310677508</v>
      </c>
      <c r="CV313" s="8">
        <v>71249900</v>
      </c>
      <c r="CW313" s="10">
        <v>36476312</v>
      </c>
      <c r="CX313" s="10">
        <v>52790729</v>
      </c>
      <c r="CY313" s="10">
        <v>43691685</v>
      </c>
      <c r="CZ313" s="10">
        <v>18660208</v>
      </c>
      <c r="DA313" s="10">
        <v>920664</v>
      </c>
      <c r="DB313" s="10">
        <v>11450118</v>
      </c>
      <c r="DC313" s="10">
        <v>18818544</v>
      </c>
      <c r="DD313" s="10">
        <v>0</v>
      </c>
      <c r="DE313" s="9">
        <v>254058160</v>
      </c>
      <c r="DF313" s="8">
        <v>71430582</v>
      </c>
      <c r="DG313" s="10">
        <v>32930965</v>
      </c>
      <c r="DH313" s="10">
        <v>53845963</v>
      </c>
      <c r="DI313" s="10">
        <v>39063803</v>
      </c>
      <c r="DJ313" s="10">
        <v>60504117</v>
      </c>
      <c r="DK313" s="10">
        <v>30000</v>
      </c>
      <c r="DL313" s="10">
        <v>10475606</v>
      </c>
      <c r="DM313" s="10">
        <v>22745347</v>
      </c>
      <c r="DN313" s="10">
        <v>0</v>
      </c>
      <c r="DO313" s="9">
        <v>291026383</v>
      </c>
      <c r="DP313" s="8">
        <v>64913169</v>
      </c>
      <c r="DQ313" s="10">
        <v>37140120</v>
      </c>
      <c r="DR313" s="10">
        <v>47934776</v>
      </c>
      <c r="DS313" s="10">
        <v>35183064</v>
      </c>
      <c r="DT313" s="10">
        <v>19150719</v>
      </c>
      <c r="DU313" s="10">
        <v>30000</v>
      </c>
      <c r="DV313" s="10">
        <v>11882666</v>
      </c>
      <c r="DW313" s="10">
        <v>21860484</v>
      </c>
      <c r="DX313" s="10">
        <v>0</v>
      </c>
      <c r="DY313" s="9">
        <v>238094998</v>
      </c>
      <c r="DZ313" s="8">
        <v>62044216</v>
      </c>
      <c r="EA313" s="10">
        <v>36167340</v>
      </c>
      <c r="EB313" s="10">
        <v>45477074</v>
      </c>
      <c r="EC313" s="10">
        <v>34409319</v>
      </c>
      <c r="ED313" s="10">
        <v>18988142</v>
      </c>
      <c r="EE313" s="10">
        <v>30000</v>
      </c>
      <c r="EF313" s="10">
        <v>14298134</v>
      </c>
      <c r="EG313" s="10">
        <v>22728005</v>
      </c>
      <c r="EH313" s="10">
        <v>0</v>
      </c>
      <c r="EI313" s="9">
        <v>234142230</v>
      </c>
      <c r="EJ313" s="8">
        <v>0</v>
      </c>
      <c r="EK313" s="10">
        <v>37279000</v>
      </c>
      <c r="EL313" s="10">
        <v>79923568</v>
      </c>
      <c r="EM313" s="9">
        <v>117202568</v>
      </c>
      <c r="EN313" s="8">
        <v>0</v>
      </c>
      <c r="EO313" s="10">
        <v>42056000</v>
      </c>
      <c r="EP313" s="10">
        <v>85648180</v>
      </c>
      <c r="EQ313" s="9">
        <v>127704180</v>
      </c>
      <c r="ER313" s="8">
        <v>0</v>
      </c>
      <c r="ES313" s="10">
        <v>46700000</v>
      </c>
      <c r="ET313" s="10">
        <v>91239248</v>
      </c>
      <c r="EU313" s="9">
        <v>137939248</v>
      </c>
      <c r="EV313" s="8">
        <v>0</v>
      </c>
      <c r="EW313" s="10">
        <v>57021000</v>
      </c>
      <c r="EX313" s="10">
        <v>96702819</v>
      </c>
      <c r="EY313" s="9">
        <v>153723819</v>
      </c>
      <c r="EZ313" s="8">
        <v>0</v>
      </c>
      <c r="FA313" s="10">
        <v>61421000</v>
      </c>
      <c r="FB313" s="10">
        <v>101546000</v>
      </c>
      <c r="FC313" s="9">
        <v>162967000</v>
      </c>
      <c r="FD313" s="8">
        <v>0</v>
      </c>
      <c r="FE313" s="10">
        <v>65699000</v>
      </c>
      <c r="FF313" s="10">
        <v>106482000</v>
      </c>
      <c r="FG313" s="9">
        <v>172181000</v>
      </c>
      <c r="FH313" s="8">
        <v>0</v>
      </c>
      <c r="FI313" s="10">
        <v>76817600</v>
      </c>
      <c r="FJ313" s="10">
        <v>91832416</v>
      </c>
      <c r="FK313" s="9">
        <v>168650016</v>
      </c>
      <c r="FL313" s="8">
        <v>0</v>
      </c>
      <c r="FM313" s="10">
        <v>79608700</v>
      </c>
      <c r="FN313" s="10">
        <v>64999094</v>
      </c>
      <c r="FO313" s="9">
        <v>144607794</v>
      </c>
      <c r="FP313" s="8">
        <v>0</v>
      </c>
      <c r="FQ313" s="10">
        <v>69579353</v>
      </c>
      <c r="FR313" s="10">
        <v>118243674</v>
      </c>
      <c r="FS313" s="9">
        <v>187823027</v>
      </c>
      <c r="FT313" s="8">
        <v>0</v>
      </c>
      <c r="FU313" s="10">
        <v>75110726</v>
      </c>
      <c r="FV313" s="10">
        <v>107617352</v>
      </c>
      <c r="FW313" s="9">
        <v>182728078</v>
      </c>
      <c r="FX313" s="8">
        <v>0</v>
      </c>
      <c r="FY313" s="10">
        <v>82745535</v>
      </c>
      <c r="FZ313" s="10">
        <v>111130031</v>
      </c>
      <c r="GA313" s="9">
        <v>193875566</v>
      </c>
      <c r="GB313" s="8">
        <v>56045800</v>
      </c>
      <c r="GC313" s="10">
        <v>41815800</v>
      </c>
      <c r="GD313" s="13">
        <v>872</v>
      </c>
      <c r="GE313" s="8">
        <v>2279600</v>
      </c>
      <c r="GF313" s="10">
        <v>0</v>
      </c>
      <c r="GG313" s="13">
        <v>0</v>
      </c>
      <c r="GH313" s="32">
        <v>0</v>
      </c>
      <c r="GI313" s="10">
        <v>0</v>
      </c>
      <c r="GJ313" s="10">
        <v>0</v>
      </c>
      <c r="GK313" s="10">
        <v>209400</v>
      </c>
      <c r="GL313" s="10">
        <v>276700</v>
      </c>
      <c r="GM313" s="9">
        <v>486100</v>
      </c>
      <c r="GN313" s="78">
        <v>55106</v>
      </c>
      <c r="GO313" s="12">
        <v>55071</v>
      </c>
      <c r="GP313" s="12">
        <v>54751</v>
      </c>
      <c r="GQ313" s="12">
        <v>54466</v>
      </c>
      <c r="GR313" s="12">
        <v>55476</v>
      </c>
      <c r="GS313" s="64">
        <v>55176</v>
      </c>
      <c r="GT313" s="12">
        <v>54734</v>
      </c>
      <c r="GU313" s="12">
        <v>54020</v>
      </c>
      <c r="GV313" s="12">
        <v>53654</v>
      </c>
      <c r="GW313" s="12">
        <v>53012</v>
      </c>
      <c r="GX313" s="5">
        <v>52713</v>
      </c>
      <c r="GY313" s="15">
        <v>72699</v>
      </c>
      <c r="GZ313" s="27">
        <v>3</v>
      </c>
    </row>
    <row r="314" spans="1:208" x14ac:dyDescent="0.25">
      <c r="A314" s="4" t="s">
        <v>495</v>
      </c>
      <c r="B314" s="23" t="s">
        <v>496</v>
      </c>
      <c r="C314" s="8">
        <f t="shared" si="159"/>
        <v>1500.1732918376008</v>
      </c>
      <c r="D314" s="10">
        <f t="shared" si="160"/>
        <v>1560.2380273660206</v>
      </c>
      <c r="E314" s="10">
        <f t="shared" si="161"/>
        <v>1502.7552337252653</v>
      </c>
      <c r="F314" s="10">
        <f t="shared" si="162"/>
        <v>1782.6475409836066</v>
      </c>
      <c r="G314" s="10">
        <f t="shared" si="140"/>
        <v>1820.0583629893238</v>
      </c>
      <c r="H314" s="10">
        <f t="shared" si="141"/>
        <v>1563.9277485421703</v>
      </c>
      <c r="I314" s="75">
        <f t="shared" si="142"/>
        <v>1906.925327951564</v>
      </c>
      <c r="J314" s="75">
        <f t="shared" si="143"/>
        <v>2124.0855282199709</v>
      </c>
      <c r="K314" s="75">
        <f t="shared" si="154"/>
        <v>2151.5957507486096</v>
      </c>
      <c r="L314" s="75">
        <f t="shared" si="155"/>
        <v>1701.4092206679989</v>
      </c>
      <c r="M314" s="35">
        <f t="shared" si="156"/>
        <v>1888.2480883602379</v>
      </c>
      <c r="N314" s="8">
        <f t="shared" si="163"/>
        <v>0</v>
      </c>
      <c r="O314" s="10">
        <f t="shared" si="164"/>
        <v>0</v>
      </c>
      <c r="P314" s="10">
        <f t="shared" si="165"/>
        <v>0</v>
      </c>
      <c r="Q314" s="10">
        <f t="shared" si="166"/>
        <v>0</v>
      </c>
      <c r="R314" s="10">
        <f t="shared" si="144"/>
        <v>0</v>
      </c>
      <c r="S314" s="10">
        <f t="shared" si="145"/>
        <v>0</v>
      </c>
      <c r="T314" s="75">
        <f t="shared" si="146"/>
        <v>0</v>
      </c>
      <c r="U314" s="75">
        <f t="shared" si="147"/>
        <v>0</v>
      </c>
      <c r="V314" s="75">
        <f t="shared" si="148"/>
        <v>0</v>
      </c>
      <c r="W314" s="75">
        <f t="shared" si="157"/>
        <v>39.609620325435344</v>
      </c>
      <c r="X314" s="35">
        <f t="shared" si="158"/>
        <v>872.44505805720758</v>
      </c>
      <c r="Y314" s="39">
        <f t="shared" si="149"/>
        <v>0</v>
      </c>
      <c r="Z314" s="32">
        <f t="shared" si="150"/>
        <v>44815</v>
      </c>
      <c r="AA314" s="39">
        <f t="shared" si="151"/>
        <v>51363.478260869568</v>
      </c>
      <c r="AB314" s="93">
        <f t="shared" si="152"/>
        <v>0.60900662101649883</v>
      </c>
      <c r="AC314" s="40">
        <f t="shared" si="153"/>
        <v>1</v>
      </c>
      <c r="AD314" s="69">
        <v>1662796</v>
      </c>
      <c r="AE314" s="73">
        <v>4993573</v>
      </c>
      <c r="AF314" s="73">
        <v>5545148</v>
      </c>
      <c r="AG314" s="73">
        <v>827140</v>
      </c>
      <c r="AH314" s="73">
        <v>0</v>
      </c>
      <c r="AI314" s="73">
        <v>0</v>
      </c>
      <c r="AJ314" s="73">
        <v>306151</v>
      </c>
      <c r="AK314" s="73">
        <v>0</v>
      </c>
      <c r="AL314" s="73">
        <v>0</v>
      </c>
      <c r="AM314" s="71">
        <v>13334808</v>
      </c>
      <c r="AN314" s="69">
        <v>1436508</v>
      </c>
      <c r="AO314" s="73">
        <v>4615534</v>
      </c>
      <c r="AP314" s="73">
        <v>4961422</v>
      </c>
      <c r="AQ314" s="73">
        <v>614836</v>
      </c>
      <c r="AR314" s="73">
        <v>0</v>
      </c>
      <c r="AS314" s="73">
        <v>0</v>
      </c>
      <c r="AT314" s="73">
        <v>291773</v>
      </c>
      <c r="AU314" s="73">
        <v>0</v>
      </c>
      <c r="AV314" s="73">
        <v>0</v>
      </c>
      <c r="AW314" s="71">
        <v>11920073</v>
      </c>
      <c r="AX314" s="69">
        <v>2611300</v>
      </c>
      <c r="AY314" s="73">
        <v>4406639</v>
      </c>
      <c r="AZ314" s="73">
        <v>6903556</v>
      </c>
      <c r="BA314" s="73">
        <v>770668</v>
      </c>
      <c r="BB314" s="73">
        <v>25982</v>
      </c>
      <c r="BC314" s="73">
        <v>0</v>
      </c>
      <c r="BD314" s="73">
        <v>370996</v>
      </c>
      <c r="BE314" s="73">
        <v>2132275</v>
      </c>
      <c r="BF314" s="73">
        <v>0</v>
      </c>
      <c r="BG314" s="71">
        <v>17221416</v>
      </c>
      <c r="BH314" s="69">
        <v>2305031</v>
      </c>
      <c r="BI314" s="73">
        <v>4268360</v>
      </c>
      <c r="BJ314" s="73">
        <v>7019305</v>
      </c>
      <c r="BK314" s="73">
        <v>699927</v>
      </c>
      <c r="BL314" s="73">
        <v>16052</v>
      </c>
      <c r="BM314" s="73">
        <v>0</v>
      </c>
      <c r="BN314" s="73">
        <v>368756</v>
      </c>
      <c r="BO314" s="73">
        <v>1127807</v>
      </c>
      <c r="BP314" s="73">
        <v>0</v>
      </c>
      <c r="BQ314" s="71">
        <v>15805238</v>
      </c>
      <c r="BR314" s="69">
        <v>2393104</v>
      </c>
      <c r="BS314" s="73">
        <v>4210027</v>
      </c>
      <c r="BT314" s="73">
        <v>5423230</v>
      </c>
      <c r="BU314" s="73">
        <v>858025</v>
      </c>
      <c r="BV314" s="73">
        <v>0</v>
      </c>
      <c r="BW314" s="73">
        <v>0</v>
      </c>
      <c r="BX314" s="73">
        <v>343955</v>
      </c>
      <c r="BY314" s="73">
        <v>2352720</v>
      </c>
      <c r="BZ314" s="73">
        <v>0</v>
      </c>
      <c r="CA314" s="71">
        <v>15581061</v>
      </c>
      <c r="CB314" s="8">
        <v>1864772</v>
      </c>
      <c r="CC314" s="10">
        <v>3875426</v>
      </c>
      <c r="CD314" s="10">
        <v>4080801</v>
      </c>
      <c r="CE314" s="10">
        <v>941526</v>
      </c>
      <c r="CF314" s="10">
        <v>77394</v>
      </c>
      <c r="CG314" s="10">
        <v>0</v>
      </c>
      <c r="CH314" s="10">
        <v>156057</v>
      </c>
      <c r="CI314" s="10">
        <v>2200000</v>
      </c>
      <c r="CJ314" s="10">
        <v>0</v>
      </c>
      <c r="CK314" s="9">
        <v>13195976</v>
      </c>
      <c r="CL314" s="8">
        <v>2340010</v>
      </c>
      <c r="CM314" s="10">
        <v>4219420</v>
      </c>
      <c r="CN314" s="10">
        <v>5151319</v>
      </c>
      <c r="CO314" s="10">
        <v>608056</v>
      </c>
      <c r="CP314" s="10">
        <v>37836</v>
      </c>
      <c r="CQ314" s="10">
        <v>0</v>
      </c>
      <c r="CR314" s="10">
        <v>429269</v>
      </c>
      <c r="CS314" s="10">
        <v>1991316</v>
      </c>
      <c r="CT314" s="10">
        <v>0</v>
      </c>
      <c r="CU314" s="9">
        <v>14777226</v>
      </c>
      <c r="CV314" s="8">
        <v>2067732</v>
      </c>
      <c r="CW314" s="10">
        <v>3817294</v>
      </c>
      <c r="CX314" s="10">
        <v>4576522</v>
      </c>
      <c r="CY314" s="10">
        <v>1533042</v>
      </c>
      <c r="CZ314" s="10">
        <v>10627</v>
      </c>
      <c r="DA314" s="10">
        <v>0</v>
      </c>
      <c r="DB314" s="10">
        <v>391314</v>
      </c>
      <c r="DC314" s="10">
        <v>2857019</v>
      </c>
      <c r="DD314" s="10">
        <v>0</v>
      </c>
      <c r="DE314" s="9">
        <v>15253550</v>
      </c>
      <c r="DF314" s="8">
        <v>1683378</v>
      </c>
      <c r="DG314" s="10">
        <v>3882191</v>
      </c>
      <c r="DH314" s="10">
        <v>4154134</v>
      </c>
      <c r="DI314" s="10">
        <v>468996</v>
      </c>
      <c r="DJ314" s="10">
        <v>22174</v>
      </c>
      <c r="DK314" s="10">
        <v>0</v>
      </c>
      <c r="DL314" s="10">
        <v>269342</v>
      </c>
      <c r="DM314" s="10">
        <v>2455160</v>
      </c>
      <c r="DN314" s="10">
        <v>0</v>
      </c>
      <c r="DO314" s="9">
        <v>12935375</v>
      </c>
      <c r="DP314" s="8">
        <v>2223273</v>
      </c>
      <c r="DQ314" s="10">
        <v>3666065</v>
      </c>
      <c r="DR314" s="10">
        <v>4276264</v>
      </c>
      <c r="DS314" s="10">
        <v>521845</v>
      </c>
      <c r="DT314" s="10">
        <v>39913</v>
      </c>
      <c r="DU314" s="10">
        <v>0</v>
      </c>
      <c r="DV314" s="10">
        <v>219270</v>
      </c>
      <c r="DW314" s="10">
        <v>3424653</v>
      </c>
      <c r="DX314" s="10">
        <v>0</v>
      </c>
      <c r="DY314" s="9">
        <v>14371283</v>
      </c>
      <c r="DZ314" s="8">
        <v>1900617</v>
      </c>
      <c r="EA314" s="10">
        <v>3440265</v>
      </c>
      <c r="EB314" s="10">
        <v>4276393</v>
      </c>
      <c r="EC314" s="10">
        <v>745016</v>
      </c>
      <c r="ED314" s="10">
        <v>45515</v>
      </c>
      <c r="EE314" s="10">
        <v>0</v>
      </c>
      <c r="EF314" s="10">
        <v>196919</v>
      </c>
      <c r="EG314" s="10">
        <v>2505376</v>
      </c>
      <c r="EH314" s="10">
        <v>0</v>
      </c>
      <c r="EI314" s="9">
        <v>13110101</v>
      </c>
      <c r="EJ314" s="8">
        <v>0</v>
      </c>
      <c r="EK314" s="10">
        <v>6161207</v>
      </c>
      <c r="EL314" s="10">
        <v>0</v>
      </c>
      <c r="EM314" s="9">
        <v>6161207</v>
      </c>
      <c r="EN314" s="8">
        <v>0</v>
      </c>
      <c r="EO314" s="10">
        <v>277505</v>
      </c>
      <c r="EP314" s="10">
        <v>0</v>
      </c>
      <c r="EQ314" s="9">
        <v>277505</v>
      </c>
      <c r="ER314" s="8">
        <v>0</v>
      </c>
      <c r="ES314" s="10">
        <v>0</v>
      </c>
      <c r="ET314" s="10">
        <v>0</v>
      </c>
      <c r="EU314" s="9">
        <v>0</v>
      </c>
      <c r="EV314" s="8">
        <v>0</v>
      </c>
      <c r="EW314" s="10">
        <v>0</v>
      </c>
      <c r="EX314" s="10">
        <v>0</v>
      </c>
      <c r="EY314" s="9">
        <v>0</v>
      </c>
      <c r="EZ314" s="8">
        <v>0</v>
      </c>
      <c r="FA314" s="10">
        <v>0</v>
      </c>
      <c r="FB314" s="10">
        <v>0</v>
      </c>
      <c r="FC314" s="9">
        <v>0</v>
      </c>
      <c r="FD314" s="8">
        <v>0</v>
      </c>
      <c r="FE314" s="10">
        <v>7946066</v>
      </c>
      <c r="FF314" s="10">
        <v>0</v>
      </c>
      <c r="FG314" s="9">
        <v>0</v>
      </c>
      <c r="FH314" s="8">
        <v>0</v>
      </c>
      <c r="FI314" s="10">
        <v>0</v>
      </c>
      <c r="FJ314" s="10">
        <v>0</v>
      </c>
      <c r="FK314" s="9">
        <v>0</v>
      </c>
      <c r="FL314" s="8">
        <v>0</v>
      </c>
      <c r="FM314" s="10">
        <v>0</v>
      </c>
      <c r="FN314" s="10">
        <v>0</v>
      </c>
      <c r="FO314" s="9">
        <v>0</v>
      </c>
      <c r="FP314" s="8">
        <v>0</v>
      </c>
      <c r="FQ314" s="10">
        <v>0</v>
      </c>
      <c r="FR314" s="10">
        <v>0</v>
      </c>
      <c r="FS314" s="9">
        <v>0</v>
      </c>
      <c r="FT314" s="8">
        <v>0</v>
      </c>
      <c r="FU314" s="10">
        <v>0</v>
      </c>
      <c r="FV314" s="10">
        <v>0</v>
      </c>
      <c r="FW314" s="9">
        <v>0</v>
      </c>
      <c r="FX314" s="8">
        <v>0</v>
      </c>
      <c r="FY314" s="10">
        <v>0</v>
      </c>
      <c r="FZ314" s="10">
        <v>0</v>
      </c>
      <c r="GA314" s="9">
        <v>0</v>
      </c>
      <c r="GB314" s="8">
        <v>4725440</v>
      </c>
      <c r="GC314" s="10">
        <v>2533963.38</v>
      </c>
      <c r="GD314" s="13">
        <v>92</v>
      </c>
      <c r="GE314" s="8">
        <v>0</v>
      </c>
      <c r="GF314" s="10">
        <v>0</v>
      </c>
      <c r="GG314" s="13">
        <v>0</v>
      </c>
      <c r="GH314" s="32">
        <v>0</v>
      </c>
      <c r="GI314" s="10">
        <v>0</v>
      </c>
      <c r="GJ314" s="10">
        <v>0</v>
      </c>
      <c r="GK314" s="10">
        <v>0</v>
      </c>
      <c r="GL314" s="10">
        <v>0</v>
      </c>
      <c r="GM314" s="9">
        <v>0</v>
      </c>
      <c r="GN314" s="78">
        <v>7062</v>
      </c>
      <c r="GO314" s="12">
        <v>7006</v>
      </c>
      <c r="GP314" s="12">
        <v>7013</v>
      </c>
      <c r="GQ314" s="12">
        <v>6910</v>
      </c>
      <c r="GR314" s="12">
        <v>6937</v>
      </c>
      <c r="GS314" s="64">
        <v>7031</v>
      </c>
      <c r="GT314" s="12">
        <v>7025</v>
      </c>
      <c r="GU314" s="12">
        <v>6954</v>
      </c>
      <c r="GV314" s="12">
        <v>6974</v>
      </c>
      <c r="GW314" s="12">
        <v>7016</v>
      </c>
      <c r="GX314" s="5">
        <v>7069</v>
      </c>
      <c r="GY314" s="15">
        <v>44815</v>
      </c>
      <c r="GZ314" s="27">
        <v>1</v>
      </c>
    </row>
    <row r="315" spans="1:208" x14ac:dyDescent="0.25">
      <c r="A315" s="126" t="s">
        <v>514</v>
      </c>
      <c r="B315" s="23" t="s">
        <v>502</v>
      </c>
      <c r="C315" s="8">
        <f t="shared" si="159"/>
        <v>558.56931279620858</v>
      </c>
      <c r="D315" s="10">
        <f t="shared" si="160"/>
        <v>622.21111768184505</v>
      </c>
      <c r="E315" s="10">
        <f t="shared" si="161"/>
        <v>698.77095631641089</v>
      </c>
      <c r="F315" s="10">
        <f t="shared" si="162"/>
        <v>674.95931232091687</v>
      </c>
      <c r="G315" s="10">
        <f t="shared" si="140"/>
        <v>699.0494318181818</v>
      </c>
      <c r="H315" s="10">
        <f t="shared" si="141"/>
        <v>717.3254744105808</v>
      </c>
      <c r="I315" s="75">
        <f t="shared" si="142"/>
        <v>594.54253611556987</v>
      </c>
      <c r="J315" s="75">
        <f t="shared" si="143"/>
        <v>783.01551389786687</v>
      </c>
      <c r="K315" s="75">
        <f t="shared" si="154"/>
        <v>959.23145780051152</v>
      </c>
      <c r="L315" s="75">
        <f t="shared" si="155"/>
        <v>0</v>
      </c>
      <c r="M315" s="35">
        <f t="shared" si="156"/>
        <v>0</v>
      </c>
      <c r="N315" s="8">
        <f t="shared" si="163"/>
        <v>0</v>
      </c>
      <c r="O315" s="10">
        <f t="shared" si="164"/>
        <v>0</v>
      </c>
      <c r="P315" s="10">
        <f t="shared" si="165"/>
        <v>0</v>
      </c>
      <c r="Q315" s="10">
        <f t="shared" si="166"/>
        <v>0</v>
      </c>
      <c r="R315" s="10">
        <f t="shared" si="144"/>
        <v>0</v>
      </c>
      <c r="S315" s="10">
        <f t="shared" si="145"/>
        <v>0</v>
      </c>
      <c r="T315" s="75">
        <f t="shared" si="146"/>
        <v>0</v>
      </c>
      <c r="U315" s="75">
        <f t="shared" si="147"/>
        <v>0</v>
      </c>
      <c r="V315" s="75">
        <f t="shared" si="148"/>
        <v>0</v>
      </c>
      <c r="W315" s="75">
        <f t="shared" si="157"/>
        <v>0</v>
      </c>
      <c r="X315" s="35">
        <f t="shared" si="158"/>
        <v>0</v>
      </c>
      <c r="Y315" s="39">
        <f t="shared" si="149"/>
        <v>0</v>
      </c>
      <c r="Z315" s="32">
        <f t="shared" si="150"/>
        <v>47652</v>
      </c>
      <c r="AA315" s="39" t="e">
        <f t="shared" si="151"/>
        <v>#DIV/0!</v>
      </c>
      <c r="AB315" s="93" t="e">
        <f t="shared" si="152"/>
        <v>#DIV/0!</v>
      </c>
      <c r="AC315" s="40">
        <f t="shared" si="153"/>
        <v>0</v>
      </c>
      <c r="AD315" s="69">
        <v>0</v>
      </c>
      <c r="AE315" s="73">
        <v>0</v>
      </c>
      <c r="AF315" s="73">
        <v>0</v>
      </c>
      <c r="AG315" s="73">
        <v>0</v>
      </c>
      <c r="AH315" s="73">
        <v>0</v>
      </c>
      <c r="AI315" s="73">
        <v>0</v>
      </c>
      <c r="AJ315" s="73">
        <v>0</v>
      </c>
      <c r="AK315" s="73">
        <v>0</v>
      </c>
      <c r="AL315" s="73">
        <v>0</v>
      </c>
      <c r="AM315" s="71">
        <v>0</v>
      </c>
      <c r="AN315" s="69">
        <v>0</v>
      </c>
      <c r="AO315" s="73">
        <v>0</v>
      </c>
      <c r="AP315" s="73">
        <v>0</v>
      </c>
      <c r="AQ315" s="73">
        <v>0</v>
      </c>
      <c r="AR315" s="73">
        <v>0</v>
      </c>
      <c r="AS315" s="73">
        <v>0</v>
      </c>
      <c r="AT315" s="73">
        <v>0</v>
      </c>
      <c r="AU315" s="73">
        <v>0</v>
      </c>
      <c r="AV315" s="73">
        <v>0</v>
      </c>
      <c r="AW315" s="71">
        <v>0</v>
      </c>
      <c r="AX315" s="69">
        <v>345772</v>
      </c>
      <c r="AY315" s="73">
        <v>340509</v>
      </c>
      <c r="AZ315" s="73">
        <v>387069</v>
      </c>
      <c r="BA315" s="73">
        <v>328689</v>
      </c>
      <c r="BB315" s="73">
        <v>0</v>
      </c>
      <c r="BC315" s="73">
        <v>0</v>
      </c>
      <c r="BD315" s="73">
        <v>98199</v>
      </c>
      <c r="BE315" s="73">
        <v>0</v>
      </c>
      <c r="BF315" s="73">
        <v>0</v>
      </c>
      <c r="BG315" s="71">
        <v>1500238</v>
      </c>
      <c r="BH315" s="69">
        <v>361548</v>
      </c>
      <c r="BI315" s="73">
        <v>341357</v>
      </c>
      <c r="BJ315" s="73">
        <v>276164</v>
      </c>
      <c r="BK315" s="73">
        <v>232256</v>
      </c>
      <c r="BL315" s="73">
        <v>0</v>
      </c>
      <c r="BM315" s="73">
        <v>0</v>
      </c>
      <c r="BN315" s="73">
        <v>0</v>
      </c>
      <c r="BO315" s="73">
        <v>0</v>
      </c>
      <c r="BP315" s="73">
        <v>0</v>
      </c>
      <c r="BQ315" s="71">
        <v>1211325</v>
      </c>
      <c r="BR315" s="69">
        <v>296199</v>
      </c>
      <c r="BS315" s="73">
        <v>341005</v>
      </c>
      <c r="BT315" s="73">
        <v>225197</v>
      </c>
      <c r="BU315" s="73">
        <v>205217</v>
      </c>
      <c r="BV315" s="73">
        <v>0</v>
      </c>
      <c r="BW315" s="73">
        <v>0</v>
      </c>
      <c r="BX315" s="73">
        <v>43582</v>
      </c>
      <c r="BY315" s="73">
        <v>0</v>
      </c>
      <c r="BZ315" s="73">
        <v>0</v>
      </c>
      <c r="CA315" s="71">
        <v>1111200</v>
      </c>
      <c r="CB315" s="8">
        <v>319371</v>
      </c>
      <c r="CC315" s="10">
        <v>335425</v>
      </c>
      <c r="CD315" s="10">
        <v>335644</v>
      </c>
      <c r="CE315" s="10">
        <v>228830</v>
      </c>
      <c r="CF315" s="10">
        <v>0</v>
      </c>
      <c r="CG315" s="10">
        <v>0</v>
      </c>
      <c r="CH315" s="10">
        <v>28159</v>
      </c>
      <c r="CI315" s="10">
        <v>0</v>
      </c>
      <c r="CJ315" s="10">
        <v>0</v>
      </c>
      <c r="CK315" s="9">
        <v>1247429</v>
      </c>
      <c r="CL315" s="8">
        <v>385664</v>
      </c>
      <c r="CM315" s="10">
        <v>331123</v>
      </c>
      <c r="CN315" s="10">
        <v>260454</v>
      </c>
      <c r="CO315" s="10">
        <v>217130</v>
      </c>
      <c r="CP315" s="10">
        <v>0</v>
      </c>
      <c r="CQ315" s="10">
        <v>0</v>
      </c>
      <c r="CR315" s="10">
        <v>35956</v>
      </c>
      <c r="CS315" s="10">
        <v>0</v>
      </c>
      <c r="CT315" s="10">
        <v>0</v>
      </c>
      <c r="CU315" s="9">
        <v>1230327</v>
      </c>
      <c r="CV315" s="8">
        <v>265416</v>
      </c>
      <c r="CW315" s="10">
        <v>313307</v>
      </c>
      <c r="CX315" s="10">
        <v>261232</v>
      </c>
      <c r="CY315" s="10">
        <v>293501</v>
      </c>
      <c r="CZ315" s="10">
        <v>0</v>
      </c>
      <c r="DA315" s="10">
        <v>0</v>
      </c>
      <c r="DB315" s="10">
        <v>44348</v>
      </c>
      <c r="DC315" s="10">
        <v>0</v>
      </c>
      <c r="DD315" s="10">
        <v>0</v>
      </c>
      <c r="DE315" s="9">
        <v>1177804</v>
      </c>
      <c r="DF315" s="8">
        <v>271609</v>
      </c>
      <c r="DG315" s="10">
        <v>290725</v>
      </c>
      <c r="DH315" s="10">
        <v>253786</v>
      </c>
      <c r="DI315" s="10">
        <v>323816</v>
      </c>
      <c r="DJ315" s="10">
        <v>0</v>
      </c>
      <c r="DK315" s="10">
        <v>0</v>
      </c>
      <c r="DL315" s="10">
        <v>43782</v>
      </c>
      <c r="DM315" s="10">
        <v>0</v>
      </c>
      <c r="DN315" s="10">
        <v>0</v>
      </c>
      <c r="DO315" s="9">
        <v>1183718</v>
      </c>
      <c r="DP315" s="8">
        <v>231779</v>
      </c>
      <c r="DQ315" s="10">
        <v>272382</v>
      </c>
      <c r="DR315" s="10">
        <v>240522</v>
      </c>
      <c r="DS315" s="10">
        <v>272305</v>
      </c>
      <c r="DT315" s="10">
        <v>0</v>
      </c>
      <c r="DU315" s="10">
        <v>0</v>
      </c>
      <c r="DV315" s="10">
        <v>35171</v>
      </c>
      <c r="DW315" s="10">
        <v>0</v>
      </c>
      <c r="DX315" s="10">
        <v>0</v>
      </c>
      <c r="DY315" s="9">
        <v>1052159</v>
      </c>
      <c r="DZ315" s="8">
        <v>185100</v>
      </c>
      <c r="EA315" s="10">
        <v>267691</v>
      </c>
      <c r="EB315" s="10">
        <v>227488</v>
      </c>
      <c r="EC315" s="10">
        <v>218393</v>
      </c>
      <c r="ED315" s="10">
        <v>0</v>
      </c>
      <c r="EE315" s="10">
        <v>0</v>
      </c>
      <c r="EF315" s="10">
        <v>44193</v>
      </c>
      <c r="EG315" s="10">
        <v>0</v>
      </c>
      <c r="EH315" s="10">
        <v>0</v>
      </c>
      <c r="EI315" s="9">
        <v>942865</v>
      </c>
      <c r="EJ315" s="8">
        <v>0</v>
      </c>
      <c r="EK315" s="10">
        <v>0</v>
      </c>
      <c r="EL315" s="10">
        <v>0</v>
      </c>
      <c r="EM315" s="9">
        <v>0</v>
      </c>
      <c r="EN315" s="8">
        <v>0</v>
      </c>
      <c r="EO315" s="10">
        <v>0</v>
      </c>
      <c r="EP315" s="10">
        <v>0</v>
      </c>
      <c r="EQ315" s="9">
        <v>0</v>
      </c>
      <c r="ER315" s="8">
        <v>0</v>
      </c>
      <c r="ES315" s="10">
        <v>0</v>
      </c>
      <c r="ET315" s="10">
        <v>0</v>
      </c>
      <c r="EU315" s="9">
        <v>0</v>
      </c>
      <c r="EV315" s="8">
        <v>0</v>
      </c>
      <c r="EW315" s="10">
        <v>0</v>
      </c>
      <c r="EX315" s="10">
        <v>0</v>
      </c>
      <c r="EY315" s="9">
        <v>0</v>
      </c>
      <c r="EZ315" s="8">
        <v>0</v>
      </c>
      <c r="FA315" s="10">
        <v>0</v>
      </c>
      <c r="FB315" s="10">
        <v>0</v>
      </c>
      <c r="FC315" s="9">
        <v>0</v>
      </c>
      <c r="FD315" s="8">
        <v>0</v>
      </c>
      <c r="FE315" s="10">
        <v>0</v>
      </c>
      <c r="FF315" s="10">
        <v>0</v>
      </c>
      <c r="FG315" s="9">
        <v>0</v>
      </c>
      <c r="FH315" s="8">
        <v>0</v>
      </c>
      <c r="FI315" s="10">
        <v>0</v>
      </c>
      <c r="FJ315" s="10">
        <v>0</v>
      </c>
      <c r="FK315" s="9">
        <v>0</v>
      </c>
      <c r="FL315" s="8">
        <v>0</v>
      </c>
      <c r="FM315" s="10">
        <v>0</v>
      </c>
      <c r="FN315" s="10">
        <v>0</v>
      </c>
      <c r="FO315" s="9">
        <v>0</v>
      </c>
      <c r="FP315" s="8">
        <v>0</v>
      </c>
      <c r="FQ315" s="10">
        <v>0</v>
      </c>
      <c r="FR315" s="10">
        <v>0</v>
      </c>
      <c r="FS315" s="9">
        <v>0</v>
      </c>
      <c r="FT315" s="8">
        <v>0</v>
      </c>
      <c r="FU315" s="10">
        <v>0</v>
      </c>
      <c r="FV315" s="10">
        <v>0</v>
      </c>
      <c r="FW315" s="9">
        <v>0</v>
      </c>
      <c r="FX315" s="8">
        <v>0</v>
      </c>
      <c r="FY315" s="10">
        <v>0</v>
      </c>
      <c r="FZ315" s="10">
        <v>0</v>
      </c>
      <c r="GA315" s="9">
        <v>0</v>
      </c>
      <c r="GB315" s="8">
        <v>0</v>
      </c>
      <c r="GC315" s="10">
        <v>0</v>
      </c>
      <c r="GD315" s="13">
        <v>0</v>
      </c>
      <c r="GE315" s="8">
        <v>0</v>
      </c>
      <c r="GF315" s="10">
        <v>0</v>
      </c>
      <c r="GG315" s="13">
        <v>0</v>
      </c>
      <c r="GH315" s="32">
        <v>0</v>
      </c>
      <c r="GI315" s="10">
        <v>0</v>
      </c>
      <c r="GJ315" s="10">
        <v>0</v>
      </c>
      <c r="GK315" s="10">
        <v>0</v>
      </c>
      <c r="GL315" s="10">
        <v>0</v>
      </c>
      <c r="GM315" s="9">
        <v>0</v>
      </c>
      <c r="GN315" s="78">
        <v>1561</v>
      </c>
      <c r="GO315" s="12">
        <v>1560</v>
      </c>
      <c r="GP315" s="12">
        <v>1564</v>
      </c>
      <c r="GQ315" s="12">
        <v>1547</v>
      </c>
      <c r="GR315" s="12">
        <v>1869</v>
      </c>
      <c r="GS315" s="64">
        <v>1739</v>
      </c>
      <c r="GT315" s="12">
        <v>1760</v>
      </c>
      <c r="GU315" s="12">
        <v>1745</v>
      </c>
      <c r="GV315" s="12">
        <v>1694</v>
      </c>
      <c r="GW315" s="12">
        <v>1691</v>
      </c>
      <c r="GX315" s="5">
        <v>1688</v>
      </c>
      <c r="GY315" s="15">
        <v>47652</v>
      </c>
      <c r="GZ315" s="27">
        <v>0</v>
      </c>
    </row>
    <row r="316" spans="1:208" x14ac:dyDescent="0.25">
      <c r="A316" s="4" t="s">
        <v>326</v>
      </c>
      <c r="B316" s="23" t="s">
        <v>299</v>
      </c>
      <c r="C316" s="8">
        <f t="shared" si="159"/>
        <v>1294.2641960549911</v>
      </c>
      <c r="D316" s="10">
        <f t="shared" si="160"/>
        <v>1384.0624728378966</v>
      </c>
      <c r="E316" s="10">
        <f t="shared" si="161"/>
        <v>1631.0739854205201</v>
      </c>
      <c r="F316" s="10">
        <f t="shared" si="162"/>
        <v>1639.8597498240104</v>
      </c>
      <c r="G316" s="10">
        <f t="shared" si="140"/>
        <v>1528.5819361817198</v>
      </c>
      <c r="H316" s="10">
        <f t="shared" si="141"/>
        <v>1572.8942193408968</v>
      </c>
      <c r="I316" s="75">
        <f t="shared" si="142"/>
        <v>2096.0784145227994</v>
      </c>
      <c r="J316" s="75">
        <f t="shared" si="143"/>
        <v>2237.7511265541016</v>
      </c>
      <c r="K316" s="75">
        <f t="shared" si="154"/>
        <v>2416.225073393498</v>
      </c>
      <c r="L316" s="75">
        <f t="shared" si="155"/>
        <v>3689.903778200598</v>
      </c>
      <c r="M316" s="35">
        <f t="shared" si="156"/>
        <v>3063.9568569711541</v>
      </c>
      <c r="N316" s="8">
        <f t="shared" si="163"/>
        <v>540.49339781557353</v>
      </c>
      <c r="O316" s="10">
        <f t="shared" si="164"/>
        <v>779.05801825293349</v>
      </c>
      <c r="P316" s="10">
        <f t="shared" si="165"/>
        <v>694.22260907409418</v>
      </c>
      <c r="Q316" s="10">
        <f t="shared" si="166"/>
        <v>541.68516813775921</v>
      </c>
      <c r="R316" s="10">
        <f t="shared" si="144"/>
        <v>481.15197404002163</v>
      </c>
      <c r="S316" s="10">
        <f t="shared" si="145"/>
        <v>552.70124257158295</v>
      </c>
      <c r="T316" s="75">
        <f t="shared" si="146"/>
        <v>474.46157151297064</v>
      </c>
      <c r="U316" s="75">
        <f t="shared" si="147"/>
        <v>1068.699272490363</v>
      </c>
      <c r="V316" s="75">
        <f t="shared" si="148"/>
        <v>1225.1138958355987</v>
      </c>
      <c r="W316" s="75">
        <f t="shared" si="157"/>
        <v>1435.3495515085622</v>
      </c>
      <c r="X316" s="35">
        <f t="shared" si="158"/>
        <v>2062.831020541958</v>
      </c>
      <c r="Y316" s="39">
        <f t="shared" si="149"/>
        <v>0</v>
      </c>
      <c r="Z316" s="32">
        <f t="shared" si="150"/>
        <v>192477</v>
      </c>
      <c r="AA316" s="39">
        <f t="shared" si="151"/>
        <v>87117.450810810813</v>
      </c>
      <c r="AB316" s="93">
        <f t="shared" si="152"/>
        <v>0.34486982411104522</v>
      </c>
      <c r="AC316" s="40">
        <f t="shared" si="153"/>
        <v>1</v>
      </c>
      <c r="AD316" s="69">
        <v>6749462</v>
      </c>
      <c r="AE316" s="73">
        <v>18460287.309999999</v>
      </c>
      <c r="AF316" s="73">
        <v>9567687</v>
      </c>
      <c r="AG316" s="73">
        <v>6013690</v>
      </c>
      <c r="AH316" s="73">
        <v>0</v>
      </c>
      <c r="AI316" s="73">
        <v>0</v>
      </c>
      <c r="AJ316" s="73">
        <v>15291540</v>
      </c>
      <c r="AK316" s="73">
        <v>9584380</v>
      </c>
      <c r="AL316" s="73">
        <v>0</v>
      </c>
      <c r="AM316" s="71">
        <v>65667046.310000002</v>
      </c>
      <c r="AN316" s="69">
        <v>6316368</v>
      </c>
      <c r="AO316" s="73">
        <v>17753146</v>
      </c>
      <c r="AP316" s="73">
        <v>8248669</v>
      </c>
      <c r="AQ316" s="73">
        <v>3767777</v>
      </c>
      <c r="AR316" s="73">
        <v>0</v>
      </c>
      <c r="AS316" s="73">
        <v>0</v>
      </c>
      <c r="AT316" s="73">
        <v>31789820</v>
      </c>
      <c r="AU316" s="73">
        <v>7584415</v>
      </c>
      <c r="AV316" s="73">
        <v>0</v>
      </c>
      <c r="AW316" s="71">
        <v>75460195</v>
      </c>
      <c r="AX316" s="69">
        <v>7649686</v>
      </c>
      <c r="AY316" s="73">
        <v>16490880</v>
      </c>
      <c r="AZ316" s="73">
        <v>10064542</v>
      </c>
      <c r="BA316" s="73">
        <v>1502407</v>
      </c>
      <c r="BB316" s="73">
        <v>0</v>
      </c>
      <c r="BC316" s="73">
        <v>0</v>
      </c>
      <c r="BD316" s="73">
        <v>8736529</v>
      </c>
      <c r="BE316" s="73">
        <v>5014981</v>
      </c>
      <c r="BF316" s="73">
        <v>0</v>
      </c>
      <c r="BG316" s="71">
        <v>49459025</v>
      </c>
      <c r="BH316" s="69">
        <v>7283533</v>
      </c>
      <c r="BI316" s="73">
        <v>14296718</v>
      </c>
      <c r="BJ316" s="73">
        <v>6738726</v>
      </c>
      <c r="BK316" s="73">
        <v>1198298</v>
      </c>
      <c r="BL316" s="73">
        <v>0</v>
      </c>
      <c r="BM316" s="73">
        <v>0</v>
      </c>
      <c r="BN316" s="73">
        <v>11699863</v>
      </c>
      <c r="BO316" s="73">
        <v>4092627</v>
      </c>
      <c r="BP316" s="73">
        <v>0</v>
      </c>
      <c r="BQ316" s="71">
        <v>45309765</v>
      </c>
      <c r="BR316" s="69">
        <v>11731171</v>
      </c>
      <c r="BS316" s="73">
        <v>13110547</v>
      </c>
      <c r="BT316" s="73">
        <v>1542763</v>
      </c>
      <c r="BU316" s="73">
        <v>1103899</v>
      </c>
      <c r="BV316" s="73">
        <v>0</v>
      </c>
      <c r="BW316" s="73">
        <v>0</v>
      </c>
      <c r="BX316" s="73">
        <v>11538504</v>
      </c>
      <c r="BY316" s="73">
        <v>3323187</v>
      </c>
      <c r="BZ316" s="73">
        <v>0</v>
      </c>
      <c r="CA316" s="71">
        <v>42350071</v>
      </c>
      <c r="CB316" s="8">
        <v>6225645</v>
      </c>
      <c r="CC316" s="10">
        <v>12326953</v>
      </c>
      <c r="CD316" s="10">
        <v>1360335</v>
      </c>
      <c r="CE316" s="10">
        <v>1922420</v>
      </c>
      <c r="CF316" s="10">
        <v>0</v>
      </c>
      <c r="CG316" s="10">
        <v>0</v>
      </c>
      <c r="CH316" s="10">
        <v>7278919</v>
      </c>
      <c r="CI316" s="10">
        <v>3239968</v>
      </c>
      <c r="CJ316" s="10">
        <v>0</v>
      </c>
      <c r="CK316" s="9">
        <v>32354240</v>
      </c>
      <c r="CL316" s="8">
        <v>5558745</v>
      </c>
      <c r="CM316" s="10">
        <v>11911857</v>
      </c>
      <c r="CN316" s="10">
        <v>1382283</v>
      </c>
      <c r="CO316" s="10">
        <v>3772076</v>
      </c>
      <c r="CP316" s="10">
        <v>0</v>
      </c>
      <c r="CQ316" s="10">
        <v>0</v>
      </c>
      <c r="CR316" s="10">
        <v>5638519</v>
      </c>
      <c r="CS316" s="10">
        <v>2400456</v>
      </c>
      <c r="CT316" s="10">
        <v>0</v>
      </c>
      <c r="CU316" s="9">
        <v>30663936</v>
      </c>
      <c r="CV316" s="8">
        <v>5003330</v>
      </c>
      <c r="CW316" s="10">
        <v>13800925</v>
      </c>
      <c r="CX316" s="10">
        <v>1504677</v>
      </c>
      <c r="CY316" s="10">
        <v>2438349</v>
      </c>
      <c r="CZ316" s="10">
        <v>0</v>
      </c>
      <c r="DA316" s="10">
        <v>0</v>
      </c>
      <c r="DB316" s="10">
        <v>7536009</v>
      </c>
      <c r="DC316" s="10">
        <v>2025830</v>
      </c>
      <c r="DD316" s="10">
        <v>0</v>
      </c>
      <c r="DE316" s="9">
        <v>32309120</v>
      </c>
      <c r="DF316" s="8">
        <v>6730091</v>
      </c>
      <c r="DG316" s="10">
        <v>11741258</v>
      </c>
      <c r="DH316" s="10">
        <v>1240159</v>
      </c>
      <c r="DI316" s="10">
        <v>1251040</v>
      </c>
      <c r="DJ316" s="10">
        <v>0</v>
      </c>
      <c r="DK316" s="10">
        <v>0</v>
      </c>
      <c r="DL316" s="10">
        <v>9019854</v>
      </c>
      <c r="DM316" s="10">
        <v>3844106</v>
      </c>
      <c r="DN316" s="10">
        <v>0</v>
      </c>
      <c r="DO316" s="9">
        <v>33826508</v>
      </c>
      <c r="DP316" s="8">
        <v>5477205</v>
      </c>
      <c r="DQ316" s="10">
        <v>10767399</v>
      </c>
      <c r="DR316" s="10">
        <v>1401989</v>
      </c>
      <c r="DS316" s="10">
        <v>2062530</v>
      </c>
      <c r="DT316" s="10">
        <v>0</v>
      </c>
      <c r="DU316" s="10">
        <v>0</v>
      </c>
      <c r="DV316" s="10">
        <v>5768699</v>
      </c>
      <c r="DW316" s="10">
        <v>2882983</v>
      </c>
      <c r="DX316" s="10">
        <v>0</v>
      </c>
      <c r="DY316" s="9">
        <v>28360805</v>
      </c>
      <c r="DZ316" s="8">
        <v>5515558</v>
      </c>
      <c r="EA316" s="10">
        <v>9898948</v>
      </c>
      <c r="EB316" s="10">
        <v>1509583</v>
      </c>
      <c r="EC316" s="10">
        <v>2371060</v>
      </c>
      <c r="ED316" s="10">
        <v>0</v>
      </c>
      <c r="EE316" s="10">
        <v>0</v>
      </c>
      <c r="EF316" s="10">
        <v>4523195</v>
      </c>
      <c r="EG316" s="10">
        <v>3434306</v>
      </c>
      <c r="EH316" s="10">
        <v>0</v>
      </c>
      <c r="EI316" s="9">
        <v>27252650</v>
      </c>
      <c r="EJ316" s="8">
        <v>34441009</v>
      </c>
      <c r="EK316" s="10">
        <v>0</v>
      </c>
      <c r="EL316" s="10">
        <v>3317050</v>
      </c>
      <c r="EM316" s="9">
        <v>37758059</v>
      </c>
      <c r="EN316" s="8">
        <v>26403255</v>
      </c>
      <c r="EO316" s="10">
        <v>0</v>
      </c>
      <c r="EP316" s="10">
        <v>0</v>
      </c>
      <c r="EQ316" s="9">
        <v>26403255</v>
      </c>
      <c r="ER316" s="8">
        <v>22534745</v>
      </c>
      <c r="ES316" s="10">
        <v>0</v>
      </c>
      <c r="ET316" s="10">
        <v>0</v>
      </c>
      <c r="EU316" s="9">
        <v>22534745</v>
      </c>
      <c r="EV316" s="8">
        <v>19684371.899999995</v>
      </c>
      <c r="EW316" s="10">
        <v>0</v>
      </c>
      <c r="EX316" s="10">
        <v>0</v>
      </c>
      <c r="EY316" s="9">
        <v>19684371.899999995</v>
      </c>
      <c r="EZ316" s="8">
        <v>8834000</v>
      </c>
      <c r="FA316" s="10">
        <v>0</v>
      </c>
      <c r="FB316" s="10">
        <v>0</v>
      </c>
      <c r="FC316" s="9">
        <v>8834000</v>
      </c>
      <c r="FD316" s="8">
        <v>10230500</v>
      </c>
      <c r="FE316" s="10">
        <v>0</v>
      </c>
      <c r="FF316" s="10">
        <v>0</v>
      </c>
      <c r="FG316" s="9">
        <v>10230500</v>
      </c>
      <c r="FH316" s="8">
        <v>8896500</v>
      </c>
      <c r="FI316" s="10">
        <v>0</v>
      </c>
      <c r="FJ316" s="10">
        <v>0</v>
      </c>
      <c r="FK316" s="9">
        <v>8896500</v>
      </c>
      <c r="FL316" s="8">
        <v>10003300</v>
      </c>
      <c r="FM316" s="10">
        <v>0</v>
      </c>
      <c r="FN316" s="10">
        <v>0</v>
      </c>
      <c r="FO316" s="9">
        <v>10003300</v>
      </c>
      <c r="FP316" s="8">
        <v>12761200</v>
      </c>
      <c r="FQ316" s="10">
        <v>0</v>
      </c>
      <c r="FR316" s="10">
        <v>0</v>
      </c>
      <c r="FS316" s="9">
        <v>12761200</v>
      </c>
      <c r="FT316" s="8">
        <v>14340900</v>
      </c>
      <c r="FU316" s="10">
        <v>0</v>
      </c>
      <c r="FV316" s="10">
        <v>0</v>
      </c>
      <c r="FW316" s="9">
        <v>14340900</v>
      </c>
      <c r="FX316" s="8">
        <v>9946700</v>
      </c>
      <c r="FY316" s="10">
        <v>0</v>
      </c>
      <c r="FZ316" s="10">
        <v>0</v>
      </c>
      <c r="GA316" s="9">
        <v>9946700</v>
      </c>
      <c r="GB316" s="8">
        <v>16116728.4</v>
      </c>
      <c r="GC316" s="10">
        <v>7291579.9100000001</v>
      </c>
      <c r="GD316" s="13">
        <v>185</v>
      </c>
      <c r="GE316" s="8">
        <v>0</v>
      </c>
      <c r="GF316" s="10">
        <v>0</v>
      </c>
      <c r="GG316" s="13">
        <v>0</v>
      </c>
      <c r="GH316" s="32">
        <v>0</v>
      </c>
      <c r="GI316" s="10">
        <v>0</v>
      </c>
      <c r="GJ316" s="10">
        <v>0</v>
      </c>
      <c r="GK316" s="10">
        <v>0</v>
      </c>
      <c r="GL316" s="10">
        <v>0</v>
      </c>
      <c r="GM316" s="9">
        <v>0</v>
      </c>
      <c r="GN316" s="78">
        <v>18304</v>
      </c>
      <c r="GO316" s="12">
        <v>18395</v>
      </c>
      <c r="GP316" s="12">
        <v>18394</v>
      </c>
      <c r="GQ316" s="12">
        <v>18419</v>
      </c>
      <c r="GR316" s="12">
        <v>18619</v>
      </c>
      <c r="GS316" s="64">
        <v>18510</v>
      </c>
      <c r="GT316" s="12">
        <v>18490</v>
      </c>
      <c r="GU316" s="12">
        <v>18467</v>
      </c>
      <c r="GV316" s="12">
        <v>18382</v>
      </c>
      <c r="GW316" s="12">
        <v>18408</v>
      </c>
      <c r="GX316" s="5">
        <v>18403</v>
      </c>
      <c r="GY316" s="15">
        <v>192477</v>
      </c>
      <c r="GZ316" s="27">
        <v>1</v>
      </c>
    </row>
    <row r="317" spans="1:208" x14ac:dyDescent="0.25">
      <c r="A317" s="4" t="s">
        <v>431</v>
      </c>
      <c r="B317" s="23" t="s">
        <v>417</v>
      </c>
      <c r="C317" s="8">
        <f t="shared" si="159"/>
        <v>1871.4374801398158</v>
      </c>
      <c r="D317" s="10">
        <f t="shared" si="160"/>
        <v>1857.5207762116238</v>
      </c>
      <c r="E317" s="10">
        <f t="shared" si="161"/>
        <v>1911.9503781168448</v>
      </c>
      <c r="F317" s="10">
        <f t="shared" si="162"/>
        <v>2010.1889856392161</v>
      </c>
      <c r="G317" s="10">
        <f t="shared" si="140"/>
        <v>2019.3420141502334</v>
      </c>
      <c r="H317" s="10">
        <f t="shared" si="141"/>
        <v>2090.1989715486825</v>
      </c>
      <c r="I317" s="75">
        <f t="shared" si="142"/>
        <v>1897.5712704328253</v>
      </c>
      <c r="J317" s="75">
        <f t="shared" si="143"/>
        <v>1960.7874038975644</v>
      </c>
      <c r="K317" s="75">
        <f t="shared" si="154"/>
        <v>2106.3339686342842</v>
      </c>
      <c r="L317" s="75">
        <f t="shared" si="155"/>
        <v>2061.5578708702224</v>
      </c>
      <c r="M317" s="35">
        <f t="shared" si="156"/>
        <v>2206.6425243849176</v>
      </c>
      <c r="N317" s="8">
        <f t="shared" si="163"/>
        <v>499.90417461074037</v>
      </c>
      <c r="O317" s="10">
        <f t="shared" si="164"/>
        <v>441.34782776597797</v>
      </c>
      <c r="P317" s="10">
        <f t="shared" si="165"/>
        <v>400.08800502885879</v>
      </c>
      <c r="Q317" s="10">
        <f t="shared" si="166"/>
        <v>342.31130840589606</v>
      </c>
      <c r="R317" s="10">
        <f t="shared" si="144"/>
        <v>296.68581589643236</v>
      </c>
      <c r="S317" s="10">
        <f t="shared" si="145"/>
        <v>266.40267247203661</v>
      </c>
      <c r="T317" s="75">
        <f t="shared" si="146"/>
        <v>206.37614848160584</v>
      </c>
      <c r="U317" s="75">
        <f t="shared" si="147"/>
        <v>0</v>
      </c>
      <c r="V317" s="75">
        <f t="shared" si="148"/>
        <v>650.83859725549985</v>
      </c>
      <c r="W317" s="75">
        <f t="shared" si="157"/>
        <v>580.43619088749733</v>
      </c>
      <c r="X317" s="35">
        <f t="shared" si="158"/>
        <v>586.98500509535597</v>
      </c>
      <c r="Y317" s="39">
        <f t="shared" si="149"/>
        <v>0</v>
      </c>
      <c r="Z317" s="32">
        <f t="shared" si="150"/>
        <v>62043</v>
      </c>
      <c r="AA317" s="39">
        <f t="shared" si="151"/>
        <v>69946.318345323743</v>
      </c>
      <c r="AB317" s="93">
        <f t="shared" si="152"/>
        <v>0.50484801216679864</v>
      </c>
      <c r="AC317" s="40">
        <f t="shared" si="153"/>
        <v>1</v>
      </c>
      <c r="AD317" s="69">
        <v>10419494</v>
      </c>
      <c r="AE317" s="73">
        <v>41044705</v>
      </c>
      <c r="AF317" s="73">
        <v>54804375</v>
      </c>
      <c r="AG317" s="73">
        <v>3507978</v>
      </c>
      <c r="AH317" s="73">
        <v>1475978</v>
      </c>
      <c r="AI317" s="73">
        <v>0</v>
      </c>
      <c r="AJ317" s="73">
        <v>10006890</v>
      </c>
      <c r="AK317" s="73">
        <v>109691288</v>
      </c>
      <c r="AL317" s="73">
        <v>0</v>
      </c>
      <c r="AM317" s="71">
        <v>230950708</v>
      </c>
      <c r="AN317" s="69">
        <v>10290149</v>
      </c>
      <c r="AO317" s="73">
        <v>39237387</v>
      </c>
      <c r="AP317" s="73">
        <v>50127395</v>
      </c>
      <c r="AQ317" s="73">
        <v>3596408</v>
      </c>
      <c r="AR317" s="73">
        <v>1092732</v>
      </c>
      <c r="AS317" s="73">
        <v>0</v>
      </c>
      <c r="AT317" s="73">
        <v>10220823</v>
      </c>
      <c r="AU317" s="73">
        <v>97019224</v>
      </c>
      <c r="AV317" s="73">
        <v>0</v>
      </c>
      <c r="AW317" s="71">
        <v>211584118</v>
      </c>
      <c r="AX317" s="69">
        <v>15078941</v>
      </c>
      <c r="AY317" s="73">
        <v>36046452</v>
      </c>
      <c r="AZ317" s="73">
        <v>46765094</v>
      </c>
      <c r="BA317" s="73">
        <v>6735505</v>
      </c>
      <c r="BB317" s="73">
        <v>958040</v>
      </c>
      <c r="BC317" s="73">
        <v>86222</v>
      </c>
      <c r="BD317" s="73">
        <v>10371897</v>
      </c>
      <c r="BE317" s="73">
        <v>20586557</v>
      </c>
      <c r="BF317" s="73">
        <v>0</v>
      </c>
      <c r="BG317" s="71">
        <v>136628708</v>
      </c>
      <c r="BH317" s="69">
        <v>12538100</v>
      </c>
      <c r="BI317" s="73">
        <v>36113720</v>
      </c>
      <c r="BJ317" s="73">
        <v>42867996</v>
      </c>
      <c r="BK317" s="73">
        <v>4733770</v>
      </c>
      <c r="BL317" s="73">
        <v>841536</v>
      </c>
      <c r="BM317" s="73">
        <v>48486</v>
      </c>
      <c r="BN317" s="73">
        <v>9207540</v>
      </c>
      <c r="BO317" s="73">
        <v>23049745</v>
      </c>
      <c r="BP317" s="73">
        <v>0</v>
      </c>
      <c r="BQ317" s="71">
        <v>129400893</v>
      </c>
      <c r="BR317" s="69">
        <v>11532591</v>
      </c>
      <c r="BS317" s="73">
        <v>34193036</v>
      </c>
      <c r="BT317" s="73">
        <v>39736267</v>
      </c>
      <c r="BU317" s="73">
        <v>7655816</v>
      </c>
      <c r="BV317" s="73">
        <v>834029</v>
      </c>
      <c r="BW317" s="73">
        <v>41374</v>
      </c>
      <c r="BX317" s="73">
        <v>8859045</v>
      </c>
      <c r="BY317" s="73">
        <v>15933932</v>
      </c>
      <c r="BZ317" s="73">
        <v>0</v>
      </c>
      <c r="CA317" s="71">
        <v>118786090</v>
      </c>
      <c r="CB317" s="8">
        <v>25181027</v>
      </c>
      <c r="CC317" s="10">
        <v>31626094</v>
      </c>
      <c r="CD317" s="10">
        <v>37364874</v>
      </c>
      <c r="CE317" s="10">
        <v>7373707</v>
      </c>
      <c r="CF317" s="10">
        <v>815338</v>
      </c>
      <c r="CG317" s="10">
        <v>112413</v>
      </c>
      <c r="CH317" s="10">
        <v>8900709</v>
      </c>
      <c r="CI317" s="10">
        <v>15409170</v>
      </c>
      <c r="CJ317" s="10">
        <v>0</v>
      </c>
      <c r="CK317" s="9">
        <v>126783332</v>
      </c>
      <c r="CL317" s="8">
        <v>24843979</v>
      </c>
      <c r="CM317" s="10">
        <v>29613842</v>
      </c>
      <c r="CN317" s="10">
        <v>36573475</v>
      </c>
      <c r="CO317" s="10">
        <v>5872214</v>
      </c>
      <c r="CP317" s="10">
        <v>787607</v>
      </c>
      <c r="CQ317" s="10">
        <v>36947</v>
      </c>
      <c r="CR317" s="10">
        <v>9587848</v>
      </c>
      <c r="CS317" s="10">
        <v>13818883</v>
      </c>
      <c r="CT317" s="10">
        <v>0</v>
      </c>
      <c r="CU317" s="9">
        <v>121134795</v>
      </c>
      <c r="CV317" s="8">
        <v>25312854</v>
      </c>
      <c r="CW317" s="10">
        <v>29419463</v>
      </c>
      <c r="CX317" s="10">
        <v>33314153</v>
      </c>
      <c r="CY317" s="10">
        <v>6405017</v>
      </c>
      <c r="CZ317" s="10">
        <v>739662</v>
      </c>
      <c r="DA317" s="10">
        <v>36444</v>
      </c>
      <c r="DB317" s="10">
        <v>10735499</v>
      </c>
      <c r="DC317" s="10">
        <v>12695790</v>
      </c>
      <c r="DD317" s="10">
        <v>0</v>
      </c>
      <c r="DE317" s="9">
        <v>118658882</v>
      </c>
      <c r="DF317" s="8">
        <v>25217340</v>
      </c>
      <c r="DG317" s="10">
        <v>28692393</v>
      </c>
      <c r="DH317" s="10">
        <v>31025128</v>
      </c>
      <c r="DI317" s="10">
        <v>6725937</v>
      </c>
      <c r="DJ317" s="10">
        <v>747709</v>
      </c>
      <c r="DK317" s="10">
        <v>33768</v>
      </c>
      <c r="DL317" s="10">
        <v>7929384</v>
      </c>
      <c r="DM317" s="10">
        <v>12840195</v>
      </c>
      <c r="DN317" s="10">
        <v>0</v>
      </c>
      <c r="DO317" s="9">
        <v>113211854</v>
      </c>
      <c r="DP317" s="8">
        <v>20904027</v>
      </c>
      <c r="DQ317" s="10">
        <v>26767512</v>
      </c>
      <c r="DR317" s="10">
        <v>34534954</v>
      </c>
      <c r="DS317" s="10">
        <v>5468910</v>
      </c>
      <c r="DT317" s="10">
        <v>782622</v>
      </c>
      <c r="DU317" s="10">
        <v>18065</v>
      </c>
      <c r="DV317" s="10">
        <v>7724911</v>
      </c>
      <c r="DW317" s="10">
        <v>13767754</v>
      </c>
      <c r="DX317" s="10">
        <v>0</v>
      </c>
      <c r="DY317" s="9">
        <v>109968755</v>
      </c>
      <c r="DZ317" s="8">
        <v>23360068</v>
      </c>
      <c r="EA317" s="10">
        <v>26316832</v>
      </c>
      <c r="EB317" s="10">
        <v>31636005</v>
      </c>
      <c r="EC317" s="10">
        <v>5296834</v>
      </c>
      <c r="ED317" s="10">
        <v>790477</v>
      </c>
      <c r="EE317" s="10">
        <v>19361</v>
      </c>
      <c r="EF317" s="10">
        <v>6811043</v>
      </c>
      <c r="EG317" s="10">
        <v>12274696</v>
      </c>
      <c r="EH317" s="10">
        <v>0</v>
      </c>
      <c r="EI317" s="9">
        <v>106505316</v>
      </c>
      <c r="EJ317" s="8">
        <v>0</v>
      </c>
      <c r="EK317" s="10">
        <v>4876000</v>
      </c>
      <c r="EL317" s="10">
        <v>27380000</v>
      </c>
      <c r="EM317" s="9">
        <v>32256000</v>
      </c>
      <c r="EN317" s="8">
        <v>0</v>
      </c>
      <c r="EO317" s="10">
        <v>4876000</v>
      </c>
      <c r="EP317" s="10">
        <v>27380000</v>
      </c>
      <c r="EQ317" s="9">
        <v>32256000</v>
      </c>
      <c r="ER317" s="8">
        <v>0</v>
      </c>
      <c r="ES317" s="10">
        <v>34394000</v>
      </c>
      <c r="ET317" s="10">
        <v>1462000</v>
      </c>
      <c r="EU317" s="9">
        <v>35856000</v>
      </c>
      <c r="EV317" s="8">
        <v>0</v>
      </c>
      <c r="EW317" s="10">
        <v>0</v>
      </c>
      <c r="EX317" s="10">
        <v>0</v>
      </c>
      <c r="EY317" s="9">
        <v>0</v>
      </c>
      <c r="EZ317" s="8">
        <v>0</v>
      </c>
      <c r="FA317" s="10">
        <v>6926000</v>
      </c>
      <c r="FB317" s="10">
        <v>4260000</v>
      </c>
      <c r="FC317" s="9">
        <v>11186000</v>
      </c>
      <c r="FD317" s="8">
        <v>4260000</v>
      </c>
      <c r="FE317" s="10">
        <v>9935000</v>
      </c>
      <c r="FF317" s="10">
        <v>0</v>
      </c>
      <c r="FG317" s="9">
        <v>14195000</v>
      </c>
      <c r="FH317" s="8">
        <v>4711000</v>
      </c>
      <c r="FI317" s="10">
        <v>11056071</v>
      </c>
      <c r="FJ317" s="10">
        <v>0</v>
      </c>
      <c r="FK317" s="9">
        <v>15767071</v>
      </c>
      <c r="FL317" s="8">
        <v>5597000</v>
      </c>
      <c r="FM317" s="10">
        <v>12447256</v>
      </c>
      <c r="FN317" s="10">
        <v>0</v>
      </c>
      <c r="FO317" s="9">
        <v>18044256</v>
      </c>
      <c r="FP317" s="8">
        <v>6985308</v>
      </c>
      <c r="FQ317" s="10">
        <v>14018112</v>
      </c>
      <c r="FR317" s="10">
        <v>0</v>
      </c>
      <c r="FS317" s="9">
        <v>21003420</v>
      </c>
      <c r="FT317" s="8">
        <v>7312000</v>
      </c>
      <c r="FU317" s="10">
        <v>15545404</v>
      </c>
      <c r="FV317" s="10">
        <v>0</v>
      </c>
      <c r="FW317" s="9">
        <v>22857404</v>
      </c>
      <c r="FX317" s="8">
        <v>8142000</v>
      </c>
      <c r="FY317" s="10">
        <v>17029175</v>
      </c>
      <c r="FZ317" s="10">
        <v>0</v>
      </c>
      <c r="GA317" s="9">
        <v>25171175</v>
      </c>
      <c r="GB317" s="8">
        <v>38890153</v>
      </c>
      <c r="GC317" s="10">
        <v>18666227</v>
      </c>
      <c r="GD317" s="13">
        <v>556</v>
      </c>
      <c r="GE317" s="8">
        <v>225183</v>
      </c>
      <c r="GF317" s="10">
        <v>56296</v>
      </c>
      <c r="GG317" s="13">
        <v>6</v>
      </c>
      <c r="GH317" s="32">
        <v>0</v>
      </c>
      <c r="GI317" s="10">
        <v>0</v>
      </c>
      <c r="GJ317" s="10">
        <v>0</v>
      </c>
      <c r="GK317" s="10">
        <v>0</v>
      </c>
      <c r="GL317" s="10">
        <v>0</v>
      </c>
      <c r="GM317" s="9">
        <v>0</v>
      </c>
      <c r="GN317" s="78">
        <v>54952</v>
      </c>
      <c r="GO317" s="12">
        <v>55572</v>
      </c>
      <c r="GP317" s="12">
        <v>55092</v>
      </c>
      <c r="GQ317" s="12">
        <v>54239</v>
      </c>
      <c r="GR317" s="12">
        <v>54202</v>
      </c>
      <c r="GS317" s="64">
        <v>53284</v>
      </c>
      <c r="GT317" s="12">
        <v>53144</v>
      </c>
      <c r="GU317" s="12">
        <v>52713</v>
      </c>
      <c r="GV317" s="12">
        <v>52497</v>
      </c>
      <c r="GW317" s="12">
        <v>51790</v>
      </c>
      <c r="GX317" s="5">
        <v>50352</v>
      </c>
      <c r="GY317" s="15">
        <v>62043</v>
      </c>
      <c r="GZ317" s="27">
        <v>1</v>
      </c>
    </row>
    <row r="318" spans="1:208" x14ac:dyDescent="0.25">
      <c r="A318" s="4" t="s">
        <v>211</v>
      </c>
      <c r="B318" s="23" t="s">
        <v>212</v>
      </c>
      <c r="C318" s="8">
        <f t="shared" si="159"/>
        <v>1619.7181555234174</v>
      </c>
      <c r="D318" s="10">
        <f t="shared" si="160"/>
        <v>1553.3396077363116</v>
      </c>
      <c r="E318" s="10">
        <f t="shared" si="161"/>
        <v>1582.9469873150106</v>
      </c>
      <c r="F318" s="10">
        <f t="shared" si="162"/>
        <v>1776.7938219703892</v>
      </c>
      <c r="G318" s="10">
        <f t="shared" si="140"/>
        <v>1954.3559761672402</v>
      </c>
      <c r="H318" s="10">
        <f t="shared" si="141"/>
        <v>1977.3400374892344</v>
      </c>
      <c r="I318" s="75">
        <f t="shared" si="142"/>
        <v>2162.3659338453044</v>
      </c>
      <c r="J318" s="75">
        <f t="shared" si="143"/>
        <v>2098.4927208023291</v>
      </c>
      <c r="K318" s="75">
        <f t="shared" si="154"/>
        <v>2296.082472438994</v>
      </c>
      <c r="L318" s="75">
        <f t="shared" si="155"/>
        <v>2335.4747857090529</v>
      </c>
      <c r="M318" s="35">
        <f t="shared" si="156"/>
        <v>2706.638404404262</v>
      </c>
      <c r="N318" s="8">
        <f t="shared" si="163"/>
        <v>1300.6191456224274</v>
      </c>
      <c r="O318" s="10">
        <f t="shared" si="164"/>
        <v>1186.5467447561973</v>
      </c>
      <c r="P318" s="10">
        <f t="shared" si="165"/>
        <v>1064.0619714587738</v>
      </c>
      <c r="Q318" s="10">
        <f t="shared" si="166"/>
        <v>963.17137112567559</v>
      </c>
      <c r="R318" s="10">
        <f t="shared" si="144"/>
        <v>852.77980379064149</v>
      </c>
      <c r="S318" s="10">
        <f t="shared" si="145"/>
        <v>742.35680632250876</v>
      </c>
      <c r="T318" s="75">
        <f t="shared" si="146"/>
        <v>654.0605832454952</v>
      </c>
      <c r="U318" s="75">
        <f t="shared" si="147"/>
        <v>590.75952517233657</v>
      </c>
      <c r="V318" s="75">
        <f t="shared" si="148"/>
        <v>492.28291836987489</v>
      </c>
      <c r="W318" s="75">
        <f t="shared" si="157"/>
        <v>394.34418422916309</v>
      </c>
      <c r="X318" s="35">
        <f t="shared" si="158"/>
        <v>383.18976768467763</v>
      </c>
      <c r="Y318" s="39">
        <f t="shared" si="149"/>
        <v>0</v>
      </c>
      <c r="Z318" s="32">
        <f t="shared" si="150"/>
        <v>64536</v>
      </c>
      <c r="AA318" s="39">
        <f t="shared" si="151"/>
        <v>69575.454191033132</v>
      </c>
      <c r="AB318" s="93">
        <f t="shared" si="152"/>
        <v>0.52758696765255975</v>
      </c>
      <c r="AC318" s="40">
        <f t="shared" si="153"/>
        <v>7</v>
      </c>
      <c r="AD318" s="69">
        <v>12142111</v>
      </c>
      <c r="AE318" s="73">
        <v>31745254</v>
      </c>
      <c r="AF318" s="73">
        <v>46266694</v>
      </c>
      <c r="AG318" s="73">
        <v>9236845</v>
      </c>
      <c r="AH318" s="73">
        <v>3684470</v>
      </c>
      <c r="AI318" s="73">
        <v>0</v>
      </c>
      <c r="AJ318" s="73">
        <v>10985075</v>
      </c>
      <c r="AK318" s="73">
        <v>11865468</v>
      </c>
      <c r="AL318" s="73">
        <v>0</v>
      </c>
      <c r="AM318" s="71">
        <v>125925917</v>
      </c>
      <c r="AN318" s="69">
        <v>9425211</v>
      </c>
      <c r="AO318" s="73">
        <v>25929884</v>
      </c>
      <c r="AP318" s="73">
        <v>38107885</v>
      </c>
      <c r="AQ318" s="73">
        <v>7268116</v>
      </c>
      <c r="AR318" s="73">
        <v>4826905</v>
      </c>
      <c r="AS318" s="73">
        <v>0</v>
      </c>
      <c r="AT318" s="73">
        <v>10077356</v>
      </c>
      <c r="AU318" s="73">
        <v>13143996</v>
      </c>
      <c r="AV318" s="73">
        <v>0</v>
      </c>
      <c r="AW318" s="71">
        <v>108779353</v>
      </c>
      <c r="AX318" s="69">
        <v>16362508</v>
      </c>
      <c r="AY318" s="73">
        <v>27746489</v>
      </c>
      <c r="AZ318" s="73">
        <v>32543943</v>
      </c>
      <c r="BA318" s="73">
        <v>5984846</v>
      </c>
      <c r="BB318" s="73">
        <v>2442044</v>
      </c>
      <c r="BC318" s="73">
        <v>0</v>
      </c>
      <c r="BD318" s="73">
        <v>7601539</v>
      </c>
      <c r="BE318" s="73">
        <v>10917982</v>
      </c>
      <c r="BF318" s="73">
        <v>0</v>
      </c>
      <c r="BG318" s="71">
        <v>103599351</v>
      </c>
      <c r="BH318" s="69">
        <v>12876884</v>
      </c>
      <c r="BI318" s="73">
        <v>23435161</v>
      </c>
      <c r="BJ318" s="73">
        <v>29091696</v>
      </c>
      <c r="BK318" s="73">
        <v>9301283</v>
      </c>
      <c r="BL318" s="73">
        <v>2676960</v>
      </c>
      <c r="BM318" s="73">
        <v>0</v>
      </c>
      <c r="BN318" s="73">
        <v>6941749</v>
      </c>
      <c r="BO318" s="73">
        <v>12899320</v>
      </c>
      <c r="BP318" s="73">
        <v>0</v>
      </c>
      <c r="BQ318" s="71">
        <v>97223053</v>
      </c>
      <c r="BR318" s="69">
        <v>16707271</v>
      </c>
      <c r="BS318" s="73">
        <v>24988686</v>
      </c>
      <c r="BT318" s="73">
        <v>28740151</v>
      </c>
      <c r="BU318" s="73">
        <v>6567971</v>
      </c>
      <c r="BV318" s="73">
        <v>2323371</v>
      </c>
      <c r="BW318" s="73">
        <v>0</v>
      </c>
      <c r="BX318" s="73">
        <v>6834183</v>
      </c>
      <c r="BY318" s="73">
        <v>8122140</v>
      </c>
      <c r="BZ318" s="73">
        <v>0</v>
      </c>
      <c r="CA318" s="71">
        <v>94283773</v>
      </c>
      <c r="CB318" s="8">
        <v>13135878</v>
      </c>
      <c r="CC318" s="10">
        <v>22001893</v>
      </c>
      <c r="CD318" s="10">
        <v>26211690</v>
      </c>
      <c r="CE318" s="10">
        <v>4204605</v>
      </c>
      <c r="CF318" s="10">
        <v>2833631</v>
      </c>
      <c r="CG318" s="10">
        <v>0</v>
      </c>
      <c r="CH318" s="10">
        <v>9673733</v>
      </c>
      <c r="CI318" s="10">
        <v>7590186</v>
      </c>
      <c r="CJ318" s="10">
        <v>0</v>
      </c>
      <c r="CK318" s="9">
        <v>85651616</v>
      </c>
      <c r="CL318" s="8">
        <v>14333360</v>
      </c>
      <c r="CM318" s="10">
        <v>19355194</v>
      </c>
      <c r="CN318" s="10">
        <v>25450522</v>
      </c>
      <c r="CO318" s="10">
        <v>5814566</v>
      </c>
      <c r="CP318" s="10">
        <v>3548380</v>
      </c>
      <c r="CQ318" s="10">
        <v>0</v>
      </c>
      <c r="CR318" s="10">
        <v>7596691</v>
      </c>
      <c r="CS318" s="10">
        <v>10808608</v>
      </c>
      <c r="CT318" s="10">
        <v>0</v>
      </c>
      <c r="CU318" s="9">
        <v>86907321</v>
      </c>
      <c r="CV318" s="8">
        <v>10372315</v>
      </c>
      <c r="CW318" s="10">
        <v>16844870</v>
      </c>
      <c r="CX318" s="10">
        <v>25295222</v>
      </c>
      <c r="CY318" s="10">
        <v>8374497</v>
      </c>
      <c r="CZ318" s="10">
        <v>1686599</v>
      </c>
      <c r="DA318" s="10">
        <v>0</v>
      </c>
      <c r="DB318" s="10">
        <v>5472370</v>
      </c>
      <c r="DC318" s="10">
        <v>16083463</v>
      </c>
      <c r="DD318" s="10">
        <v>0</v>
      </c>
      <c r="DE318" s="9">
        <v>84129336</v>
      </c>
      <c r="DF318" s="8">
        <v>10194495</v>
      </c>
      <c r="DG318" s="10">
        <v>15980175</v>
      </c>
      <c r="DH318" s="10">
        <v>24266334</v>
      </c>
      <c r="DI318" s="10">
        <v>2578220</v>
      </c>
      <c r="DJ318" s="10">
        <v>1395468</v>
      </c>
      <c r="DK318" s="10">
        <v>0</v>
      </c>
      <c r="DL318" s="10">
        <v>5484022</v>
      </c>
      <c r="DM318" s="10">
        <v>5794746</v>
      </c>
      <c r="DN318" s="10">
        <v>0</v>
      </c>
      <c r="DO318" s="9">
        <v>65693460</v>
      </c>
      <c r="DP318" s="8">
        <v>8982269</v>
      </c>
      <c r="DQ318" s="10">
        <v>15091237</v>
      </c>
      <c r="DR318" s="10">
        <v>22094063</v>
      </c>
      <c r="DS318" s="10">
        <v>2801402</v>
      </c>
      <c r="DT318" s="10">
        <v>2542123</v>
      </c>
      <c r="DU318" s="10">
        <v>0</v>
      </c>
      <c r="DV318" s="10">
        <v>5512003</v>
      </c>
      <c r="DW318" s="10">
        <v>5009484</v>
      </c>
      <c r="DX318" s="10">
        <v>0</v>
      </c>
      <c r="DY318" s="9">
        <v>62032581</v>
      </c>
      <c r="DZ318" s="8">
        <v>11776289</v>
      </c>
      <c r="EA318" s="10">
        <v>14654132</v>
      </c>
      <c r="EB318" s="10">
        <v>21800028</v>
      </c>
      <c r="EC318" s="10">
        <v>2184836</v>
      </c>
      <c r="ED318" s="10">
        <v>1436852</v>
      </c>
      <c r="EE318" s="10">
        <v>0</v>
      </c>
      <c r="EF318" s="10">
        <v>6386449</v>
      </c>
      <c r="EG318" s="10">
        <v>5821008</v>
      </c>
      <c r="EH318" s="10">
        <v>0</v>
      </c>
      <c r="EI318" s="9">
        <v>64059594</v>
      </c>
      <c r="EJ318" s="8">
        <v>0</v>
      </c>
      <c r="EK318" s="10">
        <v>15383000</v>
      </c>
      <c r="EL318" s="10">
        <v>765000</v>
      </c>
      <c r="EM318" s="9">
        <v>16148000</v>
      </c>
      <c r="EN318" s="8">
        <v>0</v>
      </c>
      <c r="EO318" s="10">
        <v>15383000</v>
      </c>
      <c r="EP318" s="10">
        <v>765000</v>
      </c>
      <c r="EQ318" s="9">
        <v>16148000</v>
      </c>
      <c r="ER318" s="8">
        <v>0</v>
      </c>
      <c r="ES318" s="10">
        <v>18366000</v>
      </c>
      <c r="ET318" s="10">
        <v>1505000</v>
      </c>
      <c r="EU318" s="9">
        <v>19871000</v>
      </c>
      <c r="EV318" s="8">
        <v>0</v>
      </c>
      <c r="EW318" s="10">
        <v>21318000</v>
      </c>
      <c r="EX318" s="10">
        <v>2420490</v>
      </c>
      <c r="EY318" s="9">
        <v>23738490</v>
      </c>
      <c r="EZ318" s="8">
        <v>0</v>
      </c>
      <c r="FA318" s="10">
        <v>22875448</v>
      </c>
      <c r="FB318" s="10">
        <v>3186250</v>
      </c>
      <c r="FC318" s="9">
        <v>26061698</v>
      </c>
      <c r="FD318" s="8">
        <v>0</v>
      </c>
      <c r="FE318" s="10">
        <v>25435512</v>
      </c>
      <c r="FF318" s="10">
        <v>3871250</v>
      </c>
      <c r="FG318" s="9">
        <v>29306762</v>
      </c>
      <c r="FH318" s="8">
        <v>0</v>
      </c>
      <c r="FI318" s="10">
        <v>27934290</v>
      </c>
      <c r="FJ318" s="10">
        <v>5271250</v>
      </c>
      <c r="FK318" s="9">
        <v>33205540</v>
      </c>
      <c r="FL318" s="8">
        <v>0</v>
      </c>
      <c r="FM318" s="10">
        <v>30635324</v>
      </c>
      <c r="FN318" s="10">
        <v>6251250</v>
      </c>
      <c r="FO318" s="9">
        <v>36886574</v>
      </c>
      <c r="FP318" s="8">
        <v>0</v>
      </c>
      <c r="FQ318" s="10">
        <v>33067855</v>
      </c>
      <c r="FR318" s="10">
        <v>7196250</v>
      </c>
      <c r="FS318" s="9">
        <v>40264105</v>
      </c>
      <c r="FT318" s="8">
        <v>0</v>
      </c>
      <c r="FU318" s="10">
        <v>35441881</v>
      </c>
      <c r="FV318" s="10">
        <v>8116250</v>
      </c>
      <c r="FW318" s="9">
        <v>43558131</v>
      </c>
      <c r="FX318" s="8">
        <v>0</v>
      </c>
      <c r="FY318" s="10">
        <v>37758812</v>
      </c>
      <c r="FZ318" s="10">
        <v>9006250</v>
      </c>
      <c r="GA318" s="9">
        <v>46765062</v>
      </c>
      <c r="GB318" s="8">
        <v>35692208</v>
      </c>
      <c r="GC318" s="10">
        <v>14353760</v>
      </c>
      <c r="GD318" s="13">
        <v>513</v>
      </c>
      <c r="GE318" s="8">
        <v>410000</v>
      </c>
      <c r="GF318" s="10">
        <v>0</v>
      </c>
      <c r="GG318" s="13">
        <v>0</v>
      </c>
      <c r="GH318" s="32">
        <v>0</v>
      </c>
      <c r="GI318" s="10">
        <v>0</v>
      </c>
      <c r="GJ318" s="10">
        <v>0</v>
      </c>
      <c r="GK318" s="10">
        <v>0</v>
      </c>
      <c r="GL318" s="10">
        <v>0</v>
      </c>
      <c r="GM318" s="9">
        <v>0</v>
      </c>
      <c r="GN318" s="78">
        <v>42141</v>
      </c>
      <c r="GO318" s="12">
        <v>40949</v>
      </c>
      <c r="GP318" s="12">
        <v>40365</v>
      </c>
      <c r="GQ318" s="12">
        <v>40183</v>
      </c>
      <c r="GR318" s="12">
        <v>39846</v>
      </c>
      <c r="GS318" s="64">
        <v>39478</v>
      </c>
      <c r="GT318" s="12">
        <v>38938</v>
      </c>
      <c r="GU318" s="12">
        <v>38297</v>
      </c>
      <c r="GV318" s="12">
        <v>37840</v>
      </c>
      <c r="GW318" s="12">
        <v>36710</v>
      </c>
      <c r="GX318" s="5">
        <v>35956</v>
      </c>
      <c r="GY318" s="15">
        <v>64536</v>
      </c>
      <c r="GZ318" s="27">
        <v>7</v>
      </c>
    </row>
    <row r="319" spans="1:208" x14ac:dyDescent="0.25">
      <c r="A319" s="4" t="s">
        <v>124</v>
      </c>
      <c r="B319" s="23" t="s">
        <v>102</v>
      </c>
      <c r="C319" s="8">
        <f t="shared" si="159"/>
        <v>1627.5389135995945</v>
      </c>
      <c r="D319" s="10">
        <f t="shared" si="160"/>
        <v>1677.501177196672</v>
      </c>
      <c r="E319" s="10">
        <f t="shared" si="161"/>
        <v>1966.0527126166107</v>
      </c>
      <c r="F319" s="10">
        <f t="shared" si="162"/>
        <v>2116.2295218858258</v>
      </c>
      <c r="G319" s="10">
        <f t="shared" si="140"/>
        <v>1979.3973212790893</v>
      </c>
      <c r="H319" s="10">
        <f t="shared" si="141"/>
        <v>2059.6470770524825</v>
      </c>
      <c r="I319" s="75">
        <f t="shared" si="142"/>
        <v>2212.9488887909956</v>
      </c>
      <c r="J319" s="75">
        <f t="shared" si="143"/>
        <v>2144.7553223647278</v>
      </c>
      <c r="K319" s="75">
        <f t="shared" si="154"/>
        <v>2183.0525263695135</v>
      </c>
      <c r="L319" s="75">
        <f t="shared" si="155"/>
        <v>2614.0185113282191</v>
      </c>
      <c r="M319" s="35">
        <f t="shared" si="156"/>
        <v>2643.0523513933617</v>
      </c>
      <c r="N319" s="8">
        <f t="shared" si="163"/>
        <v>0</v>
      </c>
      <c r="O319" s="10">
        <f t="shared" si="164"/>
        <v>0</v>
      </c>
      <c r="P319" s="10">
        <f t="shared" si="165"/>
        <v>0</v>
      </c>
      <c r="Q319" s="10">
        <f t="shared" si="166"/>
        <v>0</v>
      </c>
      <c r="R319" s="10">
        <f t="shared" si="144"/>
        <v>0</v>
      </c>
      <c r="S319" s="10">
        <f t="shared" si="145"/>
        <v>0</v>
      </c>
      <c r="T319" s="75">
        <f t="shared" si="146"/>
        <v>926.64522279244943</v>
      </c>
      <c r="U319" s="75">
        <f t="shared" si="147"/>
        <v>662.98928239841098</v>
      </c>
      <c r="V319" s="75">
        <f t="shared" si="148"/>
        <v>600.77717527220148</v>
      </c>
      <c r="W319" s="75">
        <f t="shared" si="157"/>
        <v>538.88653405811556</v>
      </c>
      <c r="X319" s="35">
        <f t="shared" si="158"/>
        <v>468.25349483394461</v>
      </c>
      <c r="Y319" s="39">
        <f t="shared" si="149"/>
        <v>1442624</v>
      </c>
      <c r="Z319" s="32">
        <f t="shared" si="150"/>
        <v>87077</v>
      </c>
      <c r="AA319" s="39">
        <f t="shared" si="151"/>
        <v>69069.541774332465</v>
      </c>
      <c r="AB319" s="93">
        <f t="shared" si="152"/>
        <v>0.51100508504965281</v>
      </c>
      <c r="AC319" s="40">
        <f t="shared" si="153"/>
        <v>3</v>
      </c>
      <c r="AD319" s="69">
        <v>32630643</v>
      </c>
      <c r="AE319" s="73">
        <v>81718269</v>
      </c>
      <c r="AF319" s="73">
        <v>98204831</v>
      </c>
      <c r="AG319" s="73">
        <v>4440645</v>
      </c>
      <c r="AH319" s="73">
        <v>13720213</v>
      </c>
      <c r="AI319" s="73">
        <v>0</v>
      </c>
      <c r="AJ319" s="73">
        <v>29443685</v>
      </c>
      <c r="AK319" s="73">
        <v>10870609</v>
      </c>
      <c r="AL319" s="73">
        <v>0</v>
      </c>
      <c r="AM319" s="71">
        <v>271028895</v>
      </c>
      <c r="AN319" s="69">
        <v>31852532</v>
      </c>
      <c r="AO319" s="73">
        <v>82059199</v>
      </c>
      <c r="AP319" s="73">
        <v>91434633</v>
      </c>
      <c r="AQ319" s="73">
        <v>4626872</v>
      </c>
      <c r="AR319" s="73">
        <v>9656716</v>
      </c>
      <c r="AS319" s="73">
        <v>0</v>
      </c>
      <c r="AT319" s="73">
        <v>29467714</v>
      </c>
      <c r="AU319" s="73">
        <v>12481242</v>
      </c>
      <c r="AV319" s="73">
        <v>0</v>
      </c>
      <c r="AW319" s="71">
        <v>261578908</v>
      </c>
      <c r="AX319" s="69">
        <v>58600473</v>
      </c>
      <c r="AY319" s="73">
        <v>71034434</v>
      </c>
      <c r="AZ319" s="73">
        <v>45737632</v>
      </c>
      <c r="BA319" s="73">
        <v>4952125</v>
      </c>
      <c r="BB319" s="73">
        <v>3633192</v>
      </c>
      <c r="BC319" s="73">
        <v>0</v>
      </c>
      <c r="BD319" s="73">
        <v>21353868</v>
      </c>
      <c r="BE319" s="73">
        <v>10763447</v>
      </c>
      <c r="BF319" s="73">
        <v>0</v>
      </c>
      <c r="BG319" s="71">
        <v>216075171</v>
      </c>
      <c r="BH319" s="69">
        <v>55647013</v>
      </c>
      <c r="BI319" s="73">
        <v>69766480</v>
      </c>
      <c r="BJ319" s="73">
        <v>41421089</v>
      </c>
      <c r="BK319" s="73">
        <v>8240826</v>
      </c>
      <c r="BL319" s="73">
        <v>3263673</v>
      </c>
      <c r="BM319" s="73">
        <v>0</v>
      </c>
      <c r="BN319" s="73">
        <v>20325315</v>
      </c>
      <c r="BO319" s="73">
        <v>8957746</v>
      </c>
      <c r="BP319" s="73">
        <v>0</v>
      </c>
      <c r="BQ319" s="71">
        <v>207622142</v>
      </c>
      <c r="BR319" s="69">
        <v>53311790</v>
      </c>
      <c r="BS319" s="73">
        <v>72306155</v>
      </c>
      <c r="BT319" s="73">
        <v>42829752</v>
      </c>
      <c r="BU319" s="73">
        <v>4652553</v>
      </c>
      <c r="BV319" s="73">
        <v>3889870</v>
      </c>
      <c r="BW319" s="73">
        <v>0</v>
      </c>
      <c r="BX319" s="73">
        <v>23950065</v>
      </c>
      <c r="BY319" s="73">
        <v>15514302</v>
      </c>
      <c r="BZ319" s="73">
        <v>0</v>
      </c>
      <c r="CA319" s="71">
        <v>216454487</v>
      </c>
      <c r="CB319" s="8">
        <v>53411170</v>
      </c>
      <c r="CC319" s="10">
        <v>64174099</v>
      </c>
      <c r="CD319" s="10">
        <v>45871339</v>
      </c>
      <c r="CE319" s="10">
        <v>4436271</v>
      </c>
      <c r="CF319" s="10">
        <v>2476948</v>
      </c>
      <c r="CG319" s="10">
        <v>0</v>
      </c>
      <c r="CH319" s="10">
        <v>15727525</v>
      </c>
      <c r="CI319" s="10">
        <v>7622069</v>
      </c>
      <c r="CJ319" s="10">
        <v>0</v>
      </c>
      <c r="CK319" s="9">
        <v>193719421</v>
      </c>
      <c r="CL319" s="8">
        <v>47878300</v>
      </c>
      <c r="CM319" s="10">
        <v>63120386</v>
      </c>
      <c r="CN319" s="10">
        <v>40585677</v>
      </c>
      <c r="CO319" s="10">
        <v>5396669</v>
      </c>
      <c r="CP319" s="10">
        <v>3293196</v>
      </c>
      <c r="CQ319" s="10">
        <v>0</v>
      </c>
      <c r="CR319" s="10">
        <v>17069875</v>
      </c>
      <c r="CS319" s="10">
        <v>7161878</v>
      </c>
      <c r="CT319" s="10">
        <v>0</v>
      </c>
      <c r="CU319" s="9">
        <v>184505981</v>
      </c>
      <c r="CV319" s="8">
        <v>44244241</v>
      </c>
      <c r="CW319" s="10">
        <v>73662046</v>
      </c>
      <c r="CX319" s="10">
        <v>38476664</v>
      </c>
      <c r="CY319" s="10">
        <v>8376960</v>
      </c>
      <c r="CZ319" s="10">
        <v>2347794</v>
      </c>
      <c r="DA319" s="10">
        <v>0</v>
      </c>
      <c r="DB319" s="10">
        <v>20430439</v>
      </c>
      <c r="DC319" s="10">
        <v>5644461</v>
      </c>
      <c r="DD319" s="10">
        <v>0</v>
      </c>
      <c r="DE319" s="9">
        <v>193182605</v>
      </c>
      <c r="DF319" s="8">
        <v>39387381</v>
      </c>
      <c r="DG319" s="10">
        <v>70521535</v>
      </c>
      <c r="DH319" s="10">
        <v>38298967</v>
      </c>
      <c r="DI319" s="10">
        <v>5228625</v>
      </c>
      <c r="DJ319" s="10">
        <v>2151193</v>
      </c>
      <c r="DK319" s="10">
        <v>0</v>
      </c>
      <c r="DL319" s="10">
        <v>18069803</v>
      </c>
      <c r="DM319" s="10">
        <v>6153278</v>
      </c>
      <c r="DN319" s="10">
        <v>0</v>
      </c>
      <c r="DO319" s="9">
        <v>179810782</v>
      </c>
      <c r="DP319" s="8">
        <v>37540199</v>
      </c>
      <c r="DQ319" s="10">
        <v>52329312</v>
      </c>
      <c r="DR319" s="10">
        <v>35272159</v>
      </c>
      <c r="DS319" s="10">
        <v>2740823</v>
      </c>
      <c r="DT319" s="10">
        <v>1984142</v>
      </c>
      <c r="DU319" s="10">
        <v>0</v>
      </c>
      <c r="DV319" s="10">
        <v>16908008</v>
      </c>
      <c r="DW319" s="10">
        <v>6765834</v>
      </c>
      <c r="DX319" s="10">
        <v>0</v>
      </c>
      <c r="DY319" s="9">
        <v>153540477</v>
      </c>
      <c r="DZ319" s="8">
        <v>33717273</v>
      </c>
      <c r="EA319" s="10">
        <v>53178631</v>
      </c>
      <c r="EB319" s="10">
        <v>34721485</v>
      </c>
      <c r="EC319" s="10">
        <v>2490421</v>
      </c>
      <c r="ED319" s="10">
        <v>1625024</v>
      </c>
      <c r="EE319" s="10">
        <v>0</v>
      </c>
      <c r="EF319" s="10">
        <v>15508248</v>
      </c>
      <c r="EG319" s="10">
        <v>5670652</v>
      </c>
      <c r="EH319" s="10">
        <v>0</v>
      </c>
      <c r="EI319" s="9">
        <v>146911734</v>
      </c>
      <c r="EJ319" s="8">
        <v>37245000</v>
      </c>
      <c r="EK319" s="10">
        <v>8830000</v>
      </c>
      <c r="EL319" s="10">
        <v>15659.75</v>
      </c>
      <c r="EM319" s="9">
        <v>46090659.75</v>
      </c>
      <c r="EN319" s="8">
        <v>40927232.590000004</v>
      </c>
      <c r="EO319" s="10">
        <v>10378151.74</v>
      </c>
      <c r="EP319" s="10">
        <v>46730.16</v>
      </c>
      <c r="EQ319" s="9">
        <v>51352114.490000002</v>
      </c>
      <c r="ER319" s="8">
        <v>44470955.189999998</v>
      </c>
      <c r="ES319" s="10">
        <v>11954335.199999999</v>
      </c>
      <c r="ET319" s="10">
        <v>76601.39</v>
      </c>
      <c r="EU319" s="9">
        <v>56501891.780000001</v>
      </c>
      <c r="EV319" s="8">
        <v>47887052.020000003</v>
      </c>
      <c r="EW319" s="10">
        <v>13418999.52</v>
      </c>
      <c r="EX319" s="10">
        <v>105319.71</v>
      </c>
      <c r="EY319" s="9">
        <v>61411371.250000007</v>
      </c>
      <c r="EZ319" s="8">
        <v>51181386.979999997</v>
      </c>
      <c r="FA319" s="10">
        <v>32826922.899999999</v>
      </c>
      <c r="FB319" s="10">
        <v>132929.64000000001</v>
      </c>
      <c r="FC319" s="9">
        <v>84141239.519999996</v>
      </c>
      <c r="FD319" s="8">
        <v>0</v>
      </c>
      <c r="FE319" s="10">
        <v>0</v>
      </c>
      <c r="FF319" s="10">
        <v>0</v>
      </c>
      <c r="FG319" s="9">
        <v>0</v>
      </c>
      <c r="FH319" s="8">
        <v>0</v>
      </c>
      <c r="FI319" s="10">
        <v>0</v>
      </c>
      <c r="FJ319" s="10">
        <v>0</v>
      </c>
      <c r="FK319" s="9">
        <v>0</v>
      </c>
      <c r="FL319" s="8">
        <v>0</v>
      </c>
      <c r="FM319" s="10">
        <v>0</v>
      </c>
      <c r="FN319" s="10">
        <v>0</v>
      </c>
      <c r="FO319" s="9">
        <v>0</v>
      </c>
      <c r="FP319" s="8">
        <v>0</v>
      </c>
      <c r="FQ319" s="10">
        <v>0</v>
      </c>
      <c r="FR319" s="10">
        <v>0</v>
      </c>
      <c r="FS319" s="9">
        <v>0</v>
      </c>
      <c r="FT319" s="8">
        <v>0</v>
      </c>
      <c r="FU319" s="10">
        <v>0</v>
      </c>
      <c r="FV319" s="10">
        <v>0</v>
      </c>
      <c r="FW319" s="9">
        <v>0</v>
      </c>
      <c r="FX319" s="8">
        <v>0</v>
      </c>
      <c r="FY319" s="10">
        <v>0</v>
      </c>
      <c r="FZ319" s="10">
        <v>0</v>
      </c>
      <c r="GA319" s="9">
        <v>0</v>
      </c>
      <c r="GB319" s="8">
        <v>80189738</v>
      </c>
      <c r="GC319" s="10">
        <v>47100436</v>
      </c>
      <c r="GD319" s="13">
        <v>1161</v>
      </c>
      <c r="GE319" s="8">
        <v>0</v>
      </c>
      <c r="GF319" s="10">
        <v>0</v>
      </c>
      <c r="GG319" s="13">
        <v>0</v>
      </c>
      <c r="GH319" s="32">
        <v>130000</v>
      </c>
      <c r="GI319" s="10">
        <v>0</v>
      </c>
      <c r="GJ319" s="10">
        <v>0</v>
      </c>
      <c r="GK319" s="10">
        <v>0</v>
      </c>
      <c r="GL319" s="10">
        <v>1312624</v>
      </c>
      <c r="GM319" s="9">
        <v>1442624</v>
      </c>
      <c r="GN319" s="78">
        <v>98431</v>
      </c>
      <c r="GO319" s="12">
        <v>95293</v>
      </c>
      <c r="GP319" s="12">
        <v>94048</v>
      </c>
      <c r="GQ319" s="12">
        <v>92628</v>
      </c>
      <c r="GR319" s="12">
        <v>90802</v>
      </c>
      <c r="GS319" s="64">
        <v>90354</v>
      </c>
      <c r="GT319" s="12">
        <v>89595</v>
      </c>
      <c r="GU319" s="12">
        <v>88619</v>
      </c>
      <c r="GV319" s="12">
        <v>88328</v>
      </c>
      <c r="GW319" s="12">
        <v>87496</v>
      </c>
      <c r="GX319" s="5">
        <v>86782</v>
      </c>
      <c r="GY319" s="15">
        <v>87077</v>
      </c>
      <c r="GZ319" s="27">
        <v>3</v>
      </c>
    </row>
    <row r="320" spans="1:208" x14ac:dyDescent="0.25">
      <c r="A320" s="4" t="s">
        <v>457</v>
      </c>
      <c r="B320" s="23" t="s">
        <v>442</v>
      </c>
      <c r="C320" s="8">
        <f t="shared" si="159"/>
        <v>2047.9061349693252</v>
      </c>
      <c r="D320" s="10">
        <f t="shared" si="160"/>
        <v>1950.0542205791744</v>
      </c>
      <c r="E320" s="10">
        <f t="shared" si="161"/>
        <v>2445.7892215568863</v>
      </c>
      <c r="F320" s="10">
        <f t="shared" si="162"/>
        <v>3172.0351366424984</v>
      </c>
      <c r="G320" s="10">
        <f t="shared" si="140"/>
        <v>1859.1776819923371</v>
      </c>
      <c r="H320" s="10">
        <f t="shared" si="141"/>
        <v>1925.6406721240844</v>
      </c>
      <c r="I320" s="75">
        <f t="shared" si="142"/>
        <v>1826.9614457831326</v>
      </c>
      <c r="J320" s="75">
        <f t="shared" si="143"/>
        <v>1682.4104066161269</v>
      </c>
      <c r="K320" s="75">
        <f t="shared" si="154"/>
        <v>1693.2625169147498</v>
      </c>
      <c r="L320" s="75">
        <f t="shared" si="155"/>
        <v>1967.067272115708</v>
      </c>
      <c r="M320" s="35">
        <f t="shared" si="156"/>
        <v>2437.5946211872747</v>
      </c>
      <c r="N320" s="8">
        <f t="shared" si="163"/>
        <v>8572.6423312883435</v>
      </c>
      <c r="O320" s="10">
        <f t="shared" si="164"/>
        <v>8378.0388170055448</v>
      </c>
      <c r="P320" s="10">
        <f t="shared" si="165"/>
        <v>7911.2622754491022</v>
      </c>
      <c r="Q320" s="10">
        <f t="shared" si="166"/>
        <v>7147.8036809815949</v>
      </c>
      <c r="R320" s="10">
        <f t="shared" si="144"/>
        <v>5836.7667624521073</v>
      </c>
      <c r="S320" s="10">
        <f t="shared" si="145"/>
        <v>5000.213700990952</v>
      </c>
      <c r="T320" s="75">
        <f t="shared" si="146"/>
        <v>5313.8353413654622</v>
      </c>
      <c r="U320" s="75">
        <f t="shared" si="147"/>
        <v>3937.6971054445212</v>
      </c>
      <c r="V320" s="75">
        <f t="shared" si="148"/>
        <v>3698.6605987821381</v>
      </c>
      <c r="W320" s="75">
        <f t="shared" si="157"/>
        <v>0</v>
      </c>
      <c r="X320" s="35">
        <f t="shared" si="158"/>
        <v>3376.9739422761563</v>
      </c>
      <c r="Y320" s="39">
        <f t="shared" si="149"/>
        <v>0</v>
      </c>
      <c r="Z320" s="32">
        <f t="shared" si="150"/>
        <v>83333</v>
      </c>
      <c r="AA320" s="39">
        <f t="shared" si="151"/>
        <v>47632.357142857145</v>
      </c>
      <c r="AB320" s="93">
        <f t="shared" si="152"/>
        <v>0.34038697414250224</v>
      </c>
      <c r="AC320" s="40">
        <f t="shared" si="153"/>
        <v>1</v>
      </c>
      <c r="AD320" s="69">
        <v>977750</v>
      </c>
      <c r="AE320" s="73">
        <v>697356</v>
      </c>
      <c r="AF320" s="73">
        <v>4780134</v>
      </c>
      <c r="AG320" s="73">
        <v>587827</v>
      </c>
      <c r="AH320" s="73">
        <v>0</v>
      </c>
      <c r="AI320" s="73">
        <v>0</v>
      </c>
      <c r="AJ320" s="73">
        <v>389159</v>
      </c>
      <c r="AK320" s="73">
        <v>517800</v>
      </c>
      <c r="AL320" s="73">
        <v>0</v>
      </c>
      <c r="AM320" s="71">
        <v>7950026</v>
      </c>
      <c r="AN320" s="69">
        <v>856832</v>
      </c>
      <c r="AO320" s="73">
        <v>658380</v>
      </c>
      <c r="AP320" s="73">
        <v>3394809</v>
      </c>
      <c r="AQ320" s="73">
        <v>691909</v>
      </c>
      <c r="AR320" s="73">
        <v>0</v>
      </c>
      <c r="AS320" s="73">
        <v>0</v>
      </c>
      <c r="AT320" s="73">
        <v>246161</v>
      </c>
      <c r="AU320" s="73">
        <v>428970</v>
      </c>
      <c r="AV320" s="73">
        <v>0</v>
      </c>
      <c r="AW320" s="71">
        <v>6277061</v>
      </c>
      <c r="AX320" s="69">
        <v>1052802</v>
      </c>
      <c r="AY320" s="73">
        <v>471770</v>
      </c>
      <c r="AZ320" s="73">
        <v>2745212</v>
      </c>
      <c r="BA320" s="73">
        <v>543219</v>
      </c>
      <c r="BB320" s="73">
        <v>0</v>
      </c>
      <c r="BC320" s="73">
        <v>0</v>
      </c>
      <c r="BD320" s="73">
        <v>192281</v>
      </c>
      <c r="BE320" s="73">
        <v>100000</v>
      </c>
      <c r="BF320" s="73">
        <v>0</v>
      </c>
      <c r="BG320" s="71">
        <v>5105284</v>
      </c>
      <c r="BH320" s="69">
        <v>922131</v>
      </c>
      <c r="BI320" s="73">
        <v>419794</v>
      </c>
      <c r="BJ320" s="73">
        <v>2851121</v>
      </c>
      <c r="BK320" s="73">
        <v>499644</v>
      </c>
      <c r="BL320" s="73">
        <v>0</v>
      </c>
      <c r="BM320" s="73">
        <v>0</v>
      </c>
      <c r="BN320" s="73">
        <v>189665</v>
      </c>
      <c r="BO320" s="73">
        <v>100000</v>
      </c>
      <c r="BP320" s="73">
        <v>0</v>
      </c>
      <c r="BQ320" s="71">
        <v>4982355</v>
      </c>
      <c r="BR320" s="69">
        <v>1069366</v>
      </c>
      <c r="BS320" s="73">
        <v>420968</v>
      </c>
      <c r="BT320" s="73">
        <v>2411383</v>
      </c>
      <c r="BU320" s="73">
        <v>463000</v>
      </c>
      <c r="BV320" s="73">
        <v>0</v>
      </c>
      <c r="BW320" s="73">
        <v>0</v>
      </c>
      <c r="BX320" s="73">
        <v>184417</v>
      </c>
      <c r="BY320" s="73">
        <v>155000</v>
      </c>
      <c r="BZ320" s="73">
        <v>0</v>
      </c>
      <c r="CA320" s="71">
        <v>4704134</v>
      </c>
      <c r="CB320" s="8">
        <v>735346</v>
      </c>
      <c r="CC320" s="10">
        <v>423120</v>
      </c>
      <c r="CD320" s="10">
        <v>2549401</v>
      </c>
      <c r="CE320" s="10">
        <v>551233</v>
      </c>
      <c r="CF320" s="10">
        <v>0</v>
      </c>
      <c r="CG320" s="10">
        <v>0</v>
      </c>
      <c r="CH320" s="10">
        <v>210312</v>
      </c>
      <c r="CI320" s="10">
        <v>25000</v>
      </c>
      <c r="CJ320" s="10">
        <v>0</v>
      </c>
      <c r="CK320" s="9">
        <v>4494412</v>
      </c>
      <c r="CL320" s="8">
        <v>741957</v>
      </c>
      <c r="CM320" s="10">
        <v>445961</v>
      </c>
      <c r="CN320" s="10">
        <v>2189616</v>
      </c>
      <c r="CO320" s="10">
        <v>340353</v>
      </c>
      <c r="CP320" s="10">
        <v>0</v>
      </c>
      <c r="CQ320" s="10">
        <v>0</v>
      </c>
      <c r="CR320" s="10">
        <v>164076</v>
      </c>
      <c r="CS320" s="10">
        <v>25000</v>
      </c>
      <c r="CT320" s="10">
        <v>0</v>
      </c>
      <c r="CU320" s="9">
        <v>3906963</v>
      </c>
      <c r="CV320" s="8">
        <v>2017176</v>
      </c>
      <c r="CW320" s="10">
        <v>336760</v>
      </c>
      <c r="CX320" s="10">
        <v>2817905</v>
      </c>
      <c r="CY320" s="10">
        <v>335983</v>
      </c>
      <c r="CZ320" s="10">
        <v>0</v>
      </c>
      <c r="DA320" s="10">
        <v>0</v>
      </c>
      <c r="DB320" s="10">
        <v>179635</v>
      </c>
      <c r="DC320" s="10">
        <v>183592</v>
      </c>
      <c r="DD320" s="10">
        <v>0</v>
      </c>
      <c r="DE320" s="9">
        <v>5871051</v>
      </c>
      <c r="DF320" s="8">
        <v>619156</v>
      </c>
      <c r="DG320" s="10">
        <v>316902</v>
      </c>
      <c r="DH320" s="10">
        <v>2423316</v>
      </c>
      <c r="DI320" s="10">
        <v>511750</v>
      </c>
      <c r="DJ320" s="10">
        <v>0</v>
      </c>
      <c r="DK320" s="10">
        <v>0</v>
      </c>
      <c r="DL320" s="10">
        <v>213344</v>
      </c>
      <c r="DM320" s="10">
        <v>25000</v>
      </c>
      <c r="DN320" s="10">
        <v>0</v>
      </c>
      <c r="DO320" s="9">
        <v>4109468</v>
      </c>
      <c r="DP320" s="8">
        <v>540305</v>
      </c>
      <c r="DQ320" s="10">
        <v>256779</v>
      </c>
      <c r="DR320" s="10">
        <v>2050639</v>
      </c>
      <c r="DS320" s="10">
        <v>179349</v>
      </c>
      <c r="DT320" s="10">
        <v>0</v>
      </c>
      <c r="DU320" s="10">
        <v>0</v>
      </c>
      <c r="DV320" s="10">
        <v>137866</v>
      </c>
      <c r="DW320" s="10">
        <v>0</v>
      </c>
      <c r="DX320" s="10">
        <v>0</v>
      </c>
      <c r="DY320" s="9">
        <v>3164938</v>
      </c>
      <c r="DZ320" s="8">
        <v>554711</v>
      </c>
      <c r="EA320" s="10">
        <v>227923</v>
      </c>
      <c r="EB320" s="10">
        <v>2038006</v>
      </c>
      <c r="EC320" s="10">
        <v>380819</v>
      </c>
      <c r="ED320" s="10">
        <v>0</v>
      </c>
      <c r="EE320" s="10">
        <v>0</v>
      </c>
      <c r="EF320" s="10">
        <v>136628</v>
      </c>
      <c r="EG320" s="10">
        <v>20000</v>
      </c>
      <c r="EH320" s="10">
        <v>0</v>
      </c>
      <c r="EI320" s="9">
        <v>3358087</v>
      </c>
      <c r="EJ320" s="8">
        <v>853605.13</v>
      </c>
      <c r="EK320" s="10">
        <v>9442788.4199999999</v>
      </c>
      <c r="EL320" s="10">
        <v>0</v>
      </c>
      <c r="EM320" s="9">
        <v>10296393.550000001</v>
      </c>
      <c r="EN320" s="8">
        <v>0</v>
      </c>
      <c r="EO320" s="10">
        <v>0</v>
      </c>
      <c r="EP320" s="10">
        <v>0</v>
      </c>
      <c r="EQ320" s="9">
        <v>0</v>
      </c>
      <c r="ER320" s="8">
        <v>1040182.73</v>
      </c>
      <c r="ES320" s="10">
        <v>9893058</v>
      </c>
      <c r="ET320" s="10">
        <v>0</v>
      </c>
      <c r="EU320" s="9">
        <v>10933240.73</v>
      </c>
      <c r="EV320" s="8">
        <v>1120874</v>
      </c>
      <c r="EW320" s="10">
        <v>10306323</v>
      </c>
      <c r="EX320" s="10">
        <v>0</v>
      </c>
      <c r="EY320" s="9">
        <v>11427197</v>
      </c>
      <c r="EZ320" s="8">
        <v>1202198</v>
      </c>
      <c r="FA320" s="10">
        <v>12029252</v>
      </c>
      <c r="FB320" s="10">
        <v>0</v>
      </c>
      <c r="FC320" s="9">
        <v>13231450</v>
      </c>
      <c r="FD320" s="8">
        <v>1279120</v>
      </c>
      <c r="FE320" s="10">
        <v>10326376</v>
      </c>
      <c r="FF320" s="10">
        <v>0</v>
      </c>
      <c r="FG320" s="9">
        <v>11605496</v>
      </c>
      <c r="FH320" s="8">
        <v>1353441</v>
      </c>
      <c r="FI320" s="10">
        <v>10833728</v>
      </c>
      <c r="FJ320" s="10">
        <v>0</v>
      </c>
      <c r="FK320" s="9">
        <v>12187169</v>
      </c>
      <c r="FL320" s="8">
        <v>1371789</v>
      </c>
      <c r="FM320" s="10">
        <v>11444223</v>
      </c>
      <c r="FN320" s="10">
        <v>0</v>
      </c>
      <c r="FO320" s="9">
        <v>12816012</v>
      </c>
      <c r="FP320" s="8">
        <v>1415489</v>
      </c>
      <c r="FQ320" s="10">
        <v>11796319</v>
      </c>
      <c r="FR320" s="10">
        <v>0</v>
      </c>
      <c r="FS320" s="9">
        <v>13211808</v>
      </c>
      <c r="FT320" s="8">
        <v>1457458</v>
      </c>
      <c r="FU320" s="10">
        <v>12140099</v>
      </c>
      <c r="FV320" s="10">
        <v>0</v>
      </c>
      <c r="FW320" s="9">
        <v>13597557</v>
      </c>
      <c r="FX320" s="8">
        <v>1497764</v>
      </c>
      <c r="FY320" s="10">
        <v>12475643</v>
      </c>
      <c r="FZ320" s="10">
        <v>0</v>
      </c>
      <c r="GA320" s="9">
        <v>13973407</v>
      </c>
      <c r="GB320" s="8">
        <v>1333706</v>
      </c>
      <c r="GC320" s="10">
        <v>656908</v>
      </c>
      <c r="GD320" s="13">
        <v>28</v>
      </c>
      <c r="GE320" s="8">
        <v>0</v>
      </c>
      <c r="GF320" s="10">
        <v>0</v>
      </c>
      <c r="GG320" s="13">
        <v>0</v>
      </c>
      <c r="GH320" s="32">
        <v>0</v>
      </c>
      <c r="GI320" s="10">
        <v>0</v>
      </c>
      <c r="GJ320" s="10">
        <v>0</v>
      </c>
      <c r="GK320" s="10">
        <v>0</v>
      </c>
      <c r="GL320" s="10">
        <v>0</v>
      </c>
      <c r="GM320" s="9">
        <v>0</v>
      </c>
      <c r="GN320" s="78">
        <v>3049</v>
      </c>
      <c r="GO320" s="12">
        <v>2973</v>
      </c>
      <c r="GP320" s="12">
        <v>2956</v>
      </c>
      <c r="GQ320" s="12">
        <v>2902</v>
      </c>
      <c r="GR320" s="12">
        <v>2490</v>
      </c>
      <c r="GS320" s="64">
        <v>2321</v>
      </c>
      <c r="GT320" s="12">
        <v>2088</v>
      </c>
      <c r="GU320" s="12">
        <v>1793</v>
      </c>
      <c r="GV320" s="12">
        <v>1670</v>
      </c>
      <c r="GW320" s="12">
        <v>1623</v>
      </c>
      <c r="GX320" s="5">
        <v>1630</v>
      </c>
      <c r="GY320" s="15">
        <v>83333</v>
      </c>
      <c r="GZ320" s="27">
        <v>1</v>
      </c>
    </row>
    <row r="321" spans="1:208" x14ac:dyDescent="0.25">
      <c r="A321" s="4" t="s">
        <v>463</v>
      </c>
      <c r="B321" s="23" t="s">
        <v>460</v>
      </c>
      <c r="C321" s="8">
        <f t="shared" si="159"/>
        <v>424.66590649942987</v>
      </c>
      <c r="D321" s="10">
        <f t="shared" si="160"/>
        <v>503.89690721649487</v>
      </c>
      <c r="E321" s="10">
        <f t="shared" si="161"/>
        <v>963.49255441008017</v>
      </c>
      <c r="F321" s="10">
        <f t="shared" si="162"/>
        <v>881.64948453608247</v>
      </c>
      <c r="G321" s="10">
        <f t="shared" si="140"/>
        <v>603.70608495981628</v>
      </c>
      <c r="H321" s="10">
        <f t="shared" si="141"/>
        <v>579.9738636363636</v>
      </c>
      <c r="I321" s="75">
        <f t="shared" si="142"/>
        <v>538.28425821064548</v>
      </c>
      <c r="J321" s="75">
        <f t="shared" si="143"/>
        <v>785.2752880921895</v>
      </c>
      <c r="K321" s="75">
        <f t="shared" si="154"/>
        <v>967.46261089987331</v>
      </c>
      <c r="L321" s="75">
        <f t="shared" si="155"/>
        <v>2381.2229219143578</v>
      </c>
      <c r="M321" s="35">
        <f t="shared" si="156"/>
        <v>1459.625468164794</v>
      </c>
      <c r="N321" s="8">
        <f t="shared" si="163"/>
        <v>0</v>
      </c>
      <c r="O321" s="10">
        <f t="shared" si="164"/>
        <v>0</v>
      </c>
      <c r="P321" s="10">
        <f t="shared" si="165"/>
        <v>0</v>
      </c>
      <c r="Q321" s="10">
        <f t="shared" si="166"/>
        <v>0</v>
      </c>
      <c r="R321" s="10">
        <f t="shared" si="144"/>
        <v>0</v>
      </c>
      <c r="S321" s="10">
        <f t="shared" si="145"/>
        <v>0</v>
      </c>
      <c r="T321" s="75">
        <f t="shared" si="146"/>
        <v>0</v>
      </c>
      <c r="U321" s="75">
        <f t="shared" si="147"/>
        <v>0</v>
      </c>
      <c r="V321" s="75">
        <f t="shared" si="148"/>
        <v>0</v>
      </c>
      <c r="W321" s="75">
        <f t="shared" si="157"/>
        <v>0</v>
      </c>
      <c r="X321" s="35">
        <f t="shared" si="158"/>
        <v>0</v>
      </c>
      <c r="Y321" s="39">
        <f t="shared" si="149"/>
        <v>0</v>
      </c>
      <c r="Z321" s="32">
        <f t="shared" si="150"/>
        <v>41953</v>
      </c>
      <c r="AA321" s="39">
        <f t="shared" si="151"/>
        <v>50166.666666666664</v>
      </c>
      <c r="AB321" s="93">
        <f t="shared" si="152"/>
        <v>0.19104126480741698</v>
      </c>
      <c r="AC321" s="40">
        <f t="shared" si="153"/>
        <v>0</v>
      </c>
      <c r="AD321" s="69">
        <v>338050</v>
      </c>
      <c r="AE321" s="73">
        <v>83150</v>
      </c>
      <c r="AF321" s="73">
        <v>0</v>
      </c>
      <c r="AG321" s="73">
        <v>314260</v>
      </c>
      <c r="AH321" s="73">
        <v>400000</v>
      </c>
      <c r="AI321" s="73">
        <v>0</v>
      </c>
      <c r="AJ321" s="73">
        <v>33700</v>
      </c>
      <c r="AK321" s="73">
        <v>0</v>
      </c>
      <c r="AL321" s="73">
        <v>0</v>
      </c>
      <c r="AM321" s="71">
        <v>1169160</v>
      </c>
      <c r="AN321" s="69">
        <v>339714</v>
      </c>
      <c r="AO321" s="73">
        <v>82250</v>
      </c>
      <c r="AP321" s="73">
        <v>0</v>
      </c>
      <c r="AQ321" s="73">
        <v>159033</v>
      </c>
      <c r="AR321" s="73">
        <v>1000000</v>
      </c>
      <c r="AS321" s="73">
        <v>0</v>
      </c>
      <c r="AT321" s="73">
        <v>309694</v>
      </c>
      <c r="AU321" s="73">
        <v>0</v>
      </c>
      <c r="AV321" s="73">
        <v>0</v>
      </c>
      <c r="AW321" s="71">
        <v>1890691</v>
      </c>
      <c r="AX321" s="69">
        <v>253438</v>
      </c>
      <c r="AY321" s="73">
        <v>35230</v>
      </c>
      <c r="AZ321" s="73">
        <v>0</v>
      </c>
      <c r="BA321" s="73">
        <v>211465</v>
      </c>
      <c r="BB321" s="73">
        <v>0</v>
      </c>
      <c r="BC321" s="73">
        <v>0</v>
      </c>
      <c r="BD321" s="73">
        <v>263195</v>
      </c>
      <c r="BE321" s="73">
        <v>0</v>
      </c>
      <c r="BF321" s="73">
        <v>0</v>
      </c>
      <c r="BG321" s="71">
        <v>763328</v>
      </c>
      <c r="BH321" s="69">
        <v>222725</v>
      </c>
      <c r="BI321" s="73">
        <v>33635</v>
      </c>
      <c r="BJ321" s="73">
        <v>0</v>
      </c>
      <c r="BK321" s="73">
        <v>146376</v>
      </c>
      <c r="BL321" s="73">
        <v>0</v>
      </c>
      <c r="BM321" s="73">
        <v>0</v>
      </c>
      <c r="BN321" s="73">
        <v>210564</v>
      </c>
      <c r="BO321" s="73">
        <v>0</v>
      </c>
      <c r="BP321" s="73">
        <v>0</v>
      </c>
      <c r="BQ321" s="71">
        <v>613300</v>
      </c>
      <c r="BR321" s="69">
        <v>193694</v>
      </c>
      <c r="BS321" s="73">
        <v>28964</v>
      </c>
      <c r="BT321" s="73">
        <v>0</v>
      </c>
      <c r="BU321" s="73">
        <v>153327</v>
      </c>
      <c r="BV321" s="73">
        <v>0</v>
      </c>
      <c r="BW321" s="73">
        <v>0</v>
      </c>
      <c r="BX321" s="73">
        <v>99320</v>
      </c>
      <c r="BY321" s="73">
        <v>0</v>
      </c>
      <c r="BZ321" s="73">
        <v>0</v>
      </c>
      <c r="CA321" s="71">
        <v>475305</v>
      </c>
      <c r="CB321" s="8">
        <v>209871</v>
      </c>
      <c r="CC321" s="10">
        <v>22045</v>
      </c>
      <c r="CD321" s="10">
        <v>0</v>
      </c>
      <c r="CE321" s="10">
        <v>180010</v>
      </c>
      <c r="CF321" s="10">
        <v>0</v>
      </c>
      <c r="CG321" s="10">
        <v>0</v>
      </c>
      <c r="CH321" s="10">
        <v>98451</v>
      </c>
      <c r="CI321" s="10">
        <v>0</v>
      </c>
      <c r="CJ321" s="10">
        <v>0</v>
      </c>
      <c r="CK321" s="9">
        <v>510377</v>
      </c>
      <c r="CL321" s="8">
        <v>215567</v>
      </c>
      <c r="CM321" s="10">
        <v>21396</v>
      </c>
      <c r="CN321" s="10">
        <v>0</v>
      </c>
      <c r="CO321" s="10">
        <v>108858</v>
      </c>
      <c r="CP321" s="10">
        <v>69035</v>
      </c>
      <c r="CQ321" s="10">
        <v>0</v>
      </c>
      <c r="CR321" s="10">
        <v>110972</v>
      </c>
      <c r="CS321" s="10">
        <v>0</v>
      </c>
      <c r="CT321" s="10">
        <v>0</v>
      </c>
      <c r="CU321" s="9">
        <v>525828</v>
      </c>
      <c r="CV321" s="8">
        <v>163364</v>
      </c>
      <c r="CW321" s="10">
        <v>39892</v>
      </c>
      <c r="CX321" s="10">
        <v>0</v>
      </c>
      <c r="CY321" s="10">
        <v>125380</v>
      </c>
      <c r="CZ321" s="10">
        <v>303776</v>
      </c>
      <c r="DA321" s="10">
        <v>0</v>
      </c>
      <c r="DB321" s="10">
        <v>137268</v>
      </c>
      <c r="DC321" s="10">
        <v>0</v>
      </c>
      <c r="DD321" s="10">
        <v>0</v>
      </c>
      <c r="DE321" s="9">
        <v>769680</v>
      </c>
      <c r="DF321" s="8">
        <v>158421</v>
      </c>
      <c r="DG321" s="10">
        <v>39953</v>
      </c>
      <c r="DH321" s="10">
        <v>0</v>
      </c>
      <c r="DI321" s="10">
        <v>278184</v>
      </c>
      <c r="DJ321" s="10">
        <v>187530</v>
      </c>
      <c r="DK321" s="10">
        <v>0</v>
      </c>
      <c r="DL321" s="10">
        <v>177041</v>
      </c>
      <c r="DM321" s="10">
        <v>0</v>
      </c>
      <c r="DN321" s="10">
        <v>0</v>
      </c>
      <c r="DO321" s="9">
        <v>841129</v>
      </c>
      <c r="DP321" s="8">
        <v>189076</v>
      </c>
      <c r="DQ321" s="10">
        <v>19762</v>
      </c>
      <c r="DR321" s="10">
        <v>0</v>
      </c>
      <c r="DS321" s="10">
        <v>82478</v>
      </c>
      <c r="DT321" s="10">
        <v>17488</v>
      </c>
      <c r="DU321" s="10">
        <v>0</v>
      </c>
      <c r="DV321" s="10">
        <v>131098</v>
      </c>
      <c r="DW321" s="10">
        <v>0</v>
      </c>
      <c r="DX321" s="10">
        <v>0</v>
      </c>
      <c r="DY321" s="9">
        <v>439902</v>
      </c>
      <c r="DZ321" s="8">
        <v>155554</v>
      </c>
      <c r="EA321" s="10">
        <v>9942</v>
      </c>
      <c r="EB321" s="10">
        <v>0</v>
      </c>
      <c r="EC321" s="10">
        <v>66677</v>
      </c>
      <c r="ED321" s="10">
        <v>13357</v>
      </c>
      <c r="EE321" s="10">
        <v>0</v>
      </c>
      <c r="EF321" s="10">
        <v>126902</v>
      </c>
      <c r="EG321" s="10">
        <v>0</v>
      </c>
      <c r="EH321" s="10">
        <v>0</v>
      </c>
      <c r="EI321" s="9">
        <v>372432</v>
      </c>
      <c r="EJ321" s="8">
        <v>0</v>
      </c>
      <c r="EK321" s="10">
        <v>0</v>
      </c>
      <c r="EL321" s="10">
        <v>0</v>
      </c>
      <c r="EM321" s="9">
        <v>0</v>
      </c>
      <c r="EN321" s="8">
        <v>0</v>
      </c>
      <c r="EO321" s="10">
        <v>0</v>
      </c>
      <c r="EP321" s="10">
        <v>0</v>
      </c>
      <c r="EQ321" s="9">
        <v>0</v>
      </c>
      <c r="ER321" s="8">
        <v>0</v>
      </c>
      <c r="ES321" s="10">
        <v>0</v>
      </c>
      <c r="ET321" s="10">
        <v>0</v>
      </c>
      <c r="EU321" s="9">
        <v>0</v>
      </c>
      <c r="EV321" s="8">
        <v>0</v>
      </c>
      <c r="EW321" s="10">
        <v>0</v>
      </c>
      <c r="EX321" s="10">
        <v>0</v>
      </c>
      <c r="EY321" s="9">
        <v>0</v>
      </c>
      <c r="EZ321" s="8">
        <v>0</v>
      </c>
      <c r="FA321" s="10">
        <v>0</v>
      </c>
      <c r="FB321" s="10">
        <v>0</v>
      </c>
      <c r="FC321" s="9">
        <v>0</v>
      </c>
      <c r="FD321" s="8">
        <v>0</v>
      </c>
      <c r="FE321" s="10">
        <v>0</v>
      </c>
      <c r="FF321" s="10">
        <v>0</v>
      </c>
      <c r="FG321" s="9">
        <v>0</v>
      </c>
      <c r="FH321" s="8">
        <v>0</v>
      </c>
      <c r="FI321" s="10">
        <v>0</v>
      </c>
      <c r="FJ321" s="10">
        <v>0</v>
      </c>
      <c r="FK321" s="9">
        <v>0</v>
      </c>
      <c r="FL321" s="8">
        <v>0</v>
      </c>
      <c r="FM321" s="10">
        <v>0</v>
      </c>
      <c r="FN321" s="10">
        <v>0</v>
      </c>
      <c r="FO321" s="9">
        <v>0</v>
      </c>
      <c r="FP321" s="8">
        <v>0</v>
      </c>
      <c r="FQ321" s="10">
        <v>0</v>
      </c>
      <c r="FR321" s="10">
        <v>0</v>
      </c>
      <c r="FS321" s="9">
        <v>0</v>
      </c>
      <c r="FT321" s="8">
        <v>0</v>
      </c>
      <c r="FU321" s="10">
        <v>0</v>
      </c>
      <c r="FV321" s="10">
        <v>0</v>
      </c>
      <c r="FW321" s="9">
        <v>0</v>
      </c>
      <c r="FX321" s="8">
        <v>0</v>
      </c>
      <c r="FY321" s="10">
        <v>0</v>
      </c>
      <c r="FZ321" s="10">
        <v>0</v>
      </c>
      <c r="GA321" s="9">
        <v>0</v>
      </c>
      <c r="GB321" s="8">
        <v>301000</v>
      </c>
      <c r="GC321" s="10">
        <v>60200</v>
      </c>
      <c r="GD321" s="13">
        <v>6</v>
      </c>
      <c r="GE321" s="8">
        <v>0</v>
      </c>
      <c r="GF321" s="10">
        <v>0</v>
      </c>
      <c r="GG321" s="13">
        <v>0</v>
      </c>
      <c r="GH321" s="32">
        <v>0</v>
      </c>
      <c r="GI321" s="10">
        <v>0</v>
      </c>
      <c r="GJ321" s="10">
        <v>0</v>
      </c>
      <c r="GK321" s="10">
        <v>0</v>
      </c>
      <c r="GL321" s="10">
        <v>0</v>
      </c>
      <c r="GM321" s="9">
        <v>0</v>
      </c>
      <c r="GN321" s="78">
        <v>801</v>
      </c>
      <c r="GO321" s="12">
        <v>794</v>
      </c>
      <c r="GP321" s="12">
        <v>789</v>
      </c>
      <c r="GQ321" s="12">
        <v>781</v>
      </c>
      <c r="GR321" s="12">
        <v>883</v>
      </c>
      <c r="GS321" s="64">
        <v>880</v>
      </c>
      <c r="GT321" s="12">
        <v>871</v>
      </c>
      <c r="GU321" s="12">
        <v>873</v>
      </c>
      <c r="GV321" s="12">
        <v>873</v>
      </c>
      <c r="GW321" s="12">
        <v>873</v>
      </c>
      <c r="GX321" s="5">
        <v>877</v>
      </c>
      <c r="GY321" s="15">
        <v>41953</v>
      </c>
      <c r="GZ321" s="27">
        <v>0</v>
      </c>
    </row>
    <row r="322" spans="1:208" x14ac:dyDescent="0.25">
      <c r="A322" s="4" t="s">
        <v>125</v>
      </c>
      <c r="B322" s="23" t="s">
        <v>102</v>
      </c>
      <c r="C322" s="8">
        <f t="shared" si="159"/>
        <v>2541.8510701403575</v>
      </c>
      <c r="D322" s="10">
        <f t="shared" si="160"/>
        <v>2702.1232695986505</v>
      </c>
      <c r="E322" s="10">
        <f t="shared" si="161"/>
        <v>2669.5160045487592</v>
      </c>
      <c r="F322" s="10">
        <f t="shared" si="162"/>
        <v>2817.0319216095299</v>
      </c>
      <c r="G322" s="10">
        <f t="shared" si="140"/>
        <v>3092.7798361562955</v>
      </c>
      <c r="H322" s="10">
        <f t="shared" si="141"/>
        <v>3209.015064062472</v>
      </c>
      <c r="I322" s="75">
        <f t="shared" si="142"/>
        <v>3561.8020407620502</v>
      </c>
      <c r="J322" s="75">
        <f t="shared" si="143"/>
        <v>3744.8597441206139</v>
      </c>
      <c r="K322" s="75">
        <f t="shared" si="154"/>
        <v>4061.3749714084629</v>
      </c>
      <c r="L322" s="75">
        <f t="shared" si="155"/>
        <v>4586.2272595201412</v>
      </c>
      <c r="M322" s="35">
        <f t="shared" si="156"/>
        <v>3626.4473718659183</v>
      </c>
      <c r="N322" s="8">
        <f t="shared" si="163"/>
        <v>46.800830471014841</v>
      </c>
      <c r="O322" s="10">
        <f t="shared" si="164"/>
        <v>43.00046175447855</v>
      </c>
      <c r="P322" s="10">
        <f t="shared" si="165"/>
        <v>53.865746350739172</v>
      </c>
      <c r="Q322" s="10">
        <f t="shared" si="166"/>
        <v>56.49083706163826</v>
      </c>
      <c r="R322" s="10">
        <f t="shared" si="144"/>
        <v>55.394640151686971</v>
      </c>
      <c r="S322" s="10">
        <f t="shared" si="145"/>
        <v>108.49396901413485</v>
      </c>
      <c r="T322" s="75">
        <f t="shared" si="146"/>
        <v>122.00907793370627</v>
      </c>
      <c r="U322" s="75">
        <f t="shared" si="147"/>
        <v>1280.3598502946329</v>
      </c>
      <c r="V322" s="75">
        <f t="shared" si="148"/>
        <v>1246.616292777338</v>
      </c>
      <c r="W322" s="75">
        <f t="shared" si="157"/>
        <v>2003.0851771956857</v>
      </c>
      <c r="X322" s="35">
        <f t="shared" si="158"/>
        <v>2012.2423027044954</v>
      </c>
      <c r="Y322" s="39">
        <f t="shared" si="149"/>
        <v>2430960</v>
      </c>
      <c r="Z322" s="32">
        <f t="shared" si="150"/>
        <v>63832</v>
      </c>
      <c r="AA322" s="39">
        <f t="shared" si="151"/>
        <v>84535.442191780821</v>
      </c>
      <c r="AB322" s="93">
        <f t="shared" si="152"/>
        <v>0.26586318092097855</v>
      </c>
      <c r="AC322" s="40">
        <f t="shared" si="153"/>
        <v>5</v>
      </c>
      <c r="AD322" s="69">
        <v>93624843</v>
      </c>
      <c r="AE322" s="73">
        <v>120932516</v>
      </c>
      <c r="AF322" s="73">
        <v>104300828</v>
      </c>
      <c r="AG322" s="73">
        <v>49551813</v>
      </c>
      <c r="AH322" s="73">
        <v>5566817</v>
      </c>
      <c r="AI322" s="73">
        <v>0</v>
      </c>
      <c r="AJ322" s="73">
        <v>41566908</v>
      </c>
      <c r="AK322" s="73">
        <v>81600747</v>
      </c>
      <c r="AL322" s="73">
        <v>0</v>
      </c>
      <c r="AM322" s="71">
        <v>497144472</v>
      </c>
      <c r="AN322" s="69">
        <v>92570266</v>
      </c>
      <c r="AO322" s="73">
        <v>200143903</v>
      </c>
      <c r="AP322" s="73">
        <v>113236810</v>
      </c>
      <c r="AQ322" s="73">
        <v>47432348</v>
      </c>
      <c r="AR322" s="73">
        <v>6541792</v>
      </c>
      <c r="AS322" s="73">
        <v>0</v>
      </c>
      <c r="AT322" s="73">
        <v>60955642</v>
      </c>
      <c r="AU322" s="73">
        <v>130077308</v>
      </c>
      <c r="AV322" s="73">
        <v>0</v>
      </c>
      <c r="AW322" s="71">
        <v>650958069</v>
      </c>
      <c r="AX322" s="69">
        <v>149327402</v>
      </c>
      <c r="AY322" s="73">
        <v>112391328</v>
      </c>
      <c r="AZ322" s="73">
        <v>141440725</v>
      </c>
      <c r="BA322" s="73">
        <v>12234901</v>
      </c>
      <c r="BB322" s="73">
        <v>20561291</v>
      </c>
      <c r="BC322" s="73">
        <v>0</v>
      </c>
      <c r="BD322" s="73">
        <v>25700846</v>
      </c>
      <c r="BE322" s="73">
        <v>24957647</v>
      </c>
      <c r="BF322" s="73">
        <v>0</v>
      </c>
      <c r="BG322" s="71">
        <v>486614140</v>
      </c>
      <c r="BH322" s="69">
        <v>130605478</v>
      </c>
      <c r="BI322" s="73">
        <v>121398605</v>
      </c>
      <c r="BJ322" s="73">
        <v>113270322</v>
      </c>
      <c r="BK322" s="73">
        <v>12950394</v>
      </c>
      <c r="BL322" s="73">
        <v>16392601</v>
      </c>
      <c r="BM322" s="73">
        <v>0</v>
      </c>
      <c r="BN322" s="73">
        <v>28634138</v>
      </c>
      <c r="BO322" s="73">
        <v>46383753</v>
      </c>
      <c r="BP322" s="73">
        <v>0</v>
      </c>
      <c r="BQ322" s="71">
        <v>469635291</v>
      </c>
      <c r="BR322" s="69">
        <v>129200088</v>
      </c>
      <c r="BS322" s="73">
        <v>110100280</v>
      </c>
      <c r="BT322" s="73">
        <v>119273116</v>
      </c>
      <c r="BU322" s="73">
        <v>9678856</v>
      </c>
      <c r="BV322" s="73">
        <v>5626234</v>
      </c>
      <c r="BW322" s="73">
        <v>0</v>
      </c>
      <c r="BX322" s="73">
        <v>27896258</v>
      </c>
      <c r="BY322" s="73">
        <v>35326646</v>
      </c>
      <c r="BZ322" s="73">
        <v>0</v>
      </c>
      <c r="CA322" s="71">
        <v>437101478</v>
      </c>
      <c r="CB322" s="8">
        <v>120292821</v>
      </c>
      <c r="CC322" s="10">
        <v>99285667</v>
      </c>
      <c r="CD322" s="10">
        <v>90899510</v>
      </c>
      <c r="CE322" s="10">
        <v>10945051</v>
      </c>
      <c r="CF322" s="10">
        <v>3383373</v>
      </c>
      <c r="CG322" s="10">
        <v>0</v>
      </c>
      <c r="CH322" s="10">
        <v>34352962</v>
      </c>
      <c r="CI322" s="10">
        <v>11272485</v>
      </c>
      <c r="CJ322" s="10">
        <v>0</v>
      </c>
      <c r="CK322" s="9">
        <v>370431869</v>
      </c>
      <c r="CL322" s="8">
        <v>123265073</v>
      </c>
      <c r="CM322" s="10">
        <v>95852902</v>
      </c>
      <c r="CN322" s="10">
        <v>86271789</v>
      </c>
      <c r="CO322" s="10">
        <v>10172572</v>
      </c>
      <c r="CP322" s="10">
        <v>4995081</v>
      </c>
      <c r="CQ322" s="10">
        <v>0</v>
      </c>
      <c r="CR322" s="10">
        <v>20350426</v>
      </c>
      <c r="CS322" s="10">
        <v>27001903</v>
      </c>
      <c r="CT322" s="10">
        <v>0</v>
      </c>
      <c r="CU322" s="9">
        <v>367909746</v>
      </c>
      <c r="CV322" s="8">
        <v>112905940</v>
      </c>
      <c r="CW322" s="10">
        <v>90983538</v>
      </c>
      <c r="CX322" s="10">
        <v>77462838</v>
      </c>
      <c r="CY322" s="10">
        <v>8862253</v>
      </c>
      <c r="CZ322" s="10">
        <v>2827391</v>
      </c>
      <c r="DA322" s="10">
        <v>0</v>
      </c>
      <c r="DB322" s="10">
        <v>14856812</v>
      </c>
      <c r="DC322" s="10">
        <v>9729676</v>
      </c>
      <c r="DD322" s="10">
        <v>0</v>
      </c>
      <c r="DE322" s="9">
        <v>317628448</v>
      </c>
      <c r="DF322" s="8">
        <v>98550870</v>
      </c>
      <c r="DG322" s="10">
        <v>84221365</v>
      </c>
      <c r="DH322" s="10">
        <v>78750064</v>
      </c>
      <c r="DI322" s="10">
        <v>10987447</v>
      </c>
      <c r="DJ322" s="10">
        <v>3389700</v>
      </c>
      <c r="DK322" s="10">
        <v>0</v>
      </c>
      <c r="DL322" s="10">
        <v>10491570</v>
      </c>
      <c r="DM322" s="10">
        <v>37398128</v>
      </c>
      <c r="DN322" s="10">
        <v>0</v>
      </c>
      <c r="DO322" s="9">
        <v>323789144</v>
      </c>
      <c r="DP322" s="8">
        <v>102009270</v>
      </c>
      <c r="DQ322" s="10">
        <v>80067488</v>
      </c>
      <c r="DR322" s="10">
        <v>80108719</v>
      </c>
      <c r="DS322" s="10">
        <v>8829445</v>
      </c>
      <c r="DT322" s="10">
        <v>2847396</v>
      </c>
      <c r="DU322" s="10">
        <v>0</v>
      </c>
      <c r="DV322" s="10">
        <v>12878897</v>
      </c>
      <c r="DW322" s="10">
        <v>23751601</v>
      </c>
      <c r="DX322" s="10">
        <v>0</v>
      </c>
      <c r="DY322" s="9">
        <v>310492816</v>
      </c>
      <c r="DZ322" s="8">
        <v>92452304</v>
      </c>
      <c r="EA322" s="10">
        <v>80490369</v>
      </c>
      <c r="EB322" s="10">
        <v>67605780</v>
      </c>
      <c r="EC322" s="10">
        <v>9165736</v>
      </c>
      <c r="ED322" s="10">
        <v>3071632</v>
      </c>
      <c r="EE322" s="10">
        <v>0</v>
      </c>
      <c r="EF322" s="10">
        <v>12885911</v>
      </c>
      <c r="EG322" s="10">
        <v>24769621</v>
      </c>
      <c r="EH322" s="10">
        <v>0</v>
      </c>
      <c r="EI322" s="9">
        <v>290441353</v>
      </c>
      <c r="EJ322" s="8">
        <v>151630000</v>
      </c>
      <c r="EK322" s="10">
        <v>56745808.740000002</v>
      </c>
      <c r="EL322" s="10">
        <v>22201000</v>
      </c>
      <c r="EM322" s="9">
        <v>230576808.74000001</v>
      </c>
      <c r="EN322" s="8">
        <v>154890000</v>
      </c>
      <c r="EO322" s="10">
        <v>48494399</v>
      </c>
      <c r="EP322" s="10">
        <v>24116000</v>
      </c>
      <c r="EQ322" s="9">
        <v>227500399</v>
      </c>
      <c r="ER322" s="8">
        <v>91540000</v>
      </c>
      <c r="ES322" s="10">
        <v>50162874</v>
      </c>
      <c r="ET322" s="10">
        <v>0</v>
      </c>
      <c r="EU322" s="9">
        <v>141702874</v>
      </c>
      <c r="EV322" s="8">
        <v>96889000</v>
      </c>
      <c r="EW322" s="10">
        <v>47819831</v>
      </c>
      <c r="EX322" s="10">
        <v>0</v>
      </c>
      <c r="EY322" s="9">
        <v>144708831</v>
      </c>
      <c r="EZ322" s="8">
        <v>7964976</v>
      </c>
      <c r="FA322" s="10">
        <v>5797770</v>
      </c>
      <c r="FB322" s="10">
        <v>0</v>
      </c>
      <c r="FC322" s="9">
        <v>13762746</v>
      </c>
      <c r="FD322" s="8">
        <v>6800858</v>
      </c>
      <c r="FE322" s="10">
        <v>5342004</v>
      </c>
      <c r="FF322" s="10">
        <v>0</v>
      </c>
      <c r="FG322" s="9">
        <v>12142862</v>
      </c>
      <c r="FH322" s="8">
        <v>760429</v>
      </c>
      <c r="FI322" s="10">
        <v>5345556</v>
      </c>
      <c r="FJ322" s="10">
        <v>0</v>
      </c>
      <c r="FK322" s="9">
        <v>6105985</v>
      </c>
      <c r="FL322" s="8">
        <v>760428</v>
      </c>
      <c r="FM322" s="10">
        <v>5413964</v>
      </c>
      <c r="FN322" s="10">
        <v>0</v>
      </c>
      <c r="FO322" s="9">
        <v>6174392</v>
      </c>
      <c r="FP322" s="8">
        <v>292075</v>
      </c>
      <c r="FQ322" s="10">
        <v>5486750</v>
      </c>
      <c r="FR322" s="10">
        <v>0</v>
      </c>
      <c r="FS322" s="9">
        <v>5778825</v>
      </c>
      <c r="FT322" s="8">
        <v>292074</v>
      </c>
      <c r="FU322" s="10">
        <v>4271006</v>
      </c>
      <c r="FV322" s="10">
        <v>0</v>
      </c>
      <c r="FW322" s="9">
        <v>4563080</v>
      </c>
      <c r="FX322" s="8">
        <v>292074</v>
      </c>
      <c r="FY322" s="10">
        <v>4599502</v>
      </c>
      <c r="FZ322" s="10">
        <v>0</v>
      </c>
      <c r="GA322" s="9">
        <v>4891576</v>
      </c>
      <c r="GB322" s="8">
        <v>77138591</v>
      </c>
      <c r="GC322" s="10">
        <v>57791274</v>
      </c>
      <c r="GD322" s="13">
        <v>912.5</v>
      </c>
      <c r="GE322" s="8">
        <v>3300651</v>
      </c>
      <c r="GF322" s="10">
        <v>252500</v>
      </c>
      <c r="GG322" s="13">
        <v>230</v>
      </c>
      <c r="GH322" s="32">
        <v>399167</v>
      </c>
      <c r="GI322" s="10">
        <v>0</v>
      </c>
      <c r="GJ322" s="10">
        <v>0</v>
      </c>
      <c r="GK322" s="10">
        <v>1230936</v>
      </c>
      <c r="GL322" s="10">
        <v>800857</v>
      </c>
      <c r="GM322" s="9">
        <v>2430960</v>
      </c>
      <c r="GN322" s="78">
        <v>114587</v>
      </c>
      <c r="GO322" s="12">
        <v>113575</v>
      </c>
      <c r="GP322" s="12">
        <v>113670</v>
      </c>
      <c r="GQ322" s="12">
        <v>113022</v>
      </c>
      <c r="GR322" s="12">
        <v>112801</v>
      </c>
      <c r="GS322" s="64">
        <v>111922</v>
      </c>
      <c r="GT322" s="12">
        <v>110227</v>
      </c>
      <c r="GU322" s="12">
        <v>109299</v>
      </c>
      <c r="GV322" s="12">
        <v>107282</v>
      </c>
      <c r="GW322" s="12">
        <v>106117</v>
      </c>
      <c r="GX322" s="5">
        <v>104519</v>
      </c>
      <c r="GY322" s="15">
        <v>63832</v>
      </c>
      <c r="GZ322" s="27">
        <v>5</v>
      </c>
    </row>
    <row r="323" spans="1:208" x14ac:dyDescent="0.25">
      <c r="A323" s="4" t="s">
        <v>219</v>
      </c>
      <c r="B323" s="23" t="s">
        <v>216</v>
      </c>
      <c r="C323" s="8">
        <f t="shared" si="159"/>
        <v>1036.8194945848375</v>
      </c>
      <c r="D323" s="10">
        <f t="shared" si="160"/>
        <v>978.72531418312383</v>
      </c>
      <c r="E323" s="10">
        <f t="shared" si="161"/>
        <v>1013.0763636363637</v>
      </c>
      <c r="F323" s="10">
        <f t="shared" si="162"/>
        <v>1172.7589285714287</v>
      </c>
      <c r="G323" s="10">
        <f t="shared" si="140"/>
        <v>1182.2563176895308</v>
      </c>
      <c r="H323" s="10">
        <f t="shared" si="141"/>
        <v>2148.4624060150377</v>
      </c>
      <c r="I323" s="75">
        <f t="shared" si="142"/>
        <v>1478.8133086876155</v>
      </c>
      <c r="J323" s="75">
        <f t="shared" si="143"/>
        <v>1952.3545816733067</v>
      </c>
      <c r="K323" s="75">
        <f t="shared" si="154"/>
        <v>3140.8772635814889</v>
      </c>
      <c r="L323" s="75">
        <f t="shared" si="155"/>
        <v>3759.4011976047905</v>
      </c>
      <c r="M323" s="35">
        <f t="shared" si="156"/>
        <v>7273.6917808219177</v>
      </c>
      <c r="N323" s="8">
        <f t="shared" si="163"/>
        <v>0</v>
      </c>
      <c r="O323" s="10">
        <f t="shared" si="164"/>
        <v>0</v>
      </c>
      <c r="P323" s="10">
        <f t="shared" si="165"/>
        <v>0</v>
      </c>
      <c r="Q323" s="10">
        <f t="shared" si="166"/>
        <v>0</v>
      </c>
      <c r="R323" s="10">
        <f t="shared" si="144"/>
        <v>0</v>
      </c>
      <c r="S323" s="10">
        <f t="shared" si="145"/>
        <v>0</v>
      </c>
      <c r="T323" s="75">
        <f t="shared" si="146"/>
        <v>0</v>
      </c>
      <c r="U323" s="75">
        <f t="shared" si="147"/>
        <v>0</v>
      </c>
      <c r="V323" s="75">
        <f t="shared" si="148"/>
        <v>0</v>
      </c>
      <c r="W323" s="75">
        <f t="shared" si="157"/>
        <v>0</v>
      </c>
      <c r="X323" s="35">
        <f t="shared" si="158"/>
        <v>756.70841487279847</v>
      </c>
      <c r="Y323" s="39">
        <f t="shared" si="149"/>
        <v>0</v>
      </c>
      <c r="Z323" s="32">
        <f t="shared" si="150"/>
        <v>52250</v>
      </c>
      <c r="AA323" s="39">
        <f t="shared" si="151"/>
        <v>25945.8</v>
      </c>
      <c r="AB323" s="93">
        <f t="shared" si="152"/>
        <v>9.0547715374895144E-2</v>
      </c>
      <c r="AC323" s="40">
        <f t="shared" si="153"/>
        <v>0</v>
      </c>
      <c r="AD323" s="69">
        <v>3668340.5</v>
      </c>
      <c r="AE323" s="73">
        <v>30931</v>
      </c>
      <c r="AF323" s="73">
        <v>0</v>
      </c>
      <c r="AG323" s="73">
        <v>7071</v>
      </c>
      <c r="AH323" s="73">
        <v>0</v>
      </c>
      <c r="AI323" s="73">
        <v>0</v>
      </c>
      <c r="AJ323" s="73">
        <v>10514</v>
      </c>
      <c r="AK323" s="73">
        <v>0</v>
      </c>
      <c r="AL323" s="73">
        <v>0</v>
      </c>
      <c r="AM323" s="71">
        <v>3716856.5</v>
      </c>
      <c r="AN323" s="69">
        <v>1755518</v>
      </c>
      <c r="AO323" s="73">
        <v>112769</v>
      </c>
      <c r="AP323" s="73">
        <v>0</v>
      </c>
      <c r="AQ323" s="73">
        <v>1407</v>
      </c>
      <c r="AR323" s="73">
        <v>0</v>
      </c>
      <c r="AS323" s="73">
        <v>0</v>
      </c>
      <c r="AT323" s="73">
        <v>13766</v>
      </c>
      <c r="AU323" s="73">
        <v>0</v>
      </c>
      <c r="AV323" s="73">
        <v>0</v>
      </c>
      <c r="AW323" s="71">
        <v>1883460</v>
      </c>
      <c r="AX323" s="69">
        <v>1489860</v>
      </c>
      <c r="AY323" s="73">
        <v>37185</v>
      </c>
      <c r="AZ323" s="73">
        <v>0</v>
      </c>
      <c r="BA323" s="73">
        <v>15297</v>
      </c>
      <c r="BB323" s="73">
        <v>0</v>
      </c>
      <c r="BC323" s="73">
        <v>0</v>
      </c>
      <c r="BD323" s="73">
        <v>18674</v>
      </c>
      <c r="BE323" s="73">
        <v>0</v>
      </c>
      <c r="BF323" s="73">
        <v>0</v>
      </c>
      <c r="BG323" s="71">
        <v>1561016</v>
      </c>
      <c r="BH323" s="69">
        <v>893222</v>
      </c>
      <c r="BI323" s="73">
        <v>36005</v>
      </c>
      <c r="BJ323" s="73">
        <v>0</v>
      </c>
      <c r="BK323" s="73">
        <v>27594</v>
      </c>
      <c r="BL323" s="73">
        <v>0</v>
      </c>
      <c r="BM323" s="73">
        <v>0</v>
      </c>
      <c r="BN323" s="73">
        <v>23261</v>
      </c>
      <c r="BO323" s="73">
        <v>0</v>
      </c>
      <c r="BP323" s="73">
        <v>0</v>
      </c>
      <c r="BQ323" s="71">
        <v>980082</v>
      </c>
      <c r="BR323" s="69">
        <v>718074</v>
      </c>
      <c r="BS323" s="73">
        <v>38024</v>
      </c>
      <c r="BT323" s="73">
        <v>0</v>
      </c>
      <c r="BU323" s="73">
        <v>30674</v>
      </c>
      <c r="BV323" s="73">
        <v>0</v>
      </c>
      <c r="BW323" s="73">
        <v>0</v>
      </c>
      <c r="BX323" s="73">
        <v>13266</v>
      </c>
      <c r="BY323" s="73">
        <v>0</v>
      </c>
      <c r="BZ323" s="73">
        <v>0</v>
      </c>
      <c r="CA323" s="71">
        <v>800038</v>
      </c>
      <c r="CB323" s="8">
        <v>1102727</v>
      </c>
      <c r="CC323" s="10">
        <v>21524</v>
      </c>
      <c r="CD323" s="10">
        <v>0</v>
      </c>
      <c r="CE323" s="10">
        <v>11572</v>
      </c>
      <c r="CF323" s="10">
        <v>0</v>
      </c>
      <c r="CG323" s="10">
        <v>0</v>
      </c>
      <c r="CH323" s="10">
        <v>7159</v>
      </c>
      <c r="CI323" s="10">
        <v>0</v>
      </c>
      <c r="CJ323" s="10">
        <v>0</v>
      </c>
      <c r="CK323" s="9">
        <v>1142982</v>
      </c>
      <c r="CL323" s="8">
        <v>193251</v>
      </c>
      <c r="CM323" s="10">
        <v>63471</v>
      </c>
      <c r="CN323" s="10">
        <v>374674</v>
      </c>
      <c r="CO323" s="10">
        <v>23369</v>
      </c>
      <c r="CP323" s="10">
        <v>0</v>
      </c>
      <c r="CQ323" s="10">
        <v>0</v>
      </c>
      <c r="CR323" s="10">
        <v>205</v>
      </c>
      <c r="CS323" s="10">
        <v>51182</v>
      </c>
      <c r="CT323" s="10">
        <v>0</v>
      </c>
      <c r="CU323" s="9">
        <v>706152</v>
      </c>
      <c r="CV323" s="8">
        <v>244410</v>
      </c>
      <c r="CW323" s="10">
        <v>16131</v>
      </c>
      <c r="CX323" s="10">
        <v>355224</v>
      </c>
      <c r="CY323" s="10">
        <v>20705</v>
      </c>
      <c r="CZ323" s="10">
        <v>0</v>
      </c>
      <c r="DA323" s="10">
        <v>0</v>
      </c>
      <c r="DB323" s="10">
        <v>20275</v>
      </c>
      <c r="DC323" s="10">
        <v>31103</v>
      </c>
      <c r="DD323" s="10">
        <v>0</v>
      </c>
      <c r="DE323" s="9">
        <v>687848</v>
      </c>
      <c r="DF323" s="8">
        <v>158301</v>
      </c>
      <c r="DG323" s="10">
        <v>10299</v>
      </c>
      <c r="DH323" s="10">
        <v>372514</v>
      </c>
      <c r="DI323" s="10">
        <v>5368</v>
      </c>
      <c r="DJ323" s="10">
        <v>0</v>
      </c>
      <c r="DK323" s="10">
        <v>0</v>
      </c>
      <c r="DL323" s="10">
        <v>10710</v>
      </c>
      <c r="DM323" s="10">
        <v>81219</v>
      </c>
      <c r="DN323" s="10">
        <v>0</v>
      </c>
      <c r="DO323" s="9">
        <v>638411</v>
      </c>
      <c r="DP323" s="8">
        <v>166383</v>
      </c>
      <c r="DQ323" s="10">
        <v>6933</v>
      </c>
      <c r="DR323" s="10">
        <v>360591</v>
      </c>
      <c r="DS323" s="10">
        <v>0</v>
      </c>
      <c r="DT323" s="10">
        <v>0</v>
      </c>
      <c r="DU323" s="10">
        <v>0</v>
      </c>
      <c r="DV323" s="10">
        <v>11243</v>
      </c>
      <c r="DW323" s="10">
        <v>62515</v>
      </c>
      <c r="DX323" s="10">
        <v>0</v>
      </c>
      <c r="DY323" s="9">
        <v>607665</v>
      </c>
      <c r="DZ323" s="8">
        <v>188817</v>
      </c>
      <c r="EA323" s="10">
        <v>6179</v>
      </c>
      <c r="EB323" s="10">
        <v>368180</v>
      </c>
      <c r="EC323" s="10">
        <v>0</v>
      </c>
      <c r="ED323" s="10">
        <v>0</v>
      </c>
      <c r="EE323" s="10">
        <v>0</v>
      </c>
      <c r="EF323" s="10">
        <v>11222</v>
      </c>
      <c r="EG323" s="10">
        <v>98713</v>
      </c>
      <c r="EH323" s="10">
        <v>0</v>
      </c>
      <c r="EI323" s="9">
        <v>673111</v>
      </c>
      <c r="EJ323" s="8">
        <v>386678</v>
      </c>
      <c r="EK323" s="10">
        <v>0</v>
      </c>
      <c r="EL323" s="10">
        <v>0</v>
      </c>
      <c r="EM323" s="9">
        <v>386678</v>
      </c>
      <c r="EN323" s="8">
        <v>0</v>
      </c>
      <c r="EO323" s="10">
        <v>0</v>
      </c>
      <c r="EP323" s="10">
        <v>0</v>
      </c>
      <c r="EQ323" s="9">
        <v>0</v>
      </c>
      <c r="ER323" s="8">
        <v>0</v>
      </c>
      <c r="ES323" s="10">
        <v>0</v>
      </c>
      <c r="ET323" s="10">
        <v>0</v>
      </c>
      <c r="EU323" s="9">
        <v>0</v>
      </c>
      <c r="EV323" s="8">
        <v>0</v>
      </c>
      <c r="EW323" s="10">
        <v>0</v>
      </c>
      <c r="EX323" s="10">
        <v>0</v>
      </c>
      <c r="EY323" s="9">
        <v>0</v>
      </c>
      <c r="EZ323" s="8">
        <v>0</v>
      </c>
      <c r="FA323" s="10">
        <v>0</v>
      </c>
      <c r="FB323" s="10">
        <v>0</v>
      </c>
      <c r="FC323" s="9">
        <v>0</v>
      </c>
      <c r="FD323" s="8">
        <v>0</v>
      </c>
      <c r="FE323" s="10">
        <v>0</v>
      </c>
      <c r="FF323" s="10">
        <v>0</v>
      </c>
      <c r="FG323" s="9">
        <v>0</v>
      </c>
      <c r="FH323" s="8">
        <v>0</v>
      </c>
      <c r="FI323" s="10">
        <v>0</v>
      </c>
      <c r="FJ323" s="10">
        <v>0</v>
      </c>
      <c r="FK323" s="9">
        <v>0</v>
      </c>
      <c r="FL323" s="8">
        <v>0</v>
      </c>
      <c r="FM323" s="10">
        <v>0</v>
      </c>
      <c r="FN323" s="10">
        <v>0</v>
      </c>
      <c r="FO323" s="9">
        <v>0</v>
      </c>
      <c r="FP323" s="8">
        <v>0</v>
      </c>
      <c r="FQ323" s="10">
        <v>0</v>
      </c>
      <c r="FR323" s="10">
        <v>0</v>
      </c>
      <c r="FS323" s="9">
        <v>0</v>
      </c>
      <c r="FT323" s="8">
        <v>0</v>
      </c>
      <c r="FU323" s="10">
        <v>0</v>
      </c>
      <c r="FV323" s="10">
        <v>0</v>
      </c>
      <c r="FW323" s="9">
        <v>0</v>
      </c>
      <c r="FX323" s="8">
        <v>0</v>
      </c>
      <c r="FY323" s="10">
        <v>0</v>
      </c>
      <c r="FZ323" s="10">
        <v>0</v>
      </c>
      <c r="GA323" s="9">
        <v>0</v>
      </c>
      <c r="GB323" s="8">
        <v>129729</v>
      </c>
      <c r="GC323" s="10">
        <v>40814</v>
      </c>
      <c r="GD323" s="13">
        <v>5</v>
      </c>
      <c r="GE323" s="8">
        <v>0</v>
      </c>
      <c r="GF323" s="10">
        <v>0</v>
      </c>
      <c r="GG323" s="13">
        <v>0</v>
      </c>
      <c r="GH323" s="32">
        <v>0</v>
      </c>
      <c r="GI323" s="10">
        <v>0</v>
      </c>
      <c r="GJ323" s="10">
        <v>0</v>
      </c>
      <c r="GK323" s="10">
        <v>0</v>
      </c>
      <c r="GL323" s="10">
        <v>0</v>
      </c>
      <c r="GM323" s="9">
        <v>0</v>
      </c>
      <c r="GN323" s="78">
        <v>511</v>
      </c>
      <c r="GO323" s="12">
        <v>501</v>
      </c>
      <c r="GP323" s="12">
        <v>497</v>
      </c>
      <c r="GQ323" s="12">
        <v>502</v>
      </c>
      <c r="GR323" s="12">
        <v>541</v>
      </c>
      <c r="GS323" s="64">
        <v>532</v>
      </c>
      <c r="GT323" s="12">
        <v>554</v>
      </c>
      <c r="GU323" s="12">
        <v>560</v>
      </c>
      <c r="GV323" s="12">
        <v>550</v>
      </c>
      <c r="GW323" s="12">
        <v>557</v>
      </c>
      <c r="GX323" s="5">
        <v>554</v>
      </c>
      <c r="GY323" s="15">
        <v>52250</v>
      </c>
      <c r="GZ323" s="27">
        <v>0</v>
      </c>
    </row>
    <row r="324" spans="1:208" x14ac:dyDescent="0.25">
      <c r="A324" s="4" t="s">
        <v>515</v>
      </c>
      <c r="B324" s="23" t="s">
        <v>502</v>
      </c>
      <c r="C324" s="8">
        <f t="shared" si="159"/>
        <v>3246.8943731490622</v>
      </c>
      <c r="D324" s="10">
        <f t="shared" si="160"/>
        <v>3338.0968165408599</v>
      </c>
      <c r="E324" s="10">
        <f t="shared" si="161"/>
        <v>3330.0473546701501</v>
      </c>
      <c r="F324" s="10">
        <f t="shared" si="162"/>
        <v>3586.4841115434501</v>
      </c>
      <c r="G324" s="10">
        <f t="shared" si="140"/>
        <v>3635.4622307939571</v>
      </c>
      <c r="H324" s="10">
        <f t="shared" si="141"/>
        <v>3658.2078705172962</v>
      </c>
      <c r="I324" s="75">
        <f t="shared" si="142"/>
        <v>3594.4870514820591</v>
      </c>
      <c r="J324" s="75">
        <f t="shared" si="143"/>
        <v>3879.5440567711412</v>
      </c>
      <c r="K324" s="75">
        <f t="shared" si="154"/>
        <v>4314.2556767915066</v>
      </c>
      <c r="L324" s="75">
        <f t="shared" si="155"/>
        <v>3889.7330396475772</v>
      </c>
      <c r="M324" s="35">
        <f t="shared" si="156"/>
        <v>4254.2902567094516</v>
      </c>
      <c r="N324" s="8">
        <f t="shared" si="163"/>
        <v>1360.2227706482395</v>
      </c>
      <c r="O324" s="10">
        <f t="shared" si="164"/>
        <v>1502.456514604529</v>
      </c>
      <c r="P324" s="10">
        <f t="shared" si="165"/>
        <v>1492.0564990202481</v>
      </c>
      <c r="Q324" s="10">
        <f t="shared" si="166"/>
        <v>1345.8498702983138</v>
      </c>
      <c r="R324" s="10">
        <f t="shared" si="144"/>
        <v>1196.950819672131</v>
      </c>
      <c r="S324" s="10">
        <f t="shared" si="145"/>
        <v>1041.8609965090448</v>
      </c>
      <c r="T324" s="75">
        <f t="shared" si="146"/>
        <v>1058.3709828393137</v>
      </c>
      <c r="U324" s="75">
        <f t="shared" si="147"/>
        <v>836.20638675340035</v>
      </c>
      <c r="V324" s="75">
        <f t="shared" si="148"/>
        <v>0</v>
      </c>
      <c r="W324" s="75">
        <f t="shared" si="157"/>
        <v>549.78120411160057</v>
      </c>
      <c r="X324" s="35">
        <f t="shared" si="158"/>
        <v>421.49066511085181</v>
      </c>
      <c r="Y324" s="39">
        <f t="shared" si="149"/>
        <v>0</v>
      </c>
      <c r="Z324" s="32">
        <f t="shared" si="150"/>
        <v>100313</v>
      </c>
      <c r="AA324" s="39">
        <f t="shared" si="151"/>
        <v>68448.436619718312</v>
      </c>
      <c r="AB324" s="93">
        <f t="shared" si="152"/>
        <v>0.51135513114422004</v>
      </c>
      <c r="AC324" s="40">
        <f t="shared" si="153"/>
        <v>0</v>
      </c>
      <c r="AD324" s="69">
        <v>3276713</v>
      </c>
      <c r="AE324" s="73">
        <v>6243297</v>
      </c>
      <c r="AF324" s="73">
        <v>3901892</v>
      </c>
      <c r="AG324" s="73">
        <v>308941</v>
      </c>
      <c r="AH324" s="73">
        <v>27950</v>
      </c>
      <c r="AI324" s="73">
        <v>0</v>
      </c>
      <c r="AJ324" s="73">
        <v>824914</v>
      </c>
      <c r="AK324" s="73">
        <v>0</v>
      </c>
      <c r="AL324" s="73">
        <v>0</v>
      </c>
      <c r="AM324" s="71">
        <v>14583707</v>
      </c>
      <c r="AN324" s="69">
        <v>3010143</v>
      </c>
      <c r="AO324" s="73">
        <v>5335331</v>
      </c>
      <c r="AP324" s="73">
        <v>3850200</v>
      </c>
      <c r="AQ324" s="73">
        <v>300187</v>
      </c>
      <c r="AR324" s="73">
        <v>44510</v>
      </c>
      <c r="AS324" s="73">
        <v>0</v>
      </c>
      <c r="AT324" s="73">
        <v>704170</v>
      </c>
      <c r="AU324" s="73">
        <v>0</v>
      </c>
      <c r="AV324" s="73">
        <v>0</v>
      </c>
      <c r="AW324" s="71">
        <v>13244541</v>
      </c>
      <c r="AX324" s="69">
        <v>3107445</v>
      </c>
      <c r="AY324" s="73">
        <v>5082235</v>
      </c>
      <c r="AZ324" s="73">
        <v>4101283</v>
      </c>
      <c r="BA324" s="73">
        <v>42188</v>
      </c>
      <c r="BB324" s="73">
        <v>0</v>
      </c>
      <c r="BC324" s="73">
        <v>0</v>
      </c>
      <c r="BD324" s="73">
        <v>2296490</v>
      </c>
      <c r="BE324" s="73">
        <v>1724065</v>
      </c>
      <c r="BF324" s="73">
        <v>0</v>
      </c>
      <c r="BG324" s="71">
        <v>16353706</v>
      </c>
      <c r="BH324" s="69">
        <v>2626297</v>
      </c>
      <c r="BI324" s="73">
        <v>4207342</v>
      </c>
      <c r="BJ324" s="73">
        <v>3959543</v>
      </c>
      <c r="BK324" s="73">
        <v>49638</v>
      </c>
      <c r="BL324" s="73">
        <v>0</v>
      </c>
      <c r="BM324" s="73">
        <v>0</v>
      </c>
      <c r="BN324" s="73">
        <v>2277798</v>
      </c>
      <c r="BO324" s="73">
        <v>2623759</v>
      </c>
      <c r="BP324" s="73">
        <v>0</v>
      </c>
      <c r="BQ324" s="71">
        <v>15744377</v>
      </c>
      <c r="BR324" s="69">
        <v>2367864</v>
      </c>
      <c r="BS324" s="73">
        <v>3836570</v>
      </c>
      <c r="BT324" s="73">
        <v>3285103</v>
      </c>
      <c r="BU324" s="73">
        <v>33707</v>
      </c>
      <c r="BV324" s="73">
        <v>0</v>
      </c>
      <c r="BW324" s="73">
        <v>0</v>
      </c>
      <c r="BX324" s="73">
        <v>1997087</v>
      </c>
      <c r="BY324" s="73">
        <v>746886</v>
      </c>
      <c r="BZ324" s="73">
        <v>0</v>
      </c>
      <c r="CA324" s="71">
        <v>12267217</v>
      </c>
      <c r="CB324" s="8">
        <v>2086643</v>
      </c>
      <c r="CC324" s="10">
        <v>3496380</v>
      </c>
      <c r="CD324" s="10">
        <v>3224697</v>
      </c>
      <c r="CE324" s="10">
        <v>39357</v>
      </c>
      <c r="CF324" s="10">
        <v>0</v>
      </c>
      <c r="CG324" s="10">
        <v>0</v>
      </c>
      <c r="CH324" s="10">
        <v>2679936</v>
      </c>
      <c r="CI324" s="10">
        <v>674188</v>
      </c>
      <c r="CJ324" s="10">
        <v>0</v>
      </c>
      <c r="CK324" s="9">
        <v>12201201</v>
      </c>
      <c r="CL324" s="8">
        <v>2274047</v>
      </c>
      <c r="CM324" s="10">
        <v>3241730</v>
      </c>
      <c r="CN324" s="10">
        <v>3068983</v>
      </c>
      <c r="CO324" s="10">
        <v>113680</v>
      </c>
      <c r="CP324" s="10">
        <v>0</v>
      </c>
      <c r="CQ324" s="10">
        <v>0</v>
      </c>
      <c r="CR324" s="10">
        <v>2611483</v>
      </c>
      <c r="CS324" s="10">
        <v>1166349</v>
      </c>
      <c r="CT324" s="10">
        <v>0</v>
      </c>
      <c r="CU324" s="9">
        <v>12476272</v>
      </c>
      <c r="CV324" s="8">
        <v>2755622</v>
      </c>
      <c r="CW324" s="10">
        <v>3237924</v>
      </c>
      <c r="CX324" s="10">
        <v>2979249</v>
      </c>
      <c r="CY324" s="10">
        <v>49144</v>
      </c>
      <c r="CZ324" s="10">
        <v>0</v>
      </c>
      <c r="DA324" s="10">
        <v>0</v>
      </c>
      <c r="DB324" s="10">
        <v>2038778</v>
      </c>
      <c r="DC324" s="10">
        <v>941183</v>
      </c>
      <c r="DD324" s="10">
        <v>0</v>
      </c>
      <c r="DE324" s="9">
        <v>12001900</v>
      </c>
      <c r="DF324" s="8">
        <v>2005151</v>
      </c>
      <c r="DG324" s="10">
        <v>3224532</v>
      </c>
      <c r="DH324" s="10">
        <v>3162836</v>
      </c>
      <c r="DI324" s="10">
        <v>54351</v>
      </c>
      <c r="DJ324" s="10">
        <v>0</v>
      </c>
      <c r="DK324" s="10">
        <v>0</v>
      </c>
      <c r="DL324" s="10">
        <v>1749735</v>
      </c>
      <c r="DM324" s="10">
        <v>548960</v>
      </c>
      <c r="DN324" s="10">
        <v>0</v>
      </c>
      <c r="DO324" s="9">
        <v>10745565</v>
      </c>
      <c r="DP324" s="8">
        <v>2262061</v>
      </c>
      <c r="DQ324" s="10">
        <v>2693774</v>
      </c>
      <c r="DR324" s="10">
        <v>3117298</v>
      </c>
      <c r="DS324" s="10">
        <v>33509</v>
      </c>
      <c r="DT324" s="10">
        <v>0</v>
      </c>
      <c r="DU324" s="10">
        <v>0</v>
      </c>
      <c r="DV324" s="10">
        <v>2064539</v>
      </c>
      <c r="DW324" s="10">
        <v>617821</v>
      </c>
      <c r="DX324" s="10">
        <v>0</v>
      </c>
      <c r="DY324" s="9">
        <v>10789002</v>
      </c>
      <c r="DZ324" s="8">
        <v>2437654</v>
      </c>
      <c r="EA324" s="10">
        <v>2729474</v>
      </c>
      <c r="EB324" s="10">
        <v>2810697</v>
      </c>
      <c r="EC324" s="10">
        <v>34310</v>
      </c>
      <c r="ED324" s="10">
        <v>0</v>
      </c>
      <c r="EE324" s="10">
        <v>0</v>
      </c>
      <c r="EF324" s="10">
        <v>1855177</v>
      </c>
      <c r="EG324" s="10">
        <v>690650</v>
      </c>
      <c r="EH324" s="10">
        <v>0</v>
      </c>
      <c r="EI324" s="9">
        <v>10557962</v>
      </c>
      <c r="EJ324" s="8">
        <v>641118</v>
      </c>
      <c r="EK324" s="10">
        <v>803752</v>
      </c>
      <c r="EL324" s="10">
        <v>0</v>
      </c>
      <c r="EM324" s="9">
        <v>1444870</v>
      </c>
      <c r="EN324" s="8">
        <v>1066729</v>
      </c>
      <c r="EO324" s="10">
        <v>805276</v>
      </c>
      <c r="EP324" s="10">
        <v>0</v>
      </c>
      <c r="EQ324" s="9">
        <v>1872005</v>
      </c>
      <c r="ER324" s="8">
        <v>0</v>
      </c>
      <c r="ES324" s="10">
        <v>0</v>
      </c>
      <c r="ET324" s="10">
        <v>0</v>
      </c>
      <c r="EU324" s="9">
        <v>0</v>
      </c>
      <c r="EV324" s="8">
        <v>1916795</v>
      </c>
      <c r="EW324" s="10">
        <v>911255</v>
      </c>
      <c r="EX324" s="10">
        <v>0</v>
      </c>
      <c r="EY324" s="9">
        <v>2828050</v>
      </c>
      <c r="EZ324" s="8">
        <v>2319397</v>
      </c>
      <c r="FA324" s="10">
        <v>1072682</v>
      </c>
      <c r="FB324" s="10">
        <v>0</v>
      </c>
      <c r="FC324" s="9">
        <v>3392079</v>
      </c>
      <c r="FD324" s="8">
        <v>2319356</v>
      </c>
      <c r="FE324" s="10">
        <v>963548</v>
      </c>
      <c r="FF324" s="10">
        <v>0</v>
      </c>
      <c r="FG324" s="9">
        <v>3282904</v>
      </c>
      <c r="FH324" s="8">
        <v>2708463</v>
      </c>
      <c r="FI324" s="10">
        <v>1015251</v>
      </c>
      <c r="FJ324" s="10">
        <v>0</v>
      </c>
      <c r="FK324" s="9">
        <v>3723714</v>
      </c>
      <c r="FL324" s="8">
        <v>3084165</v>
      </c>
      <c r="FM324" s="10">
        <v>1066436</v>
      </c>
      <c r="FN324" s="10">
        <v>0</v>
      </c>
      <c r="FO324" s="9">
        <v>4150601</v>
      </c>
      <c r="FP324" s="8">
        <v>3446551</v>
      </c>
      <c r="FQ324" s="10">
        <v>1122126</v>
      </c>
      <c r="FR324" s="10">
        <v>0</v>
      </c>
      <c r="FS324" s="9">
        <v>4568677</v>
      </c>
      <c r="FT324" s="8">
        <v>3796707</v>
      </c>
      <c r="FU324" s="10">
        <v>781278</v>
      </c>
      <c r="FV324" s="10">
        <v>0</v>
      </c>
      <c r="FW324" s="9">
        <v>4577985</v>
      </c>
      <c r="FX324" s="8">
        <v>4133717</v>
      </c>
      <c r="FY324" s="10">
        <v>0</v>
      </c>
      <c r="FZ324" s="10">
        <v>0</v>
      </c>
      <c r="GA324" s="9">
        <v>4133717</v>
      </c>
      <c r="GB324" s="8">
        <v>4859839</v>
      </c>
      <c r="GC324" s="10">
        <v>1912825</v>
      </c>
      <c r="GD324" s="13">
        <v>71</v>
      </c>
      <c r="GE324" s="8">
        <v>0</v>
      </c>
      <c r="GF324" s="10">
        <v>0</v>
      </c>
      <c r="GG324" s="13">
        <v>0</v>
      </c>
      <c r="GH324" s="32">
        <v>0</v>
      </c>
      <c r="GI324" s="10">
        <v>0</v>
      </c>
      <c r="GJ324" s="10">
        <v>0</v>
      </c>
      <c r="GK324" s="10">
        <v>0</v>
      </c>
      <c r="GL324" s="10">
        <v>0</v>
      </c>
      <c r="GM324" s="9">
        <v>0</v>
      </c>
      <c r="GN324" s="78">
        <v>3428</v>
      </c>
      <c r="GO324" s="12">
        <v>3405</v>
      </c>
      <c r="GP324" s="12">
        <v>3391</v>
      </c>
      <c r="GQ324" s="12">
        <v>3382</v>
      </c>
      <c r="GR324" s="12">
        <v>3205</v>
      </c>
      <c r="GS324" s="64">
        <v>3151</v>
      </c>
      <c r="GT324" s="12">
        <v>3111</v>
      </c>
      <c r="GU324" s="12">
        <v>3084</v>
      </c>
      <c r="GV324" s="12">
        <v>3062</v>
      </c>
      <c r="GW324" s="12">
        <v>3047</v>
      </c>
      <c r="GX324" s="5">
        <v>3039</v>
      </c>
      <c r="GY324" s="15">
        <v>100313</v>
      </c>
      <c r="GZ324" s="27">
        <v>0</v>
      </c>
    </row>
    <row r="325" spans="1:208" x14ac:dyDescent="0.25">
      <c r="A325" s="4" t="s">
        <v>516</v>
      </c>
      <c r="B325" s="23" t="s">
        <v>502</v>
      </c>
      <c r="C325" s="8">
        <f t="shared" si="159"/>
        <v>1469.2037691196688</v>
      </c>
      <c r="D325" s="10">
        <f t="shared" si="160"/>
        <v>1759.5079957719586</v>
      </c>
      <c r="E325" s="10">
        <f t="shared" si="161"/>
        <v>1655.03002613167</v>
      </c>
      <c r="F325" s="10">
        <f t="shared" si="162"/>
        <v>1633.1553375262054</v>
      </c>
      <c r="G325" s="10">
        <f t="shared" ref="G325:G388" si="167">(CU325-CS325)/GT325</f>
        <v>1602.3533413102984</v>
      </c>
      <c r="H325" s="10">
        <f t="shared" ref="H325:H388" si="168">(CK325-CI325)/GS325</f>
        <v>1672.3639417693169</v>
      </c>
      <c r="I325" s="75">
        <f t="shared" ref="I325:I388" si="169">(CA325-BY325)/GR325</f>
        <v>1587.3932072829132</v>
      </c>
      <c r="J325" s="75">
        <f t="shared" ref="J325:J388" si="170">(BQ325-BO325)/GQ325</f>
        <v>1806.3990043461083</v>
      </c>
      <c r="K325" s="75">
        <f t="shared" si="154"/>
        <v>1920.0854585084851</v>
      </c>
      <c r="L325" s="75">
        <f t="shared" si="155"/>
        <v>3541.9634352695052</v>
      </c>
      <c r="M325" s="35">
        <f t="shared" si="156"/>
        <v>2649.0798690421807</v>
      </c>
      <c r="N325" s="8">
        <f t="shared" si="163"/>
        <v>1.4150729984164825</v>
      </c>
      <c r="O325" s="10">
        <f t="shared" si="164"/>
        <v>1.6596938079650845</v>
      </c>
      <c r="P325" s="10">
        <f t="shared" si="165"/>
        <v>1.425457304223215</v>
      </c>
      <c r="Q325" s="10">
        <f t="shared" si="166"/>
        <v>1.3489811320754717</v>
      </c>
      <c r="R325" s="10">
        <f t="shared" ref="R325:R388" si="171">(FK325/GT325)</f>
        <v>1.1761543378845745</v>
      </c>
      <c r="S325" s="10">
        <f t="shared" ref="S325:S388" si="172">(FG325/GS325)</f>
        <v>0.99748446045734129</v>
      </c>
      <c r="T325" s="75">
        <f t="shared" ref="T325:T388" si="173">(FC325/GR325)</f>
        <v>721.88647504456333</v>
      </c>
      <c r="U325" s="75">
        <f t="shared" ref="U325:U388" si="174">(EY325/GQ325)</f>
        <v>716.8324140655867</v>
      </c>
      <c r="V325" s="75">
        <f t="shared" ref="V325:V388" si="175">(EU325/GP325)</f>
        <v>586.35220302039545</v>
      </c>
      <c r="W325" s="75">
        <f t="shared" si="157"/>
        <v>0</v>
      </c>
      <c r="X325" s="35">
        <f t="shared" si="158"/>
        <v>490.16050921273035</v>
      </c>
      <c r="Y325" s="39">
        <f t="shared" ref="Y325:Y388" si="176">GM325</f>
        <v>0</v>
      </c>
      <c r="Z325" s="32">
        <f t="shared" ref="Z325:Z388" si="177">GY325</f>
        <v>68955</v>
      </c>
      <c r="AA325" s="39">
        <f t="shared" ref="AA325:AA388" si="178">(GB325/GD325)</f>
        <v>61586.434034416823</v>
      </c>
      <c r="AB325" s="93">
        <f t="shared" ref="AB325:AB388" si="179">SUM(GB325,GC325,GE325,GF325)/(AW325-AU325)</f>
        <v>0.22665190610767211</v>
      </c>
      <c r="AC325" s="40">
        <f t="shared" ref="AC325:AC388" si="180">GZ325</f>
        <v>4</v>
      </c>
      <c r="AD325" s="69">
        <v>46666009</v>
      </c>
      <c r="AE325" s="73">
        <v>33619035</v>
      </c>
      <c r="AF325" s="73">
        <v>57715074</v>
      </c>
      <c r="AG325" s="73">
        <v>14269222</v>
      </c>
      <c r="AH325" s="73">
        <v>41727</v>
      </c>
      <c r="AI325" s="73">
        <v>0</v>
      </c>
      <c r="AJ325" s="73">
        <v>21654008</v>
      </c>
      <c r="AK325" s="73">
        <v>31754647</v>
      </c>
      <c r="AL325" s="73">
        <v>0</v>
      </c>
      <c r="AM325" s="71">
        <v>205719722</v>
      </c>
      <c r="AN325" s="69">
        <v>27669702.039999999</v>
      </c>
      <c r="AO325" s="73">
        <v>36343859.960000001</v>
      </c>
      <c r="AP325" s="73">
        <v>108671006</v>
      </c>
      <c r="AQ325" s="73">
        <v>41687636</v>
      </c>
      <c r="AR325" s="73">
        <v>299195</v>
      </c>
      <c r="AS325" s="73">
        <v>0</v>
      </c>
      <c r="AT325" s="73">
        <v>15584560</v>
      </c>
      <c r="AU325" s="73">
        <v>67469504</v>
      </c>
      <c r="AV325" s="73">
        <v>0</v>
      </c>
      <c r="AW325" s="71">
        <v>297725463</v>
      </c>
      <c r="AX325" s="69">
        <v>37083828</v>
      </c>
      <c r="AY325" s="73">
        <v>30335247</v>
      </c>
      <c r="AZ325" s="73">
        <v>43474902</v>
      </c>
      <c r="BA325" s="73">
        <v>3808503</v>
      </c>
      <c r="BB325" s="73">
        <v>36801</v>
      </c>
      <c r="BC325" s="73">
        <v>0</v>
      </c>
      <c r="BD325" s="73">
        <v>8587808</v>
      </c>
      <c r="BE325" s="73">
        <v>9309208</v>
      </c>
      <c r="BF325" s="73">
        <v>0</v>
      </c>
      <c r="BG325" s="71">
        <v>132636297</v>
      </c>
      <c r="BH325" s="69">
        <v>29943234</v>
      </c>
      <c r="BI325" s="73">
        <v>28278153</v>
      </c>
      <c r="BJ325" s="73">
        <v>35961285</v>
      </c>
      <c r="BK325" s="73">
        <v>9044135</v>
      </c>
      <c r="BL325" s="73">
        <v>34963</v>
      </c>
      <c r="BM325" s="73">
        <v>0</v>
      </c>
      <c r="BN325" s="73">
        <v>11038127</v>
      </c>
      <c r="BO325" s="73">
        <v>14430165</v>
      </c>
      <c r="BP325" s="73">
        <v>0</v>
      </c>
      <c r="BQ325" s="71">
        <v>128730062</v>
      </c>
      <c r="BR325" s="69">
        <v>28325429</v>
      </c>
      <c r="BS325" s="73">
        <v>25345154</v>
      </c>
      <c r="BT325" s="73">
        <v>31026013</v>
      </c>
      <c r="BU325" s="73">
        <v>8716299</v>
      </c>
      <c r="BV325" s="73">
        <v>31902</v>
      </c>
      <c r="BW325" s="73">
        <v>0</v>
      </c>
      <c r="BX325" s="73">
        <v>6294293</v>
      </c>
      <c r="BY325" s="73">
        <v>3633635</v>
      </c>
      <c r="BZ325" s="73">
        <v>0</v>
      </c>
      <c r="CA325" s="71">
        <v>103372725</v>
      </c>
      <c r="CB325" s="8">
        <v>32813237</v>
      </c>
      <c r="CC325" s="10">
        <v>23906863</v>
      </c>
      <c r="CD325" s="10">
        <v>31617861</v>
      </c>
      <c r="CE325" s="10">
        <v>8917565</v>
      </c>
      <c r="CF325" s="10">
        <v>74525</v>
      </c>
      <c r="CG325" s="10">
        <v>0</v>
      </c>
      <c r="CH325" s="10">
        <v>5715998</v>
      </c>
      <c r="CI325" s="10">
        <v>5629829</v>
      </c>
      <c r="CJ325" s="10">
        <v>0</v>
      </c>
      <c r="CK325" s="9">
        <v>108675878</v>
      </c>
      <c r="CL325" s="8">
        <v>29411028</v>
      </c>
      <c r="CM325" s="10">
        <v>23779422</v>
      </c>
      <c r="CN325" s="10">
        <v>29978281</v>
      </c>
      <c r="CO325" s="10">
        <v>8563266</v>
      </c>
      <c r="CP325" s="10">
        <v>128237</v>
      </c>
      <c r="CQ325" s="10">
        <v>0</v>
      </c>
      <c r="CR325" s="10">
        <v>5897741</v>
      </c>
      <c r="CS325" s="10">
        <v>5037456</v>
      </c>
      <c r="CT325" s="10">
        <v>0</v>
      </c>
      <c r="CU325" s="9">
        <v>102795431</v>
      </c>
      <c r="CV325" s="8">
        <v>31078347</v>
      </c>
      <c r="CW325" s="10">
        <v>22441558</v>
      </c>
      <c r="CX325" s="10">
        <v>28891767</v>
      </c>
      <c r="CY325" s="10">
        <v>7819653</v>
      </c>
      <c r="CZ325" s="10">
        <v>1774779</v>
      </c>
      <c r="DA325" s="10">
        <v>0</v>
      </c>
      <c r="DB325" s="10">
        <v>5370783</v>
      </c>
      <c r="DC325" s="10">
        <v>6688235</v>
      </c>
      <c r="DD325" s="10">
        <v>0</v>
      </c>
      <c r="DE325" s="9">
        <v>104065122</v>
      </c>
      <c r="DF325" s="8">
        <v>35711679</v>
      </c>
      <c r="DG325" s="10">
        <v>20589837</v>
      </c>
      <c r="DH325" s="10">
        <v>28902457</v>
      </c>
      <c r="DI325" s="10">
        <v>7050227</v>
      </c>
      <c r="DJ325" s="10">
        <v>854196</v>
      </c>
      <c r="DK325" s="10">
        <v>0</v>
      </c>
      <c r="DL325" s="10">
        <v>5059710</v>
      </c>
      <c r="DM325" s="10">
        <v>6047207</v>
      </c>
      <c r="DN325" s="10">
        <v>0</v>
      </c>
      <c r="DO325" s="9">
        <v>104215313</v>
      </c>
      <c r="DP325" s="8">
        <v>41423560</v>
      </c>
      <c r="DQ325" s="10">
        <v>20222881</v>
      </c>
      <c r="DR325" s="10">
        <v>28693023</v>
      </c>
      <c r="DS325" s="10">
        <v>7140150</v>
      </c>
      <c r="DT325" s="10">
        <v>568547</v>
      </c>
      <c r="DU325" s="10">
        <v>0</v>
      </c>
      <c r="DV325" s="10">
        <v>5157540</v>
      </c>
      <c r="DW325" s="10">
        <v>5644892</v>
      </c>
      <c r="DX325" s="10">
        <v>0</v>
      </c>
      <c r="DY325" s="9">
        <v>108850593</v>
      </c>
      <c r="DZ325" s="8">
        <v>24201237</v>
      </c>
      <c r="EA325" s="10">
        <v>19413099</v>
      </c>
      <c r="EB325" s="10">
        <v>28597627</v>
      </c>
      <c r="EC325" s="10">
        <v>6589438</v>
      </c>
      <c r="ED325" s="10">
        <v>797421</v>
      </c>
      <c r="EE325" s="10">
        <v>0</v>
      </c>
      <c r="EF325" s="10">
        <v>4831911</v>
      </c>
      <c r="EG325" s="10">
        <v>4414574</v>
      </c>
      <c r="EH325" s="10">
        <v>0</v>
      </c>
      <c r="EI325" s="9">
        <v>88845307</v>
      </c>
      <c r="EJ325" s="8">
        <v>10714482.9</v>
      </c>
      <c r="EK325" s="10">
        <v>7904357.7400000002</v>
      </c>
      <c r="EL325" s="10">
        <v>13570000</v>
      </c>
      <c r="EM325" s="9">
        <v>32188840.640000001</v>
      </c>
      <c r="EN325" s="8">
        <v>0</v>
      </c>
      <c r="EO325" s="10">
        <v>0</v>
      </c>
      <c r="EP325" s="10">
        <v>0</v>
      </c>
      <c r="EQ325" s="9">
        <v>0</v>
      </c>
      <c r="ER325" s="8">
        <v>9815000</v>
      </c>
      <c r="ES325" s="10">
        <v>11091402</v>
      </c>
      <c r="ET325" s="10">
        <v>16755000</v>
      </c>
      <c r="EU325" s="9">
        <v>37661402</v>
      </c>
      <c r="EV325" s="8">
        <v>10350000</v>
      </c>
      <c r="EW325" s="10">
        <v>17197571</v>
      </c>
      <c r="EX325" s="10">
        <v>17810000</v>
      </c>
      <c r="EY325" s="9">
        <v>45357571</v>
      </c>
      <c r="EZ325" s="8">
        <v>28160000</v>
      </c>
      <c r="FA325" s="10">
        <v>17197571</v>
      </c>
      <c r="FB325" s="10">
        <v>0</v>
      </c>
      <c r="FC325" s="9">
        <v>45357571</v>
      </c>
      <c r="FD325" s="8">
        <v>11375</v>
      </c>
      <c r="FE325" s="10">
        <v>30282</v>
      </c>
      <c r="FF325" s="10">
        <v>19805</v>
      </c>
      <c r="FG325" s="9">
        <v>61462</v>
      </c>
      <c r="FH325" s="8">
        <v>11870</v>
      </c>
      <c r="FI325" s="10">
        <v>37608</v>
      </c>
      <c r="FJ325" s="10">
        <v>22278</v>
      </c>
      <c r="FK325" s="9">
        <v>71756</v>
      </c>
      <c r="FL325" s="8">
        <v>12355</v>
      </c>
      <c r="FM325" s="10">
        <v>44802</v>
      </c>
      <c r="FN325" s="10">
        <v>23276</v>
      </c>
      <c r="FO325" s="9">
        <v>80433</v>
      </c>
      <c r="FP325" s="8">
        <v>12895</v>
      </c>
      <c r="FQ325" s="10">
        <v>47417</v>
      </c>
      <c r="FR325" s="10">
        <v>24239</v>
      </c>
      <c r="FS325" s="9">
        <v>84551</v>
      </c>
      <c r="FT325" s="8">
        <v>14055</v>
      </c>
      <c r="FU325" s="10">
        <v>59019</v>
      </c>
      <c r="FV325" s="10">
        <v>24277</v>
      </c>
      <c r="FW325" s="9">
        <v>97351</v>
      </c>
      <c r="FX325" s="8">
        <v>14440</v>
      </c>
      <c r="FY325" s="10">
        <v>24641</v>
      </c>
      <c r="FZ325" s="10">
        <v>42239</v>
      </c>
      <c r="GA325" s="9">
        <v>81320</v>
      </c>
      <c r="GB325" s="8">
        <v>32209705</v>
      </c>
      <c r="GC325" s="10">
        <v>19827047</v>
      </c>
      <c r="GD325" s="13">
        <v>523</v>
      </c>
      <c r="GE325" s="8">
        <v>151200</v>
      </c>
      <c r="GF325" s="10">
        <v>0</v>
      </c>
      <c r="GG325" s="13">
        <v>20</v>
      </c>
      <c r="GH325" s="32">
        <v>0</v>
      </c>
      <c r="GI325" s="10">
        <v>0</v>
      </c>
      <c r="GJ325" s="10">
        <v>0</v>
      </c>
      <c r="GK325" s="10">
        <v>0</v>
      </c>
      <c r="GL325" s="10">
        <v>0</v>
      </c>
      <c r="GM325" s="9">
        <v>0</v>
      </c>
      <c r="GN325" s="78">
        <v>65670</v>
      </c>
      <c r="GO325" s="12">
        <v>65008</v>
      </c>
      <c r="GP325" s="12">
        <v>64230</v>
      </c>
      <c r="GQ325" s="12">
        <v>63275</v>
      </c>
      <c r="GR325" s="12">
        <v>62832</v>
      </c>
      <c r="GS325" s="64">
        <v>61617</v>
      </c>
      <c r="GT325" s="12">
        <v>61009</v>
      </c>
      <c r="GU325" s="12">
        <v>59625</v>
      </c>
      <c r="GV325" s="12">
        <v>59315</v>
      </c>
      <c r="GW325" s="12">
        <v>58656</v>
      </c>
      <c r="GX325" s="5">
        <v>57467</v>
      </c>
      <c r="GY325" s="15">
        <v>68955</v>
      </c>
      <c r="GZ325" s="27">
        <v>4</v>
      </c>
    </row>
    <row r="326" spans="1:208" x14ac:dyDescent="0.25">
      <c r="A326" s="4" t="s">
        <v>412</v>
      </c>
      <c r="B326" s="23" t="s">
        <v>410</v>
      </c>
      <c r="C326" s="8">
        <f t="shared" si="159"/>
        <v>3124.6296296296296</v>
      </c>
      <c r="D326" s="10">
        <f t="shared" si="160"/>
        <v>3403.9052312357849</v>
      </c>
      <c r="E326" s="10">
        <f t="shared" si="161"/>
        <v>3324.47465264739</v>
      </c>
      <c r="F326" s="10">
        <f t="shared" si="162"/>
        <v>3495.3223416080032</v>
      </c>
      <c r="G326" s="10">
        <f t="shared" si="167"/>
        <v>3319.6658562000694</v>
      </c>
      <c r="H326" s="10">
        <f t="shared" si="168"/>
        <v>3167.4053109713486</v>
      </c>
      <c r="I326" s="75">
        <f t="shared" si="169"/>
        <v>3288.4686576960944</v>
      </c>
      <c r="J326" s="75">
        <f t="shared" si="170"/>
        <v>3277.0131868131866</v>
      </c>
      <c r="K326" s="75">
        <f t="shared" si="154"/>
        <v>3527.5750769230767</v>
      </c>
      <c r="L326" s="75">
        <f t="shared" si="155"/>
        <v>6211.7624732170189</v>
      </c>
      <c r="M326" s="35">
        <f t="shared" si="156"/>
        <v>6753.6345739772378</v>
      </c>
      <c r="N326" s="8">
        <f t="shared" si="163"/>
        <v>1352.450935471554</v>
      </c>
      <c r="O326" s="10">
        <f t="shared" si="164"/>
        <v>1265.0276724791509</v>
      </c>
      <c r="P326" s="10">
        <f t="shared" si="165"/>
        <v>1179.6248591813744</v>
      </c>
      <c r="Q326" s="10">
        <f t="shared" si="166"/>
        <v>1048.5364949981474</v>
      </c>
      <c r="R326" s="10">
        <f t="shared" si="171"/>
        <v>904.8280653004515</v>
      </c>
      <c r="S326" s="10">
        <f t="shared" si="172"/>
        <v>828.09224318658278</v>
      </c>
      <c r="T326" s="75">
        <f t="shared" si="173"/>
        <v>697.40728585493923</v>
      </c>
      <c r="U326" s="75">
        <f t="shared" si="174"/>
        <v>678.3331522762951</v>
      </c>
      <c r="V326" s="75">
        <f t="shared" si="175"/>
        <v>724.1476923076923</v>
      </c>
      <c r="W326" s="75">
        <f t="shared" si="157"/>
        <v>718.78604224058768</v>
      </c>
      <c r="X326" s="35">
        <f t="shared" si="158"/>
        <v>645.42407874500157</v>
      </c>
      <c r="Y326" s="39">
        <f t="shared" si="176"/>
        <v>0</v>
      </c>
      <c r="Z326" s="32">
        <f t="shared" si="177"/>
        <v>45435</v>
      </c>
      <c r="AA326" s="39">
        <f t="shared" si="178"/>
        <v>72429.303030303025</v>
      </c>
      <c r="AB326" s="93">
        <f t="shared" si="179"/>
        <v>0.32877335907252198</v>
      </c>
      <c r="AC326" s="40">
        <f t="shared" si="180"/>
        <v>1</v>
      </c>
      <c r="AD326" s="69">
        <v>6301481</v>
      </c>
      <c r="AE326" s="73">
        <v>4827612</v>
      </c>
      <c r="AF326" s="73">
        <v>5423972</v>
      </c>
      <c r="AG326" s="73">
        <v>650000</v>
      </c>
      <c r="AH326" s="73">
        <v>4204479</v>
      </c>
      <c r="AI326" s="73">
        <v>51000</v>
      </c>
      <c r="AJ326" s="73">
        <v>497522</v>
      </c>
      <c r="AK326" s="73">
        <v>6417400</v>
      </c>
      <c r="AL326" s="73">
        <v>0</v>
      </c>
      <c r="AM326" s="71">
        <v>28373466</v>
      </c>
      <c r="AN326" s="69">
        <v>6006914</v>
      </c>
      <c r="AO326" s="73">
        <v>4663925</v>
      </c>
      <c r="AP326" s="73">
        <v>4618863</v>
      </c>
      <c r="AQ326" s="73">
        <v>650000</v>
      </c>
      <c r="AR326" s="73">
        <v>3642748</v>
      </c>
      <c r="AS326" s="73">
        <v>50000</v>
      </c>
      <c r="AT326" s="73">
        <v>661378</v>
      </c>
      <c r="AU326" s="73">
        <v>1659798</v>
      </c>
      <c r="AV326" s="73">
        <v>0</v>
      </c>
      <c r="AW326" s="71">
        <v>21953626</v>
      </c>
      <c r="AX326" s="69">
        <v>3149758</v>
      </c>
      <c r="AY326" s="73">
        <v>4107902</v>
      </c>
      <c r="AZ326" s="73">
        <v>3172699</v>
      </c>
      <c r="BA326" s="73">
        <v>464620</v>
      </c>
      <c r="BB326" s="73">
        <v>522497</v>
      </c>
      <c r="BC326" s="73">
        <v>47143</v>
      </c>
      <c r="BD326" s="73">
        <v>0</v>
      </c>
      <c r="BE326" s="73">
        <v>1773111</v>
      </c>
      <c r="BF326" s="73">
        <v>0</v>
      </c>
      <c r="BG326" s="71">
        <v>13237730</v>
      </c>
      <c r="BH326" s="69">
        <v>3131695</v>
      </c>
      <c r="BI326" s="73">
        <v>3604607</v>
      </c>
      <c r="BJ326" s="73">
        <v>3028670</v>
      </c>
      <c r="BK326" s="73">
        <v>398121</v>
      </c>
      <c r="BL326" s="73">
        <v>235799</v>
      </c>
      <c r="BM326" s="73">
        <v>38395</v>
      </c>
      <c r="BN326" s="73">
        <v>0</v>
      </c>
      <c r="BO326" s="73">
        <v>1271356</v>
      </c>
      <c r="BP326" s="73">
        <v>0</v>
      </c>
      <c r="BQ326" s="71">
        <v>11708643</v>
      </c>
      <c r="BR326" s="69">
        <v>2789537</v>
      </c>
      <c r="BS326" s="73">
        <v>3896821</v>
      </c>
      <c r="BT326" s="73">
        <v>2395388</v>
      </c>
      <c r="BU326" s="73">
        <v>382723</v>
      </c>
      <c r="BV326" s="73">
        <v>521970</v>
      </c>
      <c r="BW326" s="73">
        <v>33525</v>
      </c>
      <c r="BX326" s="73">
        <v>0</v>
      </c>
      <c r="BY326" s="73">
        <v>518353</v>
      </c>
      <c r="BZ326" s="73">
        <v>0</v>
      </c>
      <c r="CA326" s="71">
        <v>10538317</v>
      </c>
      <c r="CB326" s="8">
        <v>2575522</v>
      </c>
      <c r="CC326" s="10">
        <v>3287711</v>
      </c>
      <c r="CD326" s="10">
        <v>2289474</v>
      </c>
      <c r="CE326" s="10">
        <v>568614</v>
      </c>
      <c r="CF326" s="10">
        <v>99856</v>
      </c>
      <c r="CG326" s="10">
        <v>30061</v>
      </c>
      <c r="CH326" s="10">
        <v>213876</v>
      </c>
      <c r="CI326" s="10">
        <v>1057944</v>
      </c>
      <c r="CJ326" s="10">
        <v>0</v>
      </c>
      <c r="CK326" s="9">
        <v>10123058</v>
      </c>
      <c r="CL326" s="8">
        <v>1693656</v>
      </c>
      <c r="CM326" s="10">
        <v>2958210</v>
      </c>
      <c r="CN326" s="10">
        <v>4125596</v>
      </c>
      <c r="CO326" s="10">
        <v>581972</v>
      </c>
      <c r="CP326" s="10">
        <v>167665</v>
      </c>
      <c r="CQ326" s="10">
        <v>30219</v>
      </c>
      <c r="CR326" s="10">
        <v>0</v>
      </c>
      <c r="CS326" s="10">
        <v>503494</v>
      </c>
      <c r="CT326" s="10">
        <v>0</v>
      </c>
      <c r="CU326" s="9">
        <v>10060812</v>
      </c>
      <c r="CV326" s="8">
        <v>1781675</v>
      </c>
      <c r="CW326" s="10">
        <v>2921022</v>
      </c>
      <c r="CX326" s="10">
        <v>3483359</v>
      </c>
      <c r="CY326" s="10">
        <v>736869</v>
      </c>
      <c r="CZ326" s="10">
        <v>480001</v>
      </c>
      <c r="DA326" s="10">
        <v>30949</v>
      </c>
      <c r="DB326" s="10">
        <v>0</v>
      </c>
      <c r="DC326" s="10">
        <v>415924</v>
      </c>
      <c r="DD326" s="10">
        <v>0</v>
      </c>
      <c r="DE326" s="9">
        <v>9849799</v>
      </c>
      <c r="DF326" s="8">
        <v>1884959</v>
      </c>
      <c r="DG326" s="10">
        <v>2590974</v>
      </c>
      <c r="DH326" s="10">
        <v>3600312</v>
      </c>
      <c r="DI326" s="10">
        <v>636016</v>
      </c>
      <c r="DJ326" s="10">
        <v>116337</v>
      </c>
      <c r="DK326" s="10">
        <v>24478</v>
      </c>
      <c r="DL326" s="10">
        <v>0</v>
      </c>
      <c r="DM326" s="10">
        <v>369261</v>
      </c>
      <c r="DN326" s="10">
        <v>0</v>
      </c>
      <c r="DO326" s="9">
        <v>9222337</v>
      </c>
      <c r="DP326" s="8">
        <v>2504148</v>
      </c>
      <c r="DQ326" s="10">
        <v>2518548</v>
      </c>
      <c r="DR326" s="10">
        <v>3252473</v>
      </c>
      <c r="DS326" s="10">
        <v>682567</v>
      </c>
      <c r="DT326" s="10">
        <v>0</v>
      </c>
      <c r="DU326" s="10">
        <v>21766</v>
      </c>
      <c r="DV326" s="10">
        <v>0</v>
      </c>
      <c r="DW326" s="10">
        <v>334362</v>
      </c>
      <c r="DX326" s="10">
        <v>0</v>
      </c>
      <c r="DY326" s="9">
        <v>9313864</v>
      </c>
      <c r="DZ326" s="8">
        <v>1725447</v>
      </c>
      <c r="EA326" s="10">
        <v>2579734</v>
      </c>
      <c r="EB326" s="10">
        <v>3227785</v>
      </c>
      <c r="EC326" s="10">
        <v>581407</v>
      </c>
      <c r="ED326" s="10">
        <v>49155</v>
      </c>
      <c r="EE326" s="10">
        <v>19877</v>
      </c>
      <c r="EF326" s="10">
        <v>0</v>
      </c>
      <c r="EG326" s="10">
        <v>301243</v>
      </c>
      <c r="EH326" s="10">
        <v>0</v>
      </c>
      <c r="EI326" s="9">
        <v>8484648</v>
      </c>
      <c r="EJ326" s="8">
        <v>0</v>
      </c>
      <c r="EK326" s="10">
        <v>2098273.6800000002</v>
      </c>
      <c r="EL326" s="10">
        <v>0</v>
      </c>
      <c r="EM326" s="9">
        <v>2098273.6800000002</v>
      </c>
      <c r="EN326" s="8">
        <v>0</v>
      </c>
      <c r="EO326" s="10">
        <v>2348274</v>
      </c>
      <c r="EP326" s="10">
        <v>0</v>
      </c>
      <c r="EQ326" s="9">
        <v>2348274</v>
      </c>
      <c r="ER326" s="8">
        <v>0</v>
      </c>
      <c r="ES326" s="10">
        <v>2277229</v>
      </c>
      <c r="ET326" s="10">
        <v>76251</v>
      </c>
      <c r="EU326" s="9">
        <v>2353480</v>
      </c>
      <c r="EV326" s="8">
        <v>0</v>
      </c>
      <c r="EW326" s="10">
        <v>2010000</v>
      </c>
      <c r="EX326" s="10">
        <v>150491.09</v>
      </c>
      <c r="EY326" s="9">
        <v>2160491.09</v>
      </c>
      <c r="EZ326" s="8">
        <v>0</v>
      </c>
      <c r="FA326" s="10">
        <v>2125000</v>
      </c>
      <c r="FB326" s="10">
        <v>0</v>
      </c>
      <c r="FC326" s="9">
        <v>2125000</v>
      </c>
      <c r="FD326" s="8">
        <v>135000</v>
      </c>
      <c r="FE326" s="10">
        <v>2235000</v>
      </c>
      <c r="FF326" s="10">
        <v>0</v>
      </c>
      <c r="FG326" s="9">
        <v>2370000</v>
      </c>
      <c r="FH326" s="8">
        <v>260000</v>
      </c>
      <c r="FI326" s="10">
        <v>2345000</v>
      </c>
      <c r="FJ326" s="10">
        <v>0</v>
      </c>
      <c r="FK326" s="9">
        <v>2605000</v>
      </c>
      <c r="FL326" s="8">
        <v>385000</v>
      </c>
      <c r="FM326" s="10">
        <v>2445000</v>
      </c>
      <c r="FN326" s="10">
        <v>0</v>
      </c>
      <c r="FO326" s="9">
        <v>2830000</v>
      </c>
      <c r="FP326" s="8">
        <v>591341</v>
      </c>
      <c r="FQ326" s="10">
        <v>2550000</v>
      </c>
      <c r="FR326" s="10">
        <v>0</v>
      </c>
      <c r="FS326" s="9">
        <v>3141341</v>
      </c>
      <c r="FT326" s="8">
        <v>722143</v>
      </c>
      <c r="FU326" s="10">
        <v>2615000</v>
      </c>
      <c r="FV326" s="10">
        <v>0</v>
      </c>
      <c r="FW326" s="9">
        <v>3337143</v>
      </c>
      <c r="FX326" s="8">
        <v>847069</v>
      </c>
      <c r="FY326" s="10">
        <v>2695000</v>
      </c>
      <c r="FZ326" s="10">
        <v>0</v>
      </c>
      <c r="GA326" s="9">
        <v>3542069</v>
      </c>
      <c r="GB326" s="8">
        <v>4780334</v>
      </c>
      <c r="GC326" s="10">
        <v>1817086</v>
      </c>
      <c r="GD326" s="13">
        <v>66</v>
      </c>
      <c r="GE326" s="8">
        <v>74650</v>
      </c>
      <c r="GF326" s="10">
        <v>0</v>
      </c>
      <c r="GG326" s="13">
        <v>30</v>
      </c>
      <c r="GH326" s="32">
        <v>0</v>
      </c>
      <c r="GI326" s="10">
        <v>0</v>
      </c>
      <c r="GJ326" s="10">
        <v>0</v>
      </c>
      <c r="GK326" s="10">
        <v>0</v>
      </c>
      <c r="GL326" s="10">
        <v>0</v>
      </c>
      <c r="GM326" s="9">
        <v>0</v>
      </c>
      <c r="GN326" s="78">
        <v>3251</v>
      </c>
      <c r="GO326" s="12">
        <v>3267</v>
      </c>
      <c r="GP326" s="12">
        <v>3250</v>
      </c>
      <c r="GQ326" s="12">
        <v>3185</v>
      </c>
      <c r="GR326" s="12">
        <v>3047</v>
      </c>
      <c r="GS326" s="64">
        <v>2862</v>
      </c>
      <c r="GT326" s="12">
        <v>2879</v>
      </c>
      <c r="GU326" s="12">
        <v>2699</v>
      </c>
      <c r="GV326" s="12">
        <v>2663</v>
      </c>
      <c r="GW326" s="12">
        <v>2638</v>
      </c>
      <c r="GX326" s="5">
        <v>2619</v>
      </c>
      <c r="GY326" s="15">
        <v>45435</v>
      </c>
      <c r="GZ326" s="27">
        <v>1</v>
      </c>
    </row>
    <row r="327" spans="1:208" x14ac:dyDescent="0.25">
      <c r="A327" s="4" t="s">
        <v>191</v>
      </c>
      <c r="B327" s="23" t="s">
        <v>192</v>
      </c>
      <c r="C327" s="8">
        <f t="shared" si="159"/>
        <v>3040.8899685624465</v>
      </c>
      <c r="D327" s="10">
        <f t="shared" si="160"/>
        <v>3036.3889361702127</v>
      </c>
      <c r="E327" s="10">
        <f t="shared" si="161"/>
        <v>3129.6661059714047</v>
      </c>
      <c r="F327" s="10">
        <f t="shared" si="162"/>
        <v>2949.8280593671238</v>
      </c>
      <c r="G327" s="10">
        <f t="shared" si="167"/>
        <v>3212.7891891891891</v>
      </c>
      <c r="H327" s="10">
        <f t="shared" si="168"/>
        <v>3645.8268285631684</v>
      </c>
      <c r="I327" s="75">
        <f t="shared" si="169"/>
        <v>3543.3164929163327</v>
      </c>
      <c r="J327" s="75">
        <f t="shared" si="170"/>
        <v>3814.2528897659995</v>
      </c>
      <c r="K327" s="75">
        <f t="shared" ref="K327:K390" si="181">(BG327-BE327)/GP327</f>
        <v>4773.1215425531918</v>
      </c>
      <c r="L327" s="75">
        <f t="shared" ref="L327:L390" si="182">(AW327-AU327)/GO327</f>
        <v>10468.515711645101</v>
      </c>
      <c r="M327" s="35">
        <f t="shared" ref="M327:M390" si="183">(AM327-AK327)/GN327</f>
        <v>10095.168711656443</v>
      </c>
      <c r="N327" s="8">
        <f t="shared" si="163"/>
        <v>5344.1600457273507</v>
      </c>
      <c r="O327" s="10">
        <f t="shared" si="164"/>
        <v>5144.2490780141843</v>
      </c>
      <c r="P327" s="10">
        <f t="shared" si="165"/>
        <v>4847.8816932996915</v>
      </c>
      <c r="Q327" s="10">
        <f t="shared" si="166"/>
        <v>4713.8703444413331</v>
      </c>
      <c r="R327" s="10">
        <f t="shared" si="171"/>
        <v>4549.5218918918918</v>
      </c>
      <c r="S327" s="10">
        <f t="shared" si="172"/>
        <v>4455.5354148597862</v>
      </c>
      <c r="T327" s="75">
        <f t="shared" si="173"/>
        <v>3955.6073242448542</v>
      </c>
      <c r="U327" s="75">
        <f t="shared" si="174"/>
        <v>2736.3969551733858</v>
      </c>
      <c r="V327" s="75">
        <f t="shared" si="175"/>
        <v>0</v>
      </c>
      <c r="W327" s="75">
        <f t="shared" ref="W327:W390" si="184">(EQ327/GO327)</f>
        <v>0</v>
      </c>
      <c r="X327" s="35">
        <f t="shared" ref="X327:X390" si="185">(EM327/GN327)</f>
        <v>216.29243353783232</v>
      </c>
      <c r="Y327" s="39">
        <f t="shared" si="176"/>
        <v>0</v>
      </c>
      <c r="Z327" s="32">
        <f t="shared" si="177"/>
        <v>60347</v>
      </c>
      <c r="AA327" s="39">
        <f t="shared" si="178"/>
        <v>53003.102564102563</v>
      </c>
      <c r="AB327" s="93">
        <f t="shared" si="179"/>
        <v>0.16941195207811752</v>
      </c>
      <c r="AC327" s="40">
        <f t="shared" si="180"/>
        <v>2</v>
      </c>
      <c r="AD327" s="69">
        <v>2949115</v>
      </c>
      <c r="AE327" s="73">
        <v>1950744</v>
      </c>
      <c r="AF327" s="73">
        <v>24344200</v>
      </c>
      <c r="AG327" s="73">
        <v>5216051</v>
      </c>
      <c r="AH327" s="73">
        <v>0</v>
      </c>
      <c r="AI327" s="73">
        <v>0</v>
      </c>
      <c r="AJ327" s="73">
        <v>5032190</v>
      </c>
      <c r="AK327" s="73">
        <v>167054</v>
      </c>
      <c r="AL327" s="73">
        <v>0</v>
      </c>
      <c r="AM327" s="71">
        <v>39659354</v>
      </c>
      <c r="AN327" s="69">
        <v>2477873</v>
      </c>
      <c r="AO327" s="73">
        <v>1829848</v>
      </c>
      <c r="AP327" s="73">
        <v>27411635</v>
      </c>
      <c r="AQ327" s="73">
        <v>4538604</v>
      </c>
      <c r="AR327" s="73">
        <v>0</v>
      </c>
      <c r="AS327" s="73">
        <v>0</v>
      </c>
      <c r="AT327" s="73">
        <v>3386309</v>
      </c>
      <c r="AU327" s="73">
        <v>125296</v>
      </c>
      <c r="AV327" s="73">
        <v>0</v>
      </c>
      <c r="AW327" s="71">
        <v>39769565</v>
      </c>
      <c r="AX327" s="69">
        <v>829204</v>
      </c>
      <c r="AY327" s="73">
        <v>1381464</v>
      </c>
      <c r="AZ327" s="73">
        <v>11061583</v>
      </c>
      <c r="BA327" s="73">
        <v>3634741</v>
      </c>
      <c r="BB327" s="73">
        <v>5681</v>
      </c>
      <c r="BC327" s="73">
        <v>33650</v>
      </c>
      <c r="BD327" s="73">
        <v>1000614</v>
      </c>
      <c r="BE327" s="73">
        <v>0</v>
      </c>
      <c r="BF327" s="73">
        <v>0</v>
      </c>
      <c r="BG327" s="71">
        <v>17946937</v>
      </c>
      <c r="BH327" s="69">
        <v>790710</v>
      </c>
      <c r="BI327" s="73">
        <v>1131476</v>
      </c>
      <c r="BJ327" s="73">
        <v>9501942</v>
      </c>
      <c r="BK327" s="73">
        <v>926162</v>
      </c>
      <c r="BL327" s="73">
        <v>14195</v>
      </c>
      <c r="BM327" s="73">
        <v>25118</v>
      </c>
      <c r="BN327" s="73">
        <v>1139552</v>
      </c>
      <c r="BO327" s="73">
        <v>0</v>
      </c>
      <c r="BP327" s="73">
        <v>0</v>
      </c>
      <c r="BQ327" s="71">
        <v>13529155</v>
      </c>
      <c r="BR327" s="69">
        <v>569712</v>
      </c>
      <c r="BS327" s="73">
        <v>920263</v>
      </c>
      <c r="BT327" s="73">
        <v>9131860</v>
      </c>
      <c r="BU327" s="73">
        <v>1677105</v>
      </c>
      <c r="BV327" s="73">
        <v>22194</v>
      </c>
      <c r="BW327" s="73">
        <v>19971</v>
      </c>
      <c r="BX327" s="73">
        <v>914442</v>
      </c>
      <c r="BY327" s="73">
        <v>0</v>
      </c>
      <c r="BZ327" s="73">
        <v>0</v>
      </c>
      <c r="CA327" s="71">
        <v>13255547</v>
      </c>
      <c r="CB327" s="8">
        <v>1120487</v>
      </c>
      <c r="CC327" s="10">
        <v>1128219</v>
      </c>
      <c r="CD327" s="10">
        <v>8985663</v>
      </c>
      <c r="CE327" s="10">
        <v>595941</v>
      </c>
      <c r="CF327" s="10">
        <v>406651</v>
      </c>
      <c r="CG327" s="10">
        <v>21229</v>
      </c>
      <c r="CH327" s="10">
        <v>352725</v>
      </c>
      <c r="CI327" s="10">
        <v>0</v>
      </c>
      <c r="CJ327" s="10">
        <v>0</v>
      </c>
      <c r="CK327" s="9">
        <v>12610915</v>
      </c>
      <c r="CL327" s="8">
        <v>1118927</v>
      </c>
      <c r="CM327" s="10">
        <v>1334914</v>
      </c>
      <c r="CN327" s="10">
        <v>7872657</v>
      </c>
      <c r="CO327" s="10">
        <v>626290</v>
      </c>
      <c r="CP327" s="10">
        <v>259403</v>
      </c>
      <c r="CQ327" s="10">
        <v>22043</v>
      </c>
      <c r="CR327" s="10">
        <v>653086</v>
      </c>
      <c r="CS327" s="10">
        <v>0</v>
      </c>
      <c r="CT327" s="10">
        <v>0</v>
      </c>
      <c r="CU327" s="9">
        <v>11887320</v>
      </c>
      <c r="CV327" s="8">
        <v>553217</v>
      </c>
      <c r="CW327" s="10">
        <v>890850</v>
      </c>
      <c r="CX327" s="10">
        <v>7807586</v>
      </c>
      <c r="CY327" s="10">
        <v>509226</v>
      </c>
      <c r="CZ327" s="10">
        <v>192473</v>
      </c>
      <c r="DA327" s="10">
        <v>23715</v>
      </c>
      <c r="DB327" s="10">
        <v>556769</v>
      </c>
      <c r="DC327" s="10">
        <v>0</v>
      </c>
      <c r="DD327" s="10">
        <v>0</v>
      </c>
      <c r="DE327" s="9">
        <v>10533836</v>
      </c>
      <c r="DF327" s="8">
        <v>646674</v>
      </c>
      <c r="DG327" s="10">
        <v>866797</v>
      </c>
      <c r="DH327" s="10">
        <v>7595347</v>
      </c>
      <c r="DI327" s="10">
        <v>738726</v>
      </c>
      <c r="DJ327" s="10">
        <v>245792</v>
      </c>
      <c r="DK327" s="10">
        <v>28167</v>
      </c>
      <c r="DL327" s="10">
        <v>1042016</v>
      </c>
      <c r="DM327" s="10">
        <v>0</v>
      </c>
      <c r="DN327" s="10">
        <v>0</v>
      </c>
      <c r="DO327" s="9">
        <v>11163519</v>
      </c>
      <c r="DP327" s="8">
        <v>674354</v>
      </c>
      <c r="DQ327" s="10">
        <v>808403</v>
      </c>
      <c r="DR327" s="10">
        <v>8013568</v>
      </c>
      <c r="DS327" s="10">
        <v>554326</v>
      </c>
      <c r="DT327" s="10">
        <v>254759</v>
      </c>
      <c r="DU327" s="10">
        <v>31376</v>
      </c>
      <c r="DV327" s="10">
        <v>366485</v>
      </c>
      <c r="DW327" s="10">
        <v>203786</v>
      </c>
      <c r="DX327" s="10">
        <v>0</v>
      </c>
      <c r="DY327" s="9">
        <v>10907057</v>
      </c>
      <c r="DZ327" s="8">
        <v>724668</v>
      </c>
      <c r="EA327" s="10">
        <v>763853</v>
      </c>
      <c r="EB327" s="10">
        <v>7785160</v>
      </c>
      <c r="EC327" s="10">
        <v>668435</v>
      </c>
      <c r="ED327" s="10">
        <v>261904</v>
      </c>
      <c r="EE327" s="10">
        <v>36740</v>
      </c>
      <c r="EF327" s="10">
        <v>399314</v>
      </c>
      <c r="EG327" s="10">
        <v>0</v>
      </c>
      <c r="EH327" s="10">
        <v>0</v>
      </c>
      <c r="EI327" s="9">
        <v>10640074</v>
      </c>
      <c r="EJ327" s="8">
        <v>0</v>
      </c>
      <c r="EK327" s="10">
        <v>846136</v>
      </c>
      <c r="EL327" s="10">
        <v>0</v>
      </c>
      <c r="EM327" s="9">
        <v>846136</v>
      </c>
      <c r="EN327" s="8">
        <v>0</v>
      </c>
      <c r="EO327" s="10">
        <v>0</v>
      </c>
      <c r="EP327" s="10">
        <v>0</v>
      </c>
      <c r="EQ327" s="9">
        <v>0</v>
      </c>
      <c r="ER327" s="8">
        <v>0</v>
      </c>
      <c r="ES327" s="10">
        <v>0</v>
      </c>
      <c r="ET327" s="10">
        <v>0</v>
      </c>
      <c r="EU327" s="9">
        <v>0</v>
      </c>
      <c r="EV327" s="8">
        <v>0</v>
      </c>
      <c r="EW327" s="10">
        <v>9706000</v>
      </c>
      <c r="EX327" s="10">
        <v>0</v>
      </c>
      <c r="EY327" s="9">
        <v>9706000</v>
      </c>
      <c r="EZ327" s="8">
        <v>161713</v>
      </c>
      <c r="FA327" s="10">
        <v>14636214</v>
      </c>
      <c r="FB327" s="10">
        <v>0</v>
      </c>
      <c r="FC327" s="9">
        <v>14797927</v>
      </c>
      <c r="FD327" s="8">
        <v>170443</v>
      </c>
      <c r="FE327" s="10">
        <v>15241254</v>
      </c>
      <c r="FF327" s="10">
        <v>0</v>
      </c>
      <c r="FG327" s="9">
        <v>15411697</v>
      </c>
      <c r="FH327" s="8">
        <v>170443</v>
      </c>
      <c r="FI327" s="10">
        <v>15952021</v>
      </c>
      <c r="FJ327" s="10">
        <v>710767</v>
      </c>
      <c r="FK327" s="9">
        <v>16833231</v>
      </c>
      <c r="FL327" s="8">
        <v>170443</v>
      </c>
      <c r="FM327" s="10">
        <v>16662788</v>
      </c>
      <c r="FN327" s="10">
        <v>0</v>
      </c>
      <c r="FO327" s="9">
        <v>16833231</v>
      </c>
      <c r="FP327" s="8">
        <v>193463</v>
      </c>
      <c r="FQ327" s="10">
        <v>17098931</v>
      </c>
      <c r="FR327" s="10">
        <v>0</v>
      </c>
      <c r="FS327" s="9">
        <v>17292394</v>
      </c>
      <c r="FT327" s="8">
        <v>193463</v>
      </c>
      <c r="FU327" s="10">
        <v>17940015</v>
      </c>
      <c r="FV327" s="10">
        <v>0</v>
      </c>
      <c r="FW327" s="9">
        <v>18133478</v>
      </c>
      <c r="FX327" s="8">
        <v>225031</v>
      </c>
      <c r="FY327" s="10">
        <v>18474185</v>
      </c>
      <c r="FZ327" s="10">
        <v>0</v>
      </c>
      <c r="GA327" s="9">
        <v>18699216</v>
      </c>
      <c r="GB327" s="8">
        <v>4134242</v>
      </c>
      <c r="GC327" s="10">
        <v>2175785</v>
      </c>
      <c r="GD327" s="13">
        <v>78</v>
      </c>
      <c r="GE327" s="8">
        <v>313891</v>
      </c>
      <c r="GF327" s="10">
        <v>92295</v>
      </c>
      <c r="GG327" s="13">
        <v>30</v>
      </c>
      <c r="GH327" s="32">
        <v>0</v>
      </c>
      <c r="GI327" s="10">
        <v>0</v>
      </c>
      <c r="GJ327" s="10">
        <v>0</v>
      </c>
      <c r="GK327" s="10">
        <v>0</v>
      </c>
      <c r="GL327" s="10">
        <v>0</v>
      </c>
      <c r="GM327" s="9">
        <v>0</v>
      </c>
      <c r="GN327" s="78">
        <v>3912</v>
      </c>
      <c r="GO327" s="12">
        <v>3787</v>
      </c>
      <c r="GP327" s="12">
        <v>3760</v>
      </c>
      <c r="GQ327" s="12">
        <v>3547</v>
      </c>
      <c r="GR327" s="12">
        <v>3741</v>
      </c>
      <c r="GS327" s="64">
        <v>3459</v>
      </c>
      <c r="GT327" s="12">
        <v>3700</v>
      </c>
      <c r="GU327" s="12">
        <v>3571</v>
      </c>
      <c r="GV327" s="12">
        <v>3567</v>
      </c>
      <c r="GW327" s="12">
        <v>3525</v>
      </c>
      <c r="GX327" s="5">
        <v>3499</v>
      </c>
      <c r="GY327" s="15">
        <v>60347</v>
      </c>
      <c r="GZ327" s="27">
        <v>2</v>
      </c>
    </row>
    <row r="328" spans="1:208" x14ac:dyDescent="0.25">
      <c r="A328" s="4" t="s">
        <v>470</v>
      </c>
      <c r="B328" s="23" t="s">
        <v>469</v>
      </c>
      <c r="C328" s="8">
        <f t="shared" si="159"/>
        <v>1736.8345675233397</v>
      </c>
      <c r="D328" s="10">
        <f t="shared" si="160"/>
        <v>2826.4396299231589</v>
      </c>
      <c r="E328" s="10">
        <f t="shared" si="161"/>
        <v>1898.7000308841284</v>
      </c>
      <c r="F328" s="10">
        <f t="shared" si="162"/>
        <v>1915.4459118039697</v>
      </c>
      <c r="G328" s="10">
        <f t="shared" si="167"/>
        <v>1879.7253076620909</v>
      </c>
      <c r="H328" s="10">
        <f t="shared" si="168"/>
        <v>1796.5816266975164</v>
      </c>
      <c r="I328" s="75">
        <f t="shared" si="169"/>
        <v>1785.2017071776372</v>
      </c>
      <c r="J328" s="75">
        <f t="shared" si="170"/>
        <v>1963.193446581575</v>
      </c>
      <c r="K328" s="75">
        <f t="shared" si="181"/>
        <v>2053.2144327604988</v>
      </c>
      <c r="L328" s="75">
        <f t="shared" si="182"/>
        <v>2000.3109375195604</v>
      </c>
      <c r="M328" s="35">
        <f t="shared" si="183"/>
        <v>2421.8116841437914</v>
      </c>
      <c r="N328" s="8">
        <f t="shared" si="163"/>
        <v>5569.738689207803</v>
      </c>
      <c r="O328" s="10">
        <f t="shared" si="164"/>
        <v>5207.90393737868</v>
      </c>
      <c r="P328" s="10">
        <f t="shared" si="165"/>
        <v>4829.0269253446386</v>
      </c>
      <c r="Q328" s="10">
        <f t="shared" si="166"/>
        <v>4519.2627566500068</v>
      </c>
      <c r="R328" s="10">
        <f t="shared" si="171"/>
        <v>4196.3940819104919</v>
      </c>
      <c r="S328" s="10">
        <f t="shared" si="172"/>
        <v>4151.2623581277558</v>
      </c>
      <c r="T328" s="75">
        <f t="shared" si="173"/>
        <v>3531.009127289215</v>
      </c>
      <c r="U328" s="75">
        <f t="shared" si="174"/>
        <v>3511.9153062270993</v>
      </c>
      <c r="V328" s="75">
        <f t="shared" si="175"/>
        <v>3118.5389386629909</v>
      </c>
      <c r="W328" s="75">
        <f t="shared" si="184"/>
        <v>2352.9166301540208</v>
      </c>
      <c r="X328" s="35">
        <f t="shared" si="185"/>
        <v>2437.5174738433793</v>
      </c>
      <c r="Y328" s="39">
        <f t="shared" si="176"/>
        <v>2489711.02</v>
      </c>
      <c r="Z328" s="32">
        <f t="shared" si="177"/>
        <v>78137</v>
      </c>
      <c r="AA328" s="39">
        <f t="shared" si="178"/>
        <v>76775.849724302534</v>
      </c>
      <c r="AB328" s="93">
        <f t="shared" si="179"/>
        <v>0.36167922458460983</v>
      </c>
      <c r="AC328" s="40">
        <f t="shared" si="180"/>
        <v>31</v>
      </c>
      <c r="AD328" s="69">
        <v>48439258</v>
      </c>
      <c r="AE328" s="73">
        <v>193906859</v>
      </c>
      <c r="AF328" s="73">
        <v>141509429</v>
      </c>
      <c r="AG328" s="73">
        <v>117482768</v>
      </c>
      <c r="AH328" s="73">
        <v>4859739</v>
      </c>
      <c r="AI328" s="73">
        <v>43825467</v>
      </c>
      <c r="AJ328" s="73">
        <v>64997979</v>
      </c>
      <c r="AK328" s="73">
        <v>236020516</v>
      </c>
      <c r="AL328" s="73">
        <v>0</v>
      </c>
      <c r="AM328" s="71">
        <v>851042015</v>
      </c>
      <c r="AN328" s="69">
        <v>48983015</v>
      </c>
      <c r="AO328" s="73">
        <v>78498840</v>
      </c>
      <c r="AP328" s="73">
        <v>180091597</v>
      </c>
      <c r="AQ328" s="73">
        <v>73757934</v>
      </c>
      <c r="AR328" s="73">
        <v>3669502</v>
      </c>
      <c r="AS328" s="73">
        <v>42562872</v>
      </c>
      <c r="AT328" s="73">
        <v>51796754</v>
      </c>
      <c r="AU328" s="73">
        <v>229965935</v>
      </c>
      <c r="AV328" s="73">
        <v>0</v>
      </c>
      <c r="AW328" s="71">
        <v>709326449</v>
      </c>
      <c r="AX328" s="69">
        <v>86116922</v>
      </c>
      <c r="AY328" s="73">
        <v>74385888</v>
      </c>
      <c r="AZ328" s="73">
        <v>169565152</v>
      </c>
      <c r="BA328" s="73">
        <v>65141933</v>
      </c>
      <c r="BB328" s="73">
        <v>22020232</v>
      </c>
      <c r="BC328" s="73">
        <v>6244051</v>
      </c>
      <c r="BD328" s="73">
        <v>38304014</v>
      </c>
      <c r="BE328" s="73">
        <v>113357630</v>
      </c>
      <c r="BF328" s="73">
        <v>0</v>
      </c>
      <c r="BG328" s="71">
        <v>575135822</v>
      </c>
      <c r="BH328" s="69">
        <v>66045456</v>
      </c>
      <c r="BI328" s="73">
        <v>70118601</v>
      </c>
      <c r="BJ328" s="73">
        <v>180470401</v>
      </c>
      <c r="BK328" s="73">
        <v>51231771</v>
      </c>
      <c r="BL328" s="73">
        <v>26192572</v>
      </c>
      <c r="BM328" s="73">
        <v>4444942</v>
      </c>
      <c r="BN328" s="73">
        <v>22628736</v>
      </c>
      <c r="BO328" s="73">
        <v>106468062</v>
      </c>
      <c r="BP328" s="73">
        <v>0</v>
      </c>
      <c r="BQ328" s="71">
        <v>527600541</v>
      </c>
      <c r="BR328" s="69">
        <v>59004696</v>
      </c>
      <c r="BS328" s="73">
        <v>66893898</v>
      </c>
      <c r="BT328" s="73">
        <v>141344864</v>
      </c>
      <c r="BU328" s="73">
        <v>45419228</v>
      </c>
      <c r="BV328" s="73">
        <v>22147741</v>
      </c>
      <c r="BW328" s="73">
        <v>4562946</v>
      </c>
      <c r="BX328" s="73">
        <v>22858335</v>
      </c>
      <c r="BY328" s="73">
        <v>50055272</v>
      </c>
      <c r="BZ328" s="73">
        <v>0</v>
      </c>
      <c r="CA328" s="71">
        <v>412286980</v>
      </c>
      <c r="CB328" s="8">
        <v>49722237</v>
      </c>
      <c r="CC328" s="10">
        <v>62130409</v>
      </c>
      <c r="CD328" s="10">
        <v>137182051</v>
      </c>
      <c r="CE328" s="10">
        <v>52085757</v>
      </c>
      <c r="CF328" s="10">
        <v>16993533</v>
      </c>
      <c r="CG328" s="10">
        <v>1388537</v>
      </c>
      <c r="CH328" s="10">
        <v>25257897</v>
      </c>
      <c r="CI328" s="10">
        <v>19948864</v>
      </c>
      <c r="CJ328" s="10">
        <v>0</v>
      </c>
      <c r="CK328" s="9">
        <v>364709285</v>
      </c>
      <c r="CL328" s="8">
        <v>54716697</v>
      </c>
      <c r="CM328" s="10">
        <v>59077244</v>
      </c>
      <c r="CN328" s="10">
        <v>132083171</v>
      </c>
      <c r="CO328" s="10">
        <v>67093315</v>
      </c>
      <c r="CP328" s="10">
        <v>15191926</v>
      </c>
      <c r="CQ328" s="10">
        <v>1545118</v>
      </c>
      <c r="CR328" s="10">
        <v>19615041</v>
      </c>
      <c r="CS328" s="10">
        <v>84076133</v>
      </c>
      <c r="CT328" s="10">
        <v>0</v>
      </c>
      <c r="CU328" s="9">
        <v>433398645</v>
      </c>
      <c r="CV328" s="8">
        <v>35951640</v>
      </c>
      <c r="CW328" s="10">
        <v>54570101</v>
      </c>
      <c r="CX328" s="10">
        <v>92207589</v>
      </c>
      <c r="CY328" s="10">
        <v>112613843</v>
      </c>
      <c r="CZ328" s="10">
        <v>8367077</v>
      </c>
      <c r="DA328" s="10">
        <v>20235913</v>
      </c>
      <c r="DB328" s="10">
        <v>23282041</v>
      </c>
      <c r="DC328" s="10">
        <v>11684140</v>
      </c>
      <c r="DD328" s="10">
        <v>0</v>
      </c>
      <c r="DE328" s="9">
        <v>358912344</v>
      </c>
      <c r="DF328" s="8">
        <v>43262526</v>
      </c>
      <c r="DG328" s="10">
        <v>55111700</v>
      </c>
      <c r="DH328" s="10">
        <v>84381097</v>
      </c>
      <c r="DI328" s="10">
        <v>103938390</v>
      </c>
      <c r="DJ328" s="10">
        <v>13689552</v>
      </c>
      <c r="DK328" s="10">
        <v>20368646</v>
      </c>
      <c r="DL328" s="10">
        <v>17378084</v>
      </c>
      <c r="DM328" s="10">
        <v>108380227</v>
      </c>
      <c r="DN328" s="10">
        <v>0</v>
      </c>
      <c r="DO328" s="9">
        <v>446510222</v>
      </c>
      <c r="DP328" s="8">
        <v>42888825</v>
      </c>
      <c r="DQ328" s="10">
        <v>45564571</v>
      </c>
      <c r="DR328" s="10">
        <v>105257268</v>
      </c>
      <c r="DS328" s="10">
        <v>268544471</v>
      </c>
      <c r="DT328" s="10">
        <v>12536451</v>
      </c>
      <c r="DU328" s="10">
        <v>1204125</v>
      </c>
      <c r="DV328" s="10">
        <v>16160916</v>
      </c>
      <c r="DW328" s="10">
        <v>16411793</v>
      </c>
      <c r="DX328" s="10">
        <v>0</v>
      </c>
      <c r="DY328" s="9">
        <v>508568420</v>
      </c>
      <c r="DZ328" s="8">
        <v>39151260</v>
      </c>
      <c r="EA328" s="10">
        <v>43019715</v>
      </c>
      <c r="EB328" s="10">
        <v>102941273</v>
      </c>
      <c r="EC328" s="10">
        <v>85296705</v>
      </c>
      <c r="ED328" s="10">
        <v>6126137</v>
      </c>
      <c r="EE328" s="10">
        <v>1092235</v>
      </c>
      <c r="EF328" s="10">
        <v>17429605</v>
      </c>
      <c r="EG328" s="10">
        <v>10851329</v>
      </c>
      <c r="EH328" s="10">
        <v>0</v>
      </c>
      <c r="EI328" s="9">
        <v>305908259</v>
      </c>
      <c r="EJ328" s="8">
        <v>116900000</v>
      </c>
      <c r="EK328" s="10">
        <v>317505000</v>
      </c>
      <c r="EL328" s="10">
        <v>184605000</v>
      </c>
      <c r="EM328" s="9">
        <v>619010000</v>
      </c>
      <c r="EN328" s="8">
        <v>123315000</v>
      </c>
      <c r="EO328" s="10">
        <v>334920000</v>
      </c>
      <c r="EP328" s="10">
        <v>105625000</v>
      </c>
      <c r="EQ328" s="9">
        <v>563860000</v>
      </c>
      <c r="ER328" s="8">
        <v>84650000</v>
      </c>
      <c r="ES328" s="10">
        <v>354515000</v>
      </c>
      <c r="ET328" s="10">
        <v>262210000</v>
      </c>
      <c r="EU328" s="9">
        <v>701375000</v>
      </c>
      <c r="EV328" s="8">
        <v>89325000</v>
      </c>
      <c r="EW328" s="10">
        <v>339880000</v>
      </c>
      <c r="EX328" s="10">
        <v>324150000</v>
      </c>
      <c r="EY328" s="9">
        <v>753355000</v>
      </c>
      <c r="EZ328" s="8">
        <v>93775000</v>
      </c>
      <c r="FA328" s="10">
        <v>269305000</v>
      </c>
      <c r="FB328" s="10">
        <v>353390000</v>
      </c>
      <c r="FC328" s="9">
        <v>716470000</v>
      </c>
      <c r="FD328" s="8">
        <v>101927284</v>
      </c>
      <c r="FE328" s="10">
        <v>400695517</v>
      </c>
      <c r="FF328" s="10">
        <v>293996143</v>
      </c>
      <c r="FG328" s="9">
        <v>796618944</v>
      </c>
      <c r="FH328" s="8">
        <v>106473315</v>
      </c>
      <c r="FI328" s="10">
        <v>415435137</v>
      </c>
      <c r="FJ328" s="10">
        <v>257936835</v>
      </c>
      <c r="FK328" s="9">
        <v>779845287</v>
      </c>
      <c r="FL328" s="8">
        <v>110710552</v>
      </c>
      <c r="FM328" s="10">
        <v>430056857</v>
      </c>
      <c r="FN328" s="10">
        <v>278475505</v>
      </c>
      <c r="FO328" s="9">
        <v>819242914</v>
      </c>
      <c r="FP328" s="8">
        <v>115467218</v>
      </c>
      <c r="FQ328" s="10">
        <v>444485218</v>
      </c>
      <c r="FR328" s="10">
        <v>300024824</v>
      </c>
      <c r="FS328" s="9">
        <v>859977260</v>
      </c>
      <c r="FT328" s="8">
        <v>119026232</v>
      </c>
      <c r="FU328" s="10">
        <v>459324820</v>
      </c>
      <c r="FV328" s="10">
        <v>328480429</v>
      </c>
      <c r="FW328" s="9">
        <v>906831481</v>
      </c>
      <c r="FX328" s="8">
        <v>122334085</v>
      </c>
      <c r="FY328" s="10">
        <v>473515926</v>
      </c>
      <c r="FZ328" s="10">
        <v>350348337</v>
      </c>
      <c r="GA328" s="9">
        <v>946198348</v>
      </c>
      <c r="GB328" s="8">
        <v>111948402</v>
      </c>
      <c r="GC328" s="10">
        <v>60925735</v>
      </c>
      <c r="GD328" s="13">
        <v>1458.12</v>
      </c>
      <c r="GE328" s="8">
        <v>465028</v>
      </c>
      <c r="GF328" s="10">
        <v>35574</v>
      </c>
      <c r="GG328" s="13">
        <v>16.23</v>
      </c>
      <c r="GH328" s="32">
        <v>50000</v>
      </c>
      <c r="GI328" s="10">
        <v>0</v>
      </c>
      <c r="GJ328" s="10">
        <v>0</v>
      </c>
      <c r="GK328" s="10">
        <v>0</v>
      </c>
      <c r="GL328" s="10">
        <v>2439711.02</v>
      </c>
      <c r="GM328" s="9">
        <v>2489711.02</v>
      </c>
      <c r="GN328" s="78">
        <v>253951</v>
      </c>
      <c r="GO328" s="12">
        <v>239643</v>
      </c>
      <c r="GP328" s="12">
        <v>224905</v>
      </c>
      <c r="GQ328" s="12">
        <v>214514</v>
      </c>
      <c r="GR328" s="12">
        <v>202908</v>
      </c>
      <c r="GS328" s="64">
        <v>191898</v>
      </c>
      <c r="GT328" s="12">
        <v>185837</v>
      </c>
      <c r="GU328" s="12">
        <v>181278</v>
      </c>
      <c r="GV328" s="12">
        <v>178085</v>
      </c>
      <c r="GW328" s="12">
        <v>174126</v>
      </c>
      <c r="GX328" s="5">
        <v>169882</v>
      </c>
      <c r="GY328" s="15">
        <v>78137</v>
      </c>
      <c r="GZ328" s="27">
        <v>31</v>
      </c>
    </row>
    <row r="329" spans="1:208" x14ac:dyDescent="0.25">
      <c r="A329" s="4" t="s">
        <v>136</v>
      </c>
      <c r="B329" s="23" t="s">
        <v>137</v>
      </c>
      <c r="C329" s="8">
        <f t="shared" si="159"/>
        <v>2457.7672556756447</v>
      </c>
      <c r="D329" s="10">
        <f t="shared" si="160"/>
        <v>2618.723677510608</v>
      </c>
      <c r="E329" s="10">
        <f t="shared" si="161"/>
        <v>2754.7229965156794</v>
      </c>
      <c r="F329" s="10">
        <f t="shared" si="162"/>
        <v>3346.6355239409704</v>
      </c>
      <c r="G329" s="10">
        <f t="shared" si="167"/>
        <v>3437.889362138862</v>
      </c>
      <c r="H329" s="10">
        <f t="shared" si="168"/>
        <v>2776.7895896999148</v>
      </c>
      <c r="I329" s="75">
        <f t="shared" si="169"/>
        <v>2549.2690517030142</v>
      </c>
      <c r="J329" s="75">
        <f t="shared" si="170"/>
        <v>2881.1841421805775</v>
      </c>
      <c r="K329" s="75">
        <f t="shared" si="181"/>
        <v>3304.0125940792773</v>
      </c>
      <c r="L329" s="75">
        <f t="shared" si="182"/>
        <v>7639.1641352278293</v>
      </c>
      <c r="M329" s="35">
        <f t="shared" si="183"/>
        <v>3778.8959056889889</v>
      </c>
      <c r="N329" s="8">
        <f t="shared" si="163"/>
        <v>1306.8346771887689</v>
      </c>
      <c r="O329" s="10">
        <f t="shared" si="164"/>
        <v>1126.0951626591232</v>
      </c>
      <c r="P329" s="10">
        <f t="shared" si="165"/>
        <v>987.16637630662024</v>
      </c>
      <c r="Q329" s="10">
        <f t="shared" si="166"/>
        <v>1020.5425735216053</v>
      </c>
      <c r="R329" s="10">
        <f t="shared" si="171"/>
        <v>1526.0652742854211</v>
      </c>
      <c r="S329" s="10">
        <f t="shared" si="172"/>
        <v>955.58749561645209</v>
      </c>
      <c r="T329" s="75">
        <f t="shared" si="173"/>
        <v>1381.5014947316834</v>
      </c>
      <c r="U329" s="75">
        <f t="shared" si="174"/>
        <v>1416.6520344248104</v>
      </c>
      <c r="V329" s="75">
        <f t="shared" si="175"/>
        <v>1288.0019568489713</v>
      </c>
      <c r="W329" s="75">
        <f t="shared" si="184"/>
        <v>2373.6355707986281</v>
      </c>
      <c r="X329" s="35">
        <f t="shared" si="185"/>
        <v>2957.4298292814165</v>
      </c>
      <c r="Y329" s="39">
        <f t="shared" si="176"/>
        <v>0</v>
      </c>
      <c r="Z329" s="32">
        <f t="shared" si="177"/>
        <v>79291</v>
      </c>
      <c r="AA329" s="39">
        <f t="shared" si="178"/>
        <v>74932.203389830509</v>
      </c>
      <c r="AB329" s="93">
        <f t="shared" si="179"/>
        <v>0.24111068865962773</v>
      </c>
      <c r="AC329" s="40">
        <f t="shared" si="180"/>
        <v>4</v>
      </c>
      <c r="AD329" s="69">
        <v>11436251</v>
      </c>
      <c r="AE329" s="73">
        <v>24317900</v>
      </c>
      <c r="AF329" s="73">
        <v>24411690</v>
      </c>
      <c r="AG329" s="73">
        <v>6803617</v>
      </c>
      <c r="AH329" s="73">
        <v>0</v>
      </c>
      <c r="AI329" s="73">
        <v>0</v>
      </c>
      <c r="AJ329" s="73">
        <v>10282511</v>
      </c>
      <c r="AK329" s="73">
        <v>10263861</v>
      </c>
      <c r="AL329" s="73">
        <v>0</v>
      </c>
      <c r="AM329" s="71">
        <v>87515830</v>
      </c>
      <c r="AN329" s="69">
        <v>29755332</v>
      </c>
      <c r="AO329" s="73">
        <v>21337138</v>
      </c>
      <c r="AP329" s="73">
        <v>26620024</v>
      </c>
      <c r="AQ329" s="73">
        <v>16063891</v>
      </c>
      <c r="AR329" s="73">
        <v>636159</v>
      </c>
      <c r="AS329" s="73">
        <v>0</v>
      </c>
      <c r="AT329" s="73">
        <v>61502796</v>
      </c>
      <c r="AU329" s="73">
        <v>183821756</v>
      </c>
      <c r="AV329" s="73">
        <v>0</v>
      </c>
      <c r="AW329" s="71">
        <v>339737096</v>
      </c>
      <c r="AX329" s="69">
        <v>7952826</v>
      </c>
      <c r="AY329" s="73">
        <v>17447854</v>
      </c>
      <c r="AZ329" s="73">
        <v>25572569</v>
      </c>
      <c r="BA329" s="73">
        <v>6208280</v>
      </c>
      <c r="BB329" s="73">
        <v>98</v>
      </c>
      <c r="BC329" s="73">
        <v>0</v>
      </c>
      <c r="BD329" s="73">
        <v>8667344</v>
      </c>
      <c r="BE329" s="73">
        <v>16305727</v>
      </c>
      <c r="BF329" s="73">
        <v>0</v>
      </c>
      <c r="BG329" s="71">
        <v>82154698</v>
      </c>
      <c r="BH329" s="69">
        <v>8997523</v>
      </c>
      <c r="BI329" s="73">
        <v>14223443</v>
      </c>
      <c r="BJ329" s="73">
        <v>24489577</v>
      </c>
      <c r="BK329" s="73">
        <v>3520446</v>
      </c>
      <c r="BL329" s="73">
        <v>51822</v>
      </c>
      <c r="BM329" s="73">
        <v>0</v>
      </c>
      <c r="BN329" s="73">
        <v>5295002</v>
      </c>
      <c r="BO329" s="73">
        <v>15172526</v>
      </c>
      <c r="BP329" s="73">
        <v>0</v>
      </c>
      <c r="BQ329" s="71">
        <v>71750339</v>
      </c>
      <c r="BR329" s="69">
        <v>8181540</v>
      </c>
      <c r="BS329" s="73">
        <v>13332851</v>
      </c>
      <c r="BT329" s="73">
        <v>23206576</v>
      </c>
      <c r="BU329" s="73">
        <v>3349948</v>
      </c>
      <c r="BV329" s="73">
        <v>9258</v>
      </c>
      <c r="BW329" s="73">
        <v>3349</v>
      </c>
      <c r="BX329" s="73">
        <v>3934313</v>
      </c>
      <c r="BY329" s="73">
        <v>14605986</v>
      </c>
      <c r="BZ329" s="73">
        <v>0</v>
      </c>
      <c r="CA329" s="71">
        <v>66623821</v>
      </c>
      <c r="CB329" s="8">
        <v>6510619</v>
      </c>
      <c r="CC329" s="10">
        <v>12645435</v>
      </c>
      <c r="CD329" s="10">
        <v>23567798</v>
      </c>
      <c r="CE329" s="10">
        <v>5541479</v>
      </c>
      <c r="CF329" s="10">
        <v>21037</v>
      </c>
      <c r="CG329" s="10">
        <v>1422</v>
      </c>
      <c r="CH329" s="10">
        <v>7139707</v>
      </c>
      <c r="CI329" s="10">
        <v>13970805</v>
      </c>
      <c r="CJ329" s="10">
        <v>0</v>
      </c>
      <c r="CK329" s="9">
        <v>69398302</v>
      </c>
      <c r="CL329" s="8">
        <v>11465093</v>
      </c>
      <c r="CM329" s="10">
        <v>11734699</v>
      </c>
      <c r="CN329" s="10">
        <v>20988893</v>
      </c>
      <c r="CO329" s="10">
        <v>4917046</v>
      </c>
      <c r="CP329" s="10">
        <v>43662</v>
      </c>
      <c r="CQ329" s="10">
        <v>8057</v>
      </c>
      <c r="CR329" s="10">
        <v>17836700</v>
      </c>
      <c r="CS329" s="10">
        <v>48514811</v>
      </c>
      <c r="CT329" s="10">
        <v>0</v>
      </c>
      <c r="CU329" s="9">
        <v>115508961</v>
      </c>
      <c r="CV329" s="8">
        <v>13022698</v>
      </c>
      <c r="CW329" s="10">
        <v>10845245</v>
      </c>
      <c r="CX329" s="10">
        <v>20101742</v>
      </c>
      <c r="CY329" s="10">
        <v>3473085</v>
      </c>
      <c r="CZ329" s="10">
        <v>389607</v>
      </c>
      <c r="DA329" s="10">
        <v>7461</v>
      </c>
      <c r="DB329" s="10">
        <v>15204082</v>
      </c>
      <c r="DC329" s="10">
        <v>16618946</v>
      </c>
      <c r="DD329" s="10">
        <v>0</v>
      </c>
      <c r="DE329" s="9">
        <v>79662866</v>
      </c>
      <c r="DF329" s="8">
        <v>11862349</v>
      </c>
      <c r="DG329" s="10">
        <v>10797272</v>
      </c>
      <c r="DH329" s="10">
        <v>18581085</v>
      </c>
      <c r="DI329" s="10">
        <v>2842679</v>
      </c>
      <c r="DJ329" s="10">
        <v>190463</v>
      </c>
      <c r="DK329" s="10">
        <v>0</v>
      </c>
      <c r="DL329" s="10">
        <v>6324904</v>
      </c>
      <c r="DM329" s="10">
        <v>9825667</v>
      </c>
      <c r="DN329" s="10">
        <v>0</v>
      </c>
      <c r="DO329" s="9">
        <v>60424419</v>
      </c>
      <c r="DP329" s="8">
        <v>10584566</v>
      </c>
      <c r="DQ329" s="10">
        <v>10572243</v>
      </c>
      <c r="DR329" s="10">
        <v>18339663</v>
      </c>
      <c r="DS329" s="10">
        <v>2648818</v>
      </c>
      <c r="DT329" s="10">
        <v>26218</v>
      </c>
      <c r="DU329" s="10">
        <v>0</v>
      </c>
      <c r="DV329" s="10">
        <v>4114433</v>
      </c>
      <c r="DW329" s="10">
        <v>5227126</v>
      </c>
      <c r="DX329" s="10">
        <v>0</v>
      </c>
      <c r="DY329" s="9">
        <v>51513067</v>
      </c>
      <c r="DZ329" s="8">
        <v>10223367</v>
      </c>
      <c r="EA329" s="10">
        <v>9904323</v>
      </c>
      <c r="EB329" s="10">
        <v>14886075</v>
      </c>
      <c r="EC329" s="10">
        <v>3523359</v>
      </c>
      <c r="ED329" s="10">
        <v>150064</v>
      </c>
      <c r="EE329" s="10">
        <v>0</v>
      </c>
      <c r="EF329" s="10">
        <v>4291788</v>
      </c>
      <c r="EG329" s="10">
        <v>10801934</v>
      </c>
      <c r="EH329" s="10">
        <v>0</v>
      </c>
      <c r="EI329" s="9">
        <v>53780910</v>
      </c>
      <c r="EJ329" s="8">
        <v>0</v>
      </c>
      <c r="EK329" s="10">
        <v>14458738</v>
      </c>
      <c r="EL329" s="10">
        <v>46000000</v>
      </c>
      <c r="EM329" s="9">
        <v>60458738</v>
      </c>
      <c r="EN329" s="8">
        <v>0</v>
      </c>
      <c r="EO329" s="10">
        <v>15266902</v>
      </c>
      <c r="EP329" s="10">
        <v>33179000</v>
      </c>
      <c r="EQ329" s="9">
        <v>48445902</v>
      </c>
      <c r="ER329" s="8">
        <v>0</v>
      </c>
      <c r="ES329" s="10">
        <v>16064879</v>
      </c>
      <c r="ET329" s="10">
        <v>9605000</v>
      </c>
      <c r="EU329" s="9">
        <v>25669879</v>
      </c>
      <c r="EV329" s="8">
        <v>0</v>
      </c>
      <c r="EW329" s="10">
        <v>16852796</v>
      </c>
      <c r="EX329" s="10">
        <v>10966000</v>
      </c>
      <c r="EY329" s="9">
        <v>27818796</v>
      </c>
      <c r="EZ329" s="8">
        <v>0</v>
      </c>
      <c r="FA329" s="10">
        <v>15928538</v>
      </c>
      <c r="FB329" s="10">
        <v>12261000</v>
      </c>
      <c r="FC329" s="9">
        <v>28189538</v>
      </c>
      <c r="FD329" s="8">
        <v>0</v>
      </c>
      <c r="FE329" s="10">
        <v>5669482</v>
      </c>
      <c r="FF329" s="10">
        <v>13405000</v>
      </c>
      <c r="FG329" s="9">
        <v>19074482</v>
      </c>
      <c r="FH329" s="8">
        <v>0</v>
      </c>
      <c r="FI329" s="10">
        <v>5998434</v>
      </c>
      <c r="FJ329" s="10">
        <v>23740000</v>
      </c>
      <c r="FK329" s="9">
        <v>29738434</v>
      </c>
      <c r="FL329" s="8">
        <v>0</v>
      </c>
      <c r="FM329" s="10">
        <v>3719981</v>
      </c>
      <c r="FN329" s="10">
        <v>15505000</v>
      </c>
      <c r="FO329" s="9">
        <v>19224981</v>
      </c>
      <c r="FP329" s="8">
        <v>0</v>
      </c>
      <c r="FQ329" s="10">
        <v>1677272</v>
      </c>
      <c r="FR329" s="10">
        <v>16455000</v>
      </c>
      <c r="FS329" s="9">
        <v>18132272</v>
      </c>
      <c r="FT329" s="8">
        <v>0</v>
      </c>
      <c r="FU329" s="10">
        <v>2548732</v>
      </c>
      <c r="FV329" s="10">
        <v>17355000</v>
      </c>
      <c r="FW329" s="9">
        <v>19903732</v>
      </c>
      <c r="FX329" s="8">
        <v>0</v>
      </c>
      <c r="FY329" s="10">
        <v>3392401</v>
      </c>
      <c r="FZ329" s="10">
        <v>19460217</v>
      </c>
      <c r="GA329" s="9">
        <v>22852618</v>
      </c>
      <c r="GB329" s="8">
        <v>25420750</v>
      </c>
      <c r="GC329" s="10">
        <v>12172105</v>
      </c>
      <c r="GD329" s="13">
        <v>339.25</v>
      </c>
      <c r="GE329" s="8">
        <v>0</v>
      </c>
      <c r="GF329" s="10">
        <v>0</v>
      </c>
      <c r="GG329" s="13">
        <v>0</v>
      </c>
      <c r="GH329" s="32">
        <v>0</v>
      </c>
      <c r="GI329" s="10">
        <v>0</v>
      </c>
      <c r="GJ329" s="10">
        <v>0</v>
      </c>
      <c r="GK329" s="10">
        <v>0</v>
      </c>
      <c r="GL329" s="10">
        <v>0</v>
      </c>
      <c r="GM329" s="9">
        <v>0</v>
      </c>
      <c r="GN329" s="78">
        <v>20443</v>
      </c>
      <c r="GO329" s="12">
        <v>20410</v>
      </c>
      <c r="GP329" s="12">
        <v>19930</v>
      </c>
      <c r="GQ329" s="12">
        <v>19637</v>
      </c>
      <c r="GR329" s="12">
        <v>20405</v>
      </c>
      <c r="GS329" s="64">
        <v>19961</v>
      </c>
      <c r="GT329" s="12">
        <v>19487</v>
      </c>
      <c r="GU329" s="12">
        <v>18838</v>
      </c>
      <c r="GV329" s="12">
        <v>18368</v>
      </c>
      <c r="GW329" s="12">
        <v>17675</v>
      </c>
      <c r="GX329" s="5">
        <v>17487</v>
      </c>
      <c r="GY329" s="15">
        <v>79291</v>
      </c>
      <c r="GZ329" s="27">
        <v>4</v>
      </c>
    </row>
    <row r="330" spans="1:208" x14ac:dyDescent="0.25">
      <c r="A330" s="4" t="s">
        <v>183</v>
      </c>
      <c r="B330" s="23" t="s">
        <v>178</v>
      </c>
      <c r="C330" s="8">
        <f t="shared" si="159"/>
        <v>3129.8378450460064</v>
      </c>
      <c r="D330" s="10">
        <f t="shared" si="160"/>
        <v>3088.300468227425</v>
      </c>
      <c r="E330" s="10">
        <f t="shared" si="161"/>
        <v>3037.2289030911697</v>
      </c>
      <c r="F330" s="10">
        <f t="shared" si="162"/>
        <v>3232.1102089711167</v>
      </c>
      <c r="G330" s="10">
        <f t="shared" si="167"/>
        <v>3438.4359073359074</v>
      </c>
      <c r="H330" s="10">
        <f t="shared" si="168"/>
        <v>4010.6058618843681</v>
      </c>
      <c r="I330" s="75">
        <f t="shared" si="169"/>
        <v>4269.5694518360833</v>
      </c>
      <c r="J330" s="75">
        <f t="shared" si="170"/>
        <v>4869.8774303730952</v>
      </c>
      <c r="K330" s="75">
        <f t="shared" si="181"/>
        <v>4202.7206498951782</v>
      </c>
      <c r="L330" s="75">
        <f t="shared" si="182"/>
        <v>4464.0146086616232</v>
      </c>
      <c r="M330" s="35">
        <f t="shared" si="183"/>
        <v>3890.0350149137594</v>
      </c>
      <c r="N330" s="8">
        <f t="shared" si="163"/>
        <v>0</v>
      </c>
      <c r="O330" s="10">
        <f t="shared" si="164"/>
        <v>0</v>
      </c>
      <c r="P330" s="10">
        <f t="shared" si="165"/>
        <v>0</v>
      </c>
      <c r="Q330" s="10">
        <f t="shared" si="166"/>
        <v>0</v>
      </c>
      <c r="R330" s="10">
        <f t="shared" si="171"/>
        <v>0</v>
      </c>
      <c r="S330" s="10">
        <f t="shared" si="172"/>
        <v>0</v>
      </c>
      <c r="T330" s="75">
        <f t="shared" si="173"/>
        <v>0</v>
      </c>
      <c r="U330" s="75">
        <f t="shared" si="174"/>
        <v>0</v>
      </c>
      <c r="V330" s="75">
        <f t="shared" si="175"/>
        <v>0</v>
      </c>
      <c r="W330" s="75">
        <f t="shared" si="184"/>
        <v>0</v>
      </c>
      <c r="X330" s="35">
        <f t="shared" si="185"/>
        <v>1294.5990883153936</v>
      </c>
      <c r="Y330" s="39">
        <f t="shared" si="176"/>
        <v>200000</v>
      </c>
      <c r="Z330" s="32">
        <f t="shared" si="177"/>
        <v>34126</v>
      </c>
      <c r="AA330" s="39">
        <f t="shared" si="178"/>
        <v>44766.389411764707</v>
      </c>
      <c r="AB330" s="93">
        <f t="shared" si="179"/>
        <v>0.28471822217845666</v>
      </c>
      <c r="AC330" s="40">
        <f t="shared" si="180"/>
        <v>2</v>
      </c>
      <c r="AD330" s="69">
        <v>3712905</v>
      </c>
      <c r="AE330" s="73">
        <v>5572360</v>
      </c>
      <c r="AF330" s="73">
        <v>16248046</v>
      </c>
      <c r="AG330" s="73">
        <v>1216953</v>
      </c>
      <c r="AH330" s="73">
        <v>2566800</v>
      </c>
      <c r="AI330" s="73">
        <v>0</v>
      </c>
      <c r="AJ330" s="73">
        <v>678996</v>
      </c>
      <c r="AK330" s="73">
        <v>7109137</v>
      </c>
      <c r="AL330" s="73">
        <v>0</v>
      </c>
      <c r="AM330" s="71">
        <v>37105197</v>
      </c>
      <c r="AN330" s="69">
        <v>3742447.5</v>
      </c>
      <c r="AO330" s="73">
        <v>5579551.46</v>
      </c>
      <c r="AP330" s="73">
        <v>18357770.460000001</v>
      </c>
      <c r="AQ330" s="73">
        <v>1382271.68</v>
      </c>
      <c r="AR330" s="73">
        <v>4412390</v>
      </c>
      <c r="AS330" s="73">
        <v>0</v>
      </c>
      <c r="AT330" s="73">
        <v>746704.89</v>
      </c>
      <c r="AU330" s="73">
        <v>5890360</v>
      </c>
      <c r="AV330" s="73">
        <v>0</v>
      </c>
      <c r="AW330" s="71">
        <v>40111495.990000002</v>
      </c>
      <c r="AX330" s="69">
        <v>6016319</v>
      </c>
      <c r="AY330" s="73">
        <v>5202499</v>
      </c>
      <c r="AZ330" s="73">
        <v>17495643</v>
      </c>
      <c r="BA330" s="73">
        <v>1968380</v>
      </c>
      <c r="BB330" s="73">
        <v>603139</v>
      </c>
      <c r="BC330" s="73">
        <v>0</v>
      </c>
      <c r="BD330" s="73">
        <v>789184</v>
      </c>
      <c r="BE330" s="73">
        <v>6049547</v>
      </c>
      <c r="BF330" s="73">
        <v>0</v>
      </c>
      <c r="BG330" s="71">
        <v>38124711</v>
      </c>
      <c r="BH330" s="69">
        <v>6897410</v>
      </c>
      <c r="BI330" s="73">
        <v>5633443</v>
      </c>
      <c r="BJ330" s="73">
        <v>21687932</v>
      </c>
      <c r="BK330" s="73">
        <v>1600480</v>
      </c>
      <c r="BL330" s="73">
        <v>578971</v>
      </c>
      <c r="BM330" s="73">
        <v>0</v>
      </c>
      <c r="BN330" s="73">
        <v>671271</v>
      </c>
      <c r="BO330" s="73">
        <v>6854977</v>
      </c>
      <c r="BP330" s="73">
        <v>0</v>
      </c>
      <c r="BQ330" s="71">
        <v>43924484</v>
      </c>
      <c r="BR330" s="69">
        <v>5043607</v>
      </c>
      <c r="BS330" s="73">
        <v>5782411</v>
      </c>
      <c r="BT330" s="73">
        <v>18421801</v>
      </c>
      <c r="BU330" s="73">
        <v>1460978</v>
      </c>
      <c r="BV330" s="73">
        <v>780274</v>
      </c>
      <c r="BW330" s="73">
        <v>0</v>
      </c>
      <c r="BX330" s="73">
        <v>601013</v>
      </c>
      <c r="BY330" s="73">
        <v>6498914</v>
      </c>
      <c r="BZ330" s="73">
        <v>0</v>
      </c>
      <c r="CA330" s="71">
        <v>38588998</v>
      </c>
      <c r="CB330" s="8">
        <v>4365591</v>
      </c>
      <c r="CC330" s="10">
        <v>4777050</v>
      </c>
      <c r="CD330" s="10">
        <v>17539167</v>
      </c>
      <c r="CE330" s="10">
        <v>1775392</v>
      </c>
      <c r="CF330" s="10">
        <v>745935</v>
      </c>
      <c r="CG330" s="10">
        <v>0</v>
      </c>
      <c r="CH330" s="10">
        <v>764112</v>
      </c>
      <c r="CI330" s="10">
        <v>6411708</v>
      </c>
      <c r="CJ330" s="10">
        <v>0</v>
      </c>
      <c r="CK330" s="9">
        <v>36378955</v>
      </c>
      <c r="CL330" s="8">
        <v>3354977</v>
      </c>
      <c r="CM330" s="10">
        <v>4058159</v>
      </c>
      <c r="CN330" s="10">
        <v>17032730</v>
      </c>
      <c r="CO330" s="10">
        <v>1087393</v>
      </c>
      <c r="CP330" s="10">
        <v>696738</v>
      </c>
      <c r="CQ330" s="10">
        <v>0</v>
      </c>
      <c r="CR330" s="10">
        <v>486650</v>
      </c>
      <c r="CS330" s="10">
        <v>5239372</v>
      </c>
      <c r="CT330" s="10">
        <v>0</v>
      </c>
      <c r="CU330" s="9">
        <v>31956019</v>
      </c>
      <c r="CV330" s="8">
        <v>3676360</v>
      </c>
      <c r="CW330" s="10">
        <v>3798474</v>
      </c>
      <c r="CX330" s="10">
        <v>14554351</v>
      </c>
      <c r="CY330" s="10">
        <v>1345126</v>
      </c>
      <c r="CZ330" s="10">
        <v>428088</v>
      </c>
      <c r="DA330" s="10">
        <v>0</v>
      </c>
      <c r="DB330" s="10">
        <v>480445</v>
      </c>
      <c r="DC330" s="10">
        <v>6200877</v>
      </c>
      <c r="DD330" s="10">
        <v>0</v>
      </c>
      <c r="DE330" s="9">
        <v>30483721</v>
      </c>
      <c r="DF330" s="8">
        <v>3929769</v>
      </c>
      <c r="DG330" s="10">
        <v>3513316</v>
      </c>
      <c r="DH330" s="10">
        <v>13910287</v>
      </c>
      <c r="DI330" s="10">
        <v>772863</v>
      </c>
      <c r="DJ330" s="10">
        <v>745189</v>
      </c>
      <c r="DK330" s="10">
        <v>0</v>
      </c>
      <c r="DL330" s="10">
        <v>415010</v>
      </c>
      <c r="DM330" s="10">
        <v>5421173</v>
      </c>
      <c r="DN330" s="10">
        <v>0</v>
      </c>
      <c r="DO330" s="9">
        <v>28707607</v>
      </c>
      <c r="DP330" s="8">
        <v>3798770</v>
      </c>
      <c r="DQ330" s="10">
        <v>3425247</v>
      </c>
      <c r="DR330" s="10">
        <v>13829146</v>
      </c>
      <c r="DS330" s="10">
        <v>869959</v>
      </c>
      <c r="DT330" s="10">
        <v>747075</v>
      </c>
      <c r="DU330" s="10">
        <v>0</v>
      </c>
      <c r="DV330" s="10">
        <v>414849</v>
      </c>
      <c r="DW330" s="10">
        <v>5804188</v>
      </c>
      <c r="DX330" s="10">
        <v>0</v>
      </c>
      <c r="DY330" s="9">
        <v>28889234</v>
      </c>
      <c r="DZ330" s="8">
        <v>4467488</v>
      </c>
      <c r="EA330" s="10">
        <v>3382270</v>
      </c>
      <c r="EB330" s="10">
        <v>14254242</v>
      </c>
      <c r="EC330" s="10">
        <v>458832</v>
      </c>
      <c r="ED330" s="10">
        <v>432992</v>
      </c>
      <c r="EE330" s="10">
        <v>0</v>
      </c>
      <c r="EF330" s="10">
        <v>474830</v>
      </c>
      <c r="EG330" s="10">
        <v>5034112</v>
      </c>
      <c r="EH330" s="10">
        <v>0</v>
      </c>
      <c r="EI330" s="9">
        <v>28504766</v>
      </c>
      <c r="EJ330" s="8">
        <v>1031000</v>
      </c>
      <c r="EK330" s="10">
        <v>8951653.5700000003</v>
      </c>
      <c r="EL330" s="10">
        <v>0</v>
      </c>
      <c r="EM330" s="9">
        <v>9982653.5700000003</v>
      </c>
      <c r="EN330" s="8">
        <v>0</v>
      </c>
      <c r="EO330" s="10">
        <v>0</v>
      </c>
      <c r="EP330" s="10">
        <v>0</v>
      </c>
      <c r="EQ330" s="9">
        <v>0</v>
      </c>
      <c r="ER330" s="8">
        <v>0</v>
      </c>
      <c r="ES330" s="10">
        <v>0</v>
      </c>
      <c r="ET330" s="10">
        <v>0</v>
      </c>
      <c r="EU330" s="9">
        <v>0</v>
      </c>
      <c r="EV330" s="8">
        <v>0</v>
      </c>
      <c r="EW330" s="10">
        <v>0</v>
      </c>
      <c r="EX330" s="10">
        <v>0</v>
      </c>
      <c r="EY330" s="9">
        <v>0</v>
      </c>
      <c r="EZ330" s="8">
        <v>0</v>
      </c>
      <c r="FA330" s="10">
        <v>0</v>
      </c>
      <c r="FB330" s="10">
        <v>0</v>
      </c>
      <c r="FC330" s="9">
        <v>0</v>
      </c>
      <c r="FD330" s="8">
        <v>0</v>
      </c>
      <c r="FE330" s="10">
        <v>0</v>
      </c>
      <c r="FF330" s="10">
        <v>0</v>
      </c>
      <c r="FG330" s="9">
        <v>0</v>
      </c>
      <c r="FH330" s="8">
        <v>0</v>
      </c>
      <c r="FI330" s="10">
        <v>0</v>
      </c>
      <c r="FJ330" s="10">
        <v>0</v>
      </c>
      <c r="FK330" s="9">
        <v>0</v>
      </c>
      <c r="FL330" s="8">
        <v>0</v>
      </c>
      <c r="FM330" s="10">
        <v>0</v>
      </c>
      <c r="FN330" s="10">
        <v>0</v>
      </c>
      <c r="FO330" s="9">
        <v>0</v>
      </c>
      <c r="FP330" s="8">
        <v>0</v>
      </c>
      <c r="FQ330" s="10">
        <v>0</v>
      </c>
      <c r="FR330" s="10">
        <v>0</v>
      </c>
      <c r="FS330" s="9">
        <v>0</v>
      </c>
      <c r="FT330" s="8">
        <v>0</v>
      </c>
      <c r="FU330" s="10">
        <v>0</v>
      </c>
      <c r="FV330" s="10">
        <v>0</v>
      </c>
      <c r="FW330" s="9">
        <v>0</v>
      </c>
      <c r="FX330" s="8">
        <v>0</v>
      </c>
      <c r="FY330" s="10">
        <v>0</v>
      </c>
      <c r="FZ330" s="10">
        <v>0</v>
      </c>
      <c r="GA330" s="9">
        <v>0</v>
      </c>
      <c r="GB330" s="8">
        <v>6849257.5800000001</v>
      </c>
      <c r="GC330" s="10">
        <v>2796689.61</v>
      </c>
      <c r="GD330" s="13">
        <v>153</v>
      </c>
      <c r="GE330" s="8">
        <v>69184.42</v>
      </c>
      <c r="GF330" s="10">
        <v>28249.39</v>
      </c>
      <c r="GG330" s="13">
        <v>15</v>
      </c>
      <c r="GH330" s="32">
        <v>0</v>
      </c>
      <c r="GI330" s="10">
        <v>0</v>
      </c>
      <c r="GJ330" s="10">
        <v>0</v>
      </c>
      <c r="GK330" s="10">
        <v>0</v>
      </c>
      <c r="GL330" s="10">
        <v>200000</v>
      </c>
      <c r="GM330" s="9">
        <v>200000</v>
      </c>
      <c r="GN330" s="78">
        <v>7711</v>
      </c>
      <c r="GO330" s="12">
        <v>7666</v>
      </c>
      <c r="GP330" s="12">
        <v>7632</v>
      </c>
      <c r="GQ330" s="12">
        <v>7612</v>
      </c>
      <c r="GR330" s="12">
        <v>7516</v>
      </c>
      <c r="GS330" s="64">
        <v>7472</v>
      </c>
      <c r="GT330" s="12">
        <v>7770</v>
      </c>
      <c r="GU330" s="12">
        <v>7513</v>
      </c>
      <c r="GV330" s="12">
        <v>7667</v>
      </c>
      <c r="GW330" s="12">
        <v>7475</v>
      </c>
      <c r="GX330" s="5">
        <v>7499</v>
      </c>
      <c r="GY330" s="15">
        <v>34126</v>
      </c>
      <c r="GZ330" s="27">
        <v>2</v>
      </c>
    </row>
    <row r="331" spans="1:208" x14ac:dyDescent="0.25">
      <c r="A331" s="126" t="s">
        <v>499</v>
      </c>
      <c r="B331" s="23" t="s">
        <v>498</v>
      </c>
      <c r="C331" s="8">
        <f t="shared" si="159"/>
        <v>930.90079365079362</v>
      </c>
      <c r="D331" s="10">
        <f t="shared" si="160"/>
        <v>271.86111111111109</v>
      </c>
      <c r="E331" s="10">
        <f t="shared" si="161"/>
        <v>370.72839506172841</v>
      </c>
      <c r="F331" s="10">
        <f t="shared" si="162"/>
        <v>286.23643410852713</v>
      </c>
      <c r="G331" s="10">
        <f t="shared" si="167"/>
        <v>274.27983539094652</v>
      </c>
      <c r="H331" s="10">
        <f t="shared" si="168"/>
        <v>0</v>
      </c>
      <c r="I331" s="75">
        <f t="shared" si="169"/>
        <v>0</v>
      </c>
      <c r="J331" s="75">
        <f t="shared" si="170"/>
        <v>292.6753246753247</v>
      </c>
      <c r="K331" s="75">
        <f t="shared" si="181"/>
        <v>0</v>
      </c>
      <c r="L331" s="75">
        <f t="shared" si="182"/>
        <v>0</v>
      </c>
      <c r="M331" s="35">
        <f t="shared" si="183"/>
        <v>0</v>
      </c>
      <c r="N331" s="8">
        <f t="shared" si="163"/>
        <v>0</v>
      </c>
      <c r="O331" s="10">
        <f t="shared" si="164"/>
        <v>0</v>
      </c>
      <c r="P331" s="10">
        <f t="shared" si="165"/>
        <v>0</v>
      </c>
      <c r="Q331" s="10">
        <f t="shared" si="166"/>
        <v>0</v>
      </c>
      <c r="R331" s="10">
        <f t="shared" si="171"/>
        <v>0</v>
      </c>
      <c r="S331" s="10">
        <f t="shared" si="172"/>
        <v>0</v>
      </c>
      <c r="T331" s="75">
        <f t="shared" si="173"/>
        <v>0</v>
      </c>
      <c r="U331" s="75">
        <f t="shared" si="174"/>
        <v>0</v>
      </c>
      <c r="V331" s="75">
        <f t="shared" si="175"/>
        <v>0</v>
      </c>
      <c r="W331" s="75">
        <f t="shared" si="184"/>
        <v>0</v>
      </c>
      <c r="X331" s="35">
        <f t="shared" si="185"/>
        <v>0</v>
      </c>
      <c r="Y331" s="39">
        <f t="shared" si="176"/>
        <v>0</v>
      </c>
      <c r="Z331" s="46" t="str">
        <f t="shared" si="177"/>
        <v>no estimate</v>
      </c>
      <c r="AA331" s="39" t="e">
        <f t="shared" si="178"/>
        <v>#DIV/0!</v>
      </c>
      <c r="AB331" s="93" t="e">
        <f t="shared" si="179"/>
        <v>#DIV/0!</v>
      </c>
      <c r="AC331" s="40">
        <f t="shared" si="180"/>
        <v>0</v>
      </c>
      <c r="AD331" s="69">
        <v>0</v>
      </c>
      <c r="AE331" s="73">
        <v>0</v>
      </c>
      <c r="AF331" s="73">
        <v>0</v>
      </c>
      <c r="AG331" s="73">
        <v>0</v>
      </c>
      <c r="AH331" s="73">
        <v>0</v>
      </c>
      <c r="AI331" s="73">
        <v>0</v>
      </c>
      <c r="AJ331" s="73">
        <v>0</v>
      </c>
      <c r="AK331" s="73">
        <v>0</v>
      </c>
      <c r="AL331" s="73">
        <v>0</v>
      </c>
      <c r="AM331" s="71">
        <v>0</v>
      </c>
      <c r="AN331" s="69">
        <v>0</v>
      </c>
      <c r="AO331" s="73">
        <v>0</v>
      </c>
      <c r="AP331" s="73">
        <v>0</v>
      </c>
      <c r="AQ331" s="73">
        <v>0</v>
      </c>
      <c r="AR331" s="73">
        <v>0</v>
      </c>
      <c r="AS331" s="73">
        <v>0</v>
      </c>
      <c r="AT331" s="73">
        <v>0</v>
      </c>
      <c r="AU331" s="73">
        <v>0</v>
      </c>
      <c r="AV331" s="73">
        <v>0</v>
      </c>
      <c r="AW331" s="71">
        <v>0</v>
      </c>
      <c r="AX331" s="69">
        <v>0</v>
      </c>
      <c r="AY331" s="73">
        <v>0</v>
      </c>
      <c r="AZ331" s="73">
        <v>0</v>
      </c>
      <c r="BA331" s="73">
        <v>0</v>
      </c>
      <c r="BB331" s="73">
        <v>0</v>
      </c>
      <c r="BC331" s="73">
        <v>0</v>
      </c>
      <c r="BD331" s="73">
        <v>0</v>
      </c>
      <c r="BE331" s="73">
        <v>0</v>
      </c>
      <c r="BF331" s="73">
        <v>0</v>
      </c>
      <c r="BG331" s="71">
        <v>0</v>
      </c>
      <c r="BH331" s="69">
        <v>67608</v>
      </c>
      <c r="BI331" s="73">
        <v>0</v>
      </c>
      <c r="BJ331" s="73">
        <v>0</v>
      </c>
      <c r="BK331" s="73">
        <v>0</v>
      </c>
      <c r="BL331" s="73">
        <v>0</v>
      </c>
      <c r="BM331" s="73">
        <v>0</v>
      </c>
      <c r="BN331" s="73">
        <v>0</v>
      </c>
      <c r="BO331" s="73">
        <v>0</v>
      </c>
      <c r="BP331" s="73">
        <v>0</v>
      </c>
      <c r="BQ331" s="71">
        <v>67608</v>
      </c>
      <c r="BR331" s="69">
        <v>0</v>
      </c>
      <c r="BS331" s="73">
        <v>0</v>
      </c>
      <c r="BT331" s="73">
        <v>0</v>
      </c>
      <c r="BU331" s="73">
        <v>0</v>
      </c>
      <c r="BV331" s="73">
        <v>0</v>
      </c>
      <c r="BW331" s="73">
        <v>0</v>
      </c>
      <c r="BX331" s="73">
        <v>0</v>
      </c>
      <c r="BY331" s="73">
        <v>0</v>
      </c>
      <c r="BZ331" s="73">
        <v>0</v>
      </c>
      <c r="CA331" s="71">
        <v>0</v>
      </c>
      <c r="CB331" s="8">
        <v>0</v>
      </c>
      <c r="CC331" s="10">
        <v>0</v>
      </c>
      <c r="CD331" s="10">
        <v>0</v>
      </c>
      <c r="CE331" s="10">
        <v>0</v>
      </c>
      <c r="CF331" s="10">
        <v>0</v>
      </c>
      <c r="CG331" s="10">
        <v>0</v>
      </c>
      <c r="CH331" s="10">
        <v>0</v>
      </c>
      <c r="CI331" s="10">
        <v>0</v>
      </c>
      <c r="CJ331" s="10">
        <v>0</v>
      </c>
      <c r="CK331" s="9">
        <v>0</v>
      </c>
      <c r="CL331" s="8">
        <v>60293</v>
      </c>
      <c r="CM331" s="10">
        <v>0</v>
      </c>
      <c r="CN331" s="10">
        <v>6357</v>
      </c>
      <c r="CO331" s="10">
        <v>0</v>
      </c>
      <c r="CP331" s="10">
        <v>0</v>
      </c>
      <c r="CQ331" s="10">
        <v>0</v>
      </c>
      <c r="CR331" s="10">
        <v>0</v>
      </c>
      <c r="CS331" s="10">
        <v>0</v>
      </c>
      <c r="CT331" s="10">
        <v>0</v>
      </c>
      <c r="CU331" s="9">
        <v>66650</v>
      </c>
      <c r="CV331" s="8">
        <v>67608</v>
      </c>
      <c r="CW331" s="10">
        <v>0</v>
      </c>
      <c r="CX331" s="10">
        <v>6241</v>
      </c>
      <c r="CY331" s="10">
        <v>0</v>
      </c>
      <c r="CZ331" s="10">
        <v>0</v>
      </c>
      <c r="DA331" s="10">
        <v>0</v>
      </c>
      <c r="DB331" s="10">
        <v>0</v>
      </c>
      <c r="DC331" s="10">
        <v>0</v>
      </c>
      <c r="DD331" s="10">
        <v>0</v>
      </c>
      <c r="DE331" s="9">
        <v>73849</v>
      </c>
      <c r="DF331" s="8">
        <v>83893</v>
      </c>
      <c r="DG331" s="10">
        <v>0</v>
      </c>
      <c r="DH331" s="10">
        <v>6194</v>
      </c>
      <c r="DI331" s="10">
        <v>0</v>
      </c>
      <c r="DJ331" s="10">
        <v>0</v>
      </c>
      <c r="DK331" s="10">
        <v>0</v>
      </c>
      <c r="DL331" s="10">
        <v>0</v>
      </c>
      <c r="DM331" s="10">
        <v>0</v>
      </c>
      <c r="DN331" s="10">
        <v>0</v>
      </c>
      <c r="DO331" s="9">
        <v>90087</v>
      </c>
      <c r="DP331" s="8">
        <v>59248</v>
      </c>
      <c r="DQ331" s="10">
        <v>0</v>
      </c>
      <c r="DR331" s="10">
        <v>9261</v>
      </c>
      <c r="DS331" s="10">
        <v>0</v>
      </c>
      <c r="DT331" s="10">
        <v>0</v>
      </c>
      <c r="DU331" s="10">
        <v>0</v>
      </c>
      <c r="DV331" s="10">
        <v>0</v>
      </c>
      <c r="DW331" s="10">
        <v>0</v>
      </c>
      <c r="DX331" s="10">
        <v>0</v>
      </c>
      <c r="DY331" s="9">
        <v>68509</v>
      </c>
      <c r="DZ331" s="8">
        <v>82410</v>
      </c>
      <c r="EA331" s="10">
        <v>0</v>
      </c>
      <c r="EB331" s="10">
        <v>152177</v>
      </c>
      <c r="EC331" s="10">
        <v>0</v>
      </c>
      <c r="ED331" s="10">
        <v>0</v>
      </c>
      <c r="EE331" s="10">
        <v>0</v>
      </c>
      <c r="EF331" s="10">
        <v>0</v>
      </c>
      <c r="EG331" s="10">
        <v>0</v>
      </c>
      <c r="EH331" s="10">
        <v>0</v>
      </c>
      <c r="EI331" s="9">
        <v>234587</v>
      </c>
      <c r="EJ331" s="8">
        <v>0</v>
      </c>
      <c r="EK331" s="10">
        <v>0</v>
      </c>
      <c r="EL331" s="10">
        <v>0</v>
      </c>
      <c r="EM331" s="9">
        <v>0</v>
      </c>
      <c r="EN331" s="8">
        <v>0</v>
      </c>
      <c r="EO331" s="10">
        <v>0</v>
      </c>
      <c r="EP331" s="10">
        <v>0</v>
      </c>
      <c r="EQ331" s="9">
        <v>0</v>
      </c>
      <c r="ER331" s="8">
        <v>0</v>
      </c>
      <c r="ES331" s="10">
        <v>0</v>
      </c>
      <c r="ET331" s="10">
        <v>0</v>
      </c>
      <c r="EU331" s="9">
        <v>0</v>
      </c>
      <c r="EV331" s="8">
        <v>0</v>
      </c>
      <c r="EW331" s="10">
        <v>0</v>
      </c>
      <c r="EX331" s="10">
        <v>0</v>
      </c>
      <c r="EY331" s="9">
        <v>0</v>
      </c>
      <c r="EZ331" s="8">
        <v>0</v>
      </c>
      <c r="FA331" s="10">
        <v>0</v>
      </c>
      <c r="FB331" s="10">
        <v>0</v>
      </c>
      <c r="FC331" s="9">
        <v>0</v>
      </c>
      <c r="FD331" s="8">
        <v>0</v>
      </c>
      <c r="FE331" s="10">
        <v>0</v>
      </c>
      <c r="FF331" s="10">
        <v>0</v>
      </c>
      <c r="FG331" s="9">
        <v>0</v>
      </c>
      <c r="FH331" s="8">
        <v>0</v>
      </c>
      <c r="FI331" s="10">
        <v>0</v>
      </c>
      <c r="FJ331" s="10">
        <v>0</v>
      </c>
      <c r="FK331" s="9">
        <v>0</v>
      </c>
      <c r="FL331" s="8">
        <v>0</v>
      </c>
      <c r="FM331" s="10">
        <v>0</v>
      </c>
      <c r="FN331" s="10">
        <v>0</v>
      </c>
      <c r="FO331" s="9">
        <v>0</v>
      </c>
      <c r="FP331" s="8">
        <v>0</v>
      </c>
      <c r="FQ331" s="10">
        <v>0</v>
      </c>
      <c r="FR331" s="10">
        <v>0</v>
      </c>
      <c r="FS331" s="9">
        <v>0</v>
      </c>
      <c r="FT331" s="8">
        <v>0</v>
      </c>
      <c r="FU331" s="10">
        <v>0</v>
      </c>
      <c r="FV331" s="10">
        <v>0</v>
      </c>
      <c r="FW331" s="9">
        <v>0</v>
      </c>
      <c r="FX331" s="8">
        <v>0</v>
      </c>
      <c r="FY331" s="10">
        <v>0</v>
      </c>
      <c r="FZ331" s="10">
        <v>0</v>
      </c>
      <c r="GA331" s="9">
        <v>0</v>
      </c>
      <c r="GB331" s="8">
        <v>0</v>
      </c>
      <c r="GC331" s="10">
        <v>0</v>
      </c>
      <c r="GD331" s="13">
        <v>0</v>
      </c>
      <c r="GE331" s="8">
        <v>0</v>
      </c>
      <c r="GF331" s="10">
        <v>0</v>
      </c>
      <c r="GG331" s="13">
        <v>0</v>
      </c>
      <c r="GH331" s="32">
        <v>0</v>
      </c>
      <c r="GI331" s="10">
        <v>0</v>
      </c>
      <c r="GJ331" s="10">
        <v>0</v>
      </c>
      <c r="GK331" s="10">
        <v>0</v>
      </c>
      <c r="GL331" s="10">
        <v>0</v>
      </c>
      <c r="GM331" s="9">
        <v>0</v>
      </c>
      <c r="GN331" s="78">
        <v>236</v>
      </c>
      <c r="GO331" s="12">
        <v>240</v>
      </c>
      <c r="GP331" s="12">
        <v>236</v>
      </c>
      <c r="GQ331" s="12">
        <v>231</v>
      </c>
      <c r="GR331" s="12">
        <v>242</v>
      </c>
      <c r="GS331" s="64">
        <v>245</v>
      </c>
      <c r="GT331" s="12">
        <v>243</v>
      </c>
      <c r="GU331" s="12">
        <v>258</v>
      </c>
      <c r="GV331" s="12">
        <v>243</v>
      </c>
      <c r="GW331" s="12">
        <v>252</v>
      </c>
      <c r="GX331" s="5">
        <v>252</v>
      </c>
      <c r="GY331" s="29" t="s">
        <v>532</v>
      </c>
      <c r="GZ331" s="27">
        <v>0</v>
      </c>
    </row>
    <row r="332" spans="1:208" x14ac:dyDescent="0.25">
      <c r="A332" s="126" t="s">
        <v>291</v>
      </c>
      <c r="B332" s="23" t="s">
        <v>287</v>
      </c>
      <c r="C332" s="8">
        <f t="shared" si="159"/>
        <v>376.38755020080322</v>
      </c>
      <c r="D332" s="10">
        <f t="shared" si="160"/>
        <v>259.77445109780439</v>
      </c>
      <c r="E332" s="10">
        <f t="shared" si="161"/>
        <v>318.5390781563126</v>
      </c>
      <c r="F332" s="10">
        <f t="shared" si="162"/>
        <v>296.06043956043953</v>
      </c>
      <c r="G332" s="10">
        <f t="shared" si="167"/>
        <v>290.29616087751373</v>
      </c>
      <c r="H332" s="10">
        <f t="shared" si="168"/>
        <v>276.17383512544802</v>
      </c>
      <c r="I332" s="75">
        <f t="shared" si="169"/>
        <v>252.81802426343154</v>
      </c>
      <c r="J332" s="75">
        <f t="shared" si="170"/>
        <v>337.54446854663775</v>
      </c>
      <c r="K332" s="75">
        <f t="shared" si="181"/>
        <v>422.37367303609341</v>
      </c>
      <c r="L332" s="75">
        <f t="shared" si="182"/>
        <v>0</v>
      </c>
      <c r="M332" s="35">
        <f t="shared" si="183"/>
        <v>0</v>
      </c>
      <c r="N332" s="8">
        <f t="shared" si="163"/>
        <v>0</v>
      </c>
      <c r="O332" s="10">
        <f t="shared" si="164"/>
        <v>0</v>
      </c>
      <c r="P332" s="10">
        <f t="shared" si="165"/>
        <v>0</v>
      </c>
      <c r="Q332" s="10">
        <f t="shared" si="166"/>
        <v>0</v>
      </c>
      <c r="R332" s="10">
        <f t="shared" si="171"/>
        <v>0</v>
      </c>
      <c r="S332" s="10">
        <f t="shared" si="172"/>
        <v>0</v>
      </c>
      <c r="T332" s="75">
        <f t="shared" si="173"/>
        <v>0</v>
      </c>
      <c r="U332" s="75">
        <f t="shared" si="174"/>
        <v>0</v>
      </c>
      <c r="V332" s="75">
        <f t="shared" si="175"/>
        <v>0</v>
      </c>
      <c r="W332" s="75">
        <f t="shared" si="184"/>
        <v>0</v>
      </c>
      <c r="X332" s="35">
        <f t="shared" si="185"/>
        <v>0</v>
      </c>
      <c r="Y332" s="39">
        <f t="shared" si="176"/>
        <v>0</v>
      </c>
      <c r="Z332" s="32" t="str">
        <f t="shared" si="177"/>
        <v>no estimate</v>
      </c>
      <c r="AA332" s="39" t="e">
        <f t="shared" si="178"/>
        <v>#DIV/0!</v>
      </c>
      <c r="AB332" s="93" t="e">
        <f t="shared" si="179"/>
        <v>#DIV/0!</v>
      </c>
      <c r="AC332" s="40">
        <f t="shared" si="180"/>
        <v>0</v>
      </c>
      <c r="AD332" s="69">
        <v>0</v>
      </c>
      <c r="AE332" s="73">
        <v>0</v>
      </c>
      <c r="AF332" s="73">
        <v>0</v>
      </c>
      <c r="AG332" s="73">
        <v>0</v>
      </c>
      <c r="AH332" s="73">
        <v>0</v>
      </c>
      <c r="AI332" s="73">
        <v>0</v>
      </c>
      <c r="AJ332" s="73">
        <v>0</v>
      </c>
      <c r="AK332" s="73">
        <v>0</v>
      </c>
      <c r="AL332" s="73">
        <v>0</v>
      </c>
      <c r="AM332" s="71">
        <v>0</v>
      </c>
      <c r="AN332" s="69">
        <v>0</v>
      </c>
      <c r="AO332" s="73">
        <v>0</v>
      </c>
      <c r="AP332" s="73">
        <v>0</v>
      </c>
      <c r="AQ332" s="73">
        <v>0</v>
      </c>
      <c r="AR332" s="73">
        <v>0</v>
      </c>
      <c r="AS332" s="73">
        <v>0</v>
      </c>
      <c r="AT332" s="73">
        <v>0</v>
      </c>
      <c r="AU332" s="73">
        <v>0</v>
      </c>
      <c r="AV332" s="73">
        <v>0</v>
      </c>
      <c r="AW332" s="71">
        <v>0</v>
      </c>
      <c r="AX332" s="69">
        <v>30045</v>
      </c>
      <c r="AY332" s="73">
        <v>240</v>
      </c>
      <c r="AZ332" s="73">
        <v>44316</v>
      </c>
      <c r="BA332" s="73">
        <v>105414</v>
      </c>
      <c r="BB332" s="73">
        <v>0</v>
      </c>
      <c r="BC332" s="73">
        <v>0</v>
      </c>
      <c r="BD332" s="73">
        <v>18923</v>
      </c>
      <c r="BE332" s="73">
        <v>0</v>
      </c>
      <c r="BF332" s="73">
        <v>0</v>
      </c>
      <c r="BG332" s="71">
        <v>198938</v>
      </c>
      <c r="BH332" s="69">
        <v>58649</v>
      </c>
      <c r="BI332" s="73">
        <v>0</v>
      </c>
      <c r="BJ332" s="73">
        <v>51507</v>
      </c>
      <c r="BK332" s="73">
        <v>45452</v>
      </c>
      <c r="BL332" s="73">
        <v>0</v>
      </c>
      <c r="BM332" s="73">
        <v>0</v>
      </c>
      <c r="BN332" s="73">
        <v>0</v>
      </c>
      <c r="BO332" s="73">
        <v>0</v>
      </c>
      <c r="BP332" s="73">
        <v>0</v>
      </c>
      <c r="BQ332" s="71">
        <v>155608</v>
      </c>
      <c r="BR332" s="69">
        <v>47039</v>
      </c>
      <c r="BS332" s="73">
        <v>0</v>
      </c>
      <c r="BT332" s="73">
        <v>35032</v>
      </c>
      <c r="BU332" s="73">
        <v>59968</v>
      </c>
      <c r="BV332" s="73">
        <v>0</v>
      </c>
      <c r="BW332" s="73">
        <v>0</v>
      </c>
      <c r="BX332" s="73">
        <v>3837</v>
      </c>
      <c r="BY332" s="73">
        <v>0</v>
      </c>
      <c r="BZ332" s="73">
        <v>0</v>
      </c>
      <c r="CA332" s="71">
        <v>145876</v>
      </c>
      <c r="CB332" s="8">
        <v>59856</v>
      </c>
      <c r="CC332" s="10">
        <v>840</v>
      </c>
      <c r="CD332" s="10">
        <v>32516</v>
      </c>
      <c r="CE332" s="10">
        <v>47752</v>
      </c>
      <c r="CF332" s="10">
        <v>0</v>
      </c>
      <c r="CG332" s="10">
        <v>0</v>
      </c>
      <c r="CH332" s="10">
        <v>13141</v>
      </c>
      <c r="CI332" s="10">
        <v>0</v>
      </c>
      <c r="CJ332" s="10">
        <v>0</v>
      </c>
      <c r="CK332" s="9">
        <v>154105</v>
      </c>
      <c r="CL332" s="8">
        <v>52330</v>
      </c>
      <c r="CM332" s="10">
        <v>3739</v>
      </c>
      <c r="CN332" s="10">
        <v>31169</v>
      </c>
      <c r="CO332" s="10">
        <v>60754</v>
      </c>
      <c r="CP332" s="10">
        <v>0</v>
      </c>
      <c r="CQ332" s="10">
        <v>0</v>
      </c>
      <c r="CR332" s="10">
        <v>10800</v>
      </c>
      <c r="CS332" s="10">
        <v>0</v>
      </c>
      <c r="CT332" s="10">
        <v>0</v>
      </c>
      <c r="CU332" s="9">
        <v>158792</v>
      </c>
      <c r="CV332" s="8">
        <v>37156</v>
      </c>
      <c r="CW332" s="10">
        <v>401</v>
      </c>
      <c r="CX332" s="10">
        <v>28565</v>
      </c>
      <c r="CY332" s="10">
        <v>82456</v>
      </c>
      <c r="CZ332" s="10">
        <v>0</v>
      </c>
      <c r="DA332" s="10">
        <v>0</v>
      </c>
      <c r="DB332" s="10">
        <v>13071</v>
      </c>
      <c r="DC332" s="10">
        <v>0</v>
      </c>
      <c r="DD332" s="10"/>
      <c r="DE332" s="9">
        <v>161649</v>
      </c>
      <c r="DF332" s="8">
        <v>60839</v>
      </c>
      <c r="DG332" s="10">
        <v>0</v>
      </c>
      <c r="DH332" s="10">
        <v>28589</v>
      </c>
      <c r="DI332" s="10">
        <v>65738</v>
      </c>
      <c r="DJ332" s="10">
        <v>0</v>
      </c>
      <c r="DK332" s="10">
        <v>0</v>
      </c>
      <c r="DL332" s="10">
        <v>3785</v>
      </c>
      <c r="DM332" s="10">
        <v>0</v>
      </c>
      <c r="DN332" s="10">
        <v>0</v>
      </c>
      <c r="DO332" s="9">
        <v>158951</v>
      </c>
      <c r="DP332" s="8">
        <v>40762</v>
      </c>
      <c r="DQ332" s="10">
        <v>920</v>
      </c>
      <c r="DR332" s="10">
        <v>26079</v>
      </c>
      <c r="DS332" s="10">
        <v>57473</v>
      </c>
      <c r="DT332" s="10">
        <v>0</v>
      </c>
      <c r="DU332" s="10">
        <v>0</v>
      </c>
      <c r="DV332" s="10">
        <v>4913</v>
      </c>
      <c r="DW332" s="10">
        <v>0</v>
      </c>
      <c r="DX332" s="10">
        <v>0</v>
      </c>
      <c r="DY332" s="9">
        <v>130147</v>
      </c>
      <c r="DZ332" s="8">
        <v>38686</v>
      </c>
      <c r="EA332" s="10">
        <v>11379</v>
      </c>
      <c r="EB332" s="10">
        <v>30672</v>
      </c>
      <c r="EC332" s="10">
        <v>101101</v>
      </c>
      <c r="ED332" s="10">
        <v>0</v>
      </c>
      <c r="EE332" s="10">
        <v>0</v>
      </c>
      <c r="EF332" s="10">
        <v>5603</v>
      </c>
      <c r="EG332" s="10">
        <v>0</v>
      </c>
      <c r="EH332" s="10">
        <v>0</v>
      </c>
      <c r="EI332" s="9">
        <v>187441</v>
      </c>
      <c r="EJ332" s="8">
        <v>0</v>
      </c>
      <c r="EK332" s="10">
        <v>0</v>
      </c>
      <c r="EL332" s="10">
        <v>0</v>
      </c>
      <c r="EM332" s="9">
        <v>0</v>
      </c>
      <c r="EN332" s="8">
        <v>0</v>
      </c>
      <c r="EO332" s="10">
        <v>0</v>
      </c>
      <c r="EP332" s="10">
        <v>0</v>
      </c>
      <c r="EQ332" s="9">
        <v>0</v>
      </c>
      <c r="ER332" s="8">
        <v>0</v>
      </c>
      <c r="ES332" s="10">
        <v>0</v>
      </c>
      <c r="ET332" s="10">
        <v>0</v>
      </c>
      <c r="EU332" s="9">
        <v>0</v>
      </c>
      <c r="EV332" s="8">
        <v>0</v>
      </c>
      <c r="EW332" s="10">
        <v>0</v>
      </c>
      <c r="EX332" s="10">
        <v>0</v>
      </c>
      <c r="EY332" s="9">
        <v>0</v>
      </c>
      <c r="EZ332" s="8">
        <v>0</v>
      </c>
      <c r="FA332" s="10">
        <v>0</v>
      </c>
      <c r="FB332" s="10">
        <v>0</v>
      </c>
      <c r="FC332" s="9">
        <v>0</v>
      </c>
      <c r="FD332" s="8">
        <v>0</v>
      </c>
      <c r="FE332" s="10">
        <v>0</v>
      </c>
      <c r="FF332" s="10">
        <v>0</v>
      </c>
      <c r="FG332" s="9">
        <v>0</v>
      </c>
      <c r="FH332" s="8">
        <v>0</v>
      </c>
      <c r="FI332" s="10">
        <v>0</v>
      </c>
      <c r="FJ332" s="10">
        <v>0</v>
      </c>
      <c r="FK332" s="9">
        <v>0</v>
      </c>
      <c r="FL332" s="8">
        <v>0</v>
      </c>
      <c r="FM332" s="10">
        <v>0</v>
      </c>
      <c r="FN332" s="10">
        <v>0</v>
      </c>
      <c r="FO332" s="9">
        <v>0</v>
      </c>
      <c r="FP332" s="8">
        <v>0</v>
      </c>
      <c r="FQ332" s="10">
        <v>0</v>
      </c>
      <c r="FR332" s="10">
        <v>0</v>
      </c>
      <c r="FS332" s="9">
        <v>0</v>
      </c>
      <c r="FT332" s="8">
        <v>0</v>
      </c>
      <c r="FU332" s="10">
        <v>0</v>
      </c>
      <c r="FV332" s="10">
        <v>0</v>
      </c>
      <c r="FW332" s="9">
        <v>0</v>
      </c>
      <c r="FX332" s="8">
        <v>0</v>
      </c>
      <c r="FY332" s="10">
        <v>0</v>
      </c>
      <c r="FZ332" s="10">
        <v>0</v>
      </c>
      <c r="GA332" s="9">
        <v>0</v>
      </c>
      <c r="GB332" s="8">
        <v>0</v>
      </c>
      <c r="GC332" s="10">
        <v>0</v>
      </c>
      <c r="GD332" s="13">
        <v>0</v>
      </c>
      <c r="GE332" s="8">
        <v>0</v>
      </c>
      <c r="GF332" s="10">
        <v>0</v>
      </c>
      <c r="GG332" s="13">
        <v>0</v>
      </c>
      <c r="GH332" s="32">
        <v>0</v>
      </c>
      <c r="GI332" s="10">
        <v>0</v>
      </c>
      <c r="GJ332" s="10">
        <v>0</v>
      </c>
      <c r="GK332" s="10">
        <v>0</v>
      </c>
      <c r="GL332" s="10">
        <v>0</v>
      </c>
      <c r="GM332" s="9">
        <v>0</v>
      </c>
      <c r="GN332" s="78">
        <v>465</v>
      </c>
      <c r="GO332" s="12">
        <v>477</v>
      </c>
      <c r="GP332" s="12">
        <v>471</v>
      </c>
      <c r="GQ332" s="12">
        <v>461</v>
      </c>
      <c r="GR332" s="12">
        <v>577</v>
      </c>
      <c r="GS332" s="64">
        <v>558</v>
      </c>
      <c r="GT332" s="12">
        <v>547</v>
      </c>
      <c r="GU332" s="12">
        <v>546</v>
      </c>
      <c r="GV332" s="12">
        <v>499</v>
      </c>
      <c r="GW332" s="12">
        <v>501</v>
      </c>
      <c r="GX332" s="5">
        <v>498</v>
      </c>
      <c r="GY332" s="29" t="s">
        <v>532</v>
      </c>
      <c r="GZ332" s="27">
        <v>0</v>
      </c>
    </row>
    <row r="333" spans="1:208" x14ac:dyDescent="0.25">
      <c r="A333" s="4" t="s">
        <v>432</v>
      </c>
      <c r="B333" s="23" t="s">
        <v>417</v>
      </c>
      <c r="C333" s="8">
        <f t="shared" si="159"/>
        <v>745.95198329853861</v>
      </c>
      <c r="D333" s="10">
        <f t="shared" si="160"/>
        <v>932.7044506258693</v>
      </c>
      <c r="E333" s="10">
        <f t="shared" si="161"/>
        <v>1121.9330110497237</v>
      </c>
      <c r="F333" s="10">
        <f t="shared" si="162"/>
        <v>1065.7163362952836</v>
      </c>
      <c r="G333" s="10">
        <f t="shared" si="167"/>
        <v>1303.8854237288135</v>
      </c>
      <c r="H333" s="10">
        <f t="shared" si="168"/>
        <v>835.61782579338285</v>
      </c>
      <c r="I333" s="75">
        <f t="shared" si="169"/>
        <v>1291.4452554744526</v>
      </c>
      <c r="J333" s="75">
        <f t="shared" si="170"/>
        <v>1024.0532069970845</v>
      </c>
      <c r="K333" s="75">
        <f t="shared" si="181"/>
        <v>1075.2589090909091</v>
      </c>
      <c r="L333" s="75">
        <f t="shared" si="182"/>
        <v>2251.2413043478259</v>
      </c>
      <c r="M333" s="35">
        <f t="shared" si="183"/>
        <v>2854.4665676077266</v>
      </c>
      <c r="N333" s="8">
        <f t="shared" si="163"/>
        <v>0</v>
      </c>
      <c r="O333" s="10">
        <f t="shared" si="164"/>
        <v>0</v>
      </c>
      <c r="P333" s="10">
        <f t="shared" si="165"/>
        <v>0</v>
      </c>
      <c r="Q333" s="10">
        <f t="shared" si="166"/>
        <v>0</v>
      </c>
      <c r="R333" s="10">
        <f t="shared" si="171"/>
        <v>0</v>
      </c>
      <c r="S333" s="10">
        <f t="shared" si="172"/>
        <v>0</v>
      </c>
      <c r="T333" s="75">
        <f t="shared" si="173"/>
        <v>0</v>
      </c>
      <c r="U333" s="75">
        <f t="shared" si="174"/>
        <v>0</v>
      </c>
      <c r="V333" s="75">
        <f t="shared" si="175"/>
        <v>0</v>
      </c>
      <c r="W333" s="75">
        <f t="shared" si="184"/>
        <v>0</v>
      </c>
      <c r="X333" s="35">
        <f t="shared" si="185"/>
        <v>0</v>
      </c>
      <c r="Y333" s="39">
        <f t="shared" si="176"/>
        <v>0</v>
      </c>
      <c r="Z333" s="32">
        <f t="shared" si="177"/>
        <v>112250</v>
      </c>
      <c r="AA333" s="39">
        <f t="shared" si="178"/>
        <v>40634</v>
      </c>
      <c r="AB333" s="93">
        <f t="shared" si="179"/>
        <v>8.7161253710915682E-2</v>
      </c>
      <c r="AC333" s="40">
        <f t="shared" si="180"/>
        <v>0</v>
      </c>
      <c r="AD333" s="69">
        <v>461184</v>
      </c>
      <c r="AE333" s="73">
        <v>572107</v>
      </c>
      <c r="AF333" s="73">
        <v>524863</v>
      </c>
      <c r="AG333" s="73">
        <v>2108358</v>
      </c>
      <c r="AH333" s="73">
        <v>0</v>
      </c>
      <c r="AI333" s="73">
        <v>0</v>
      </c>
      <c r="AJ333" s="73">
        <v>175600</v>
      </c>
      <c r="AK333" s="73">
        <v>0</v>
      </c>
      <c r="AL333" s="73">
        <v>0</v>
      </c>
      <c r="AM333" s="71">
        <v>3842112</v>
      </c>
      <c r="AN333" s="69">
        <v>492363</v>
      </c>
      <c r="AO333" s="73">
        <v>591450</v>
      </c>
      <c r="AP333" s="73">
        <v>183600</v>
      </c>
      <c r="AQ333" s="73">
        <v>1707500</v>
      </c>
      <c r="AR333" s="73">
        <v>0</v>
      </c>
      <c r="AS333" s="73">
        <v>0</v>
      </c>
      <c r="AT333" s="73">
        <v>131800</v>
      </c>
      <c r="AU333" s="73">
        <v>0</v>
      </c>
      <c r="AV333" s="73">
        <v>0</v>
      </c>
      <c r="AW333" s="71">
        <v>3106713</v>
      </c>
      <c r="AX333" s="69">
        <v>379572</v>
      </c>
      <c r="AY333" s="73">
        <v>462282</v>
      </c>
      <c r="AZ333" s="73">
        <v>317360</v>
      </c>
      <c r="BA333" s="73">
        <v>171485</v>
      </c>
      <c r="BB333" s="73">
        <v>0</v>
      </c>
      <c r="BC333" s="73">
        <v>0</v>
      </c>
      <c r="BD333" s="73">
        <v>147782</v>
      </c>
      <c r="BE333" s="73">
        <v>0</v>
      </c>
      <c r="BF333" s="73">
        <v>0</v>
      </c>
      <c r="BG333" s="71">
        <v>1478481</v>
      </c>
      <c r="BH333" s="69">
        <v>373691</v>
      </c>
      <c r="BI333" s="73">
        <v>471817</v>
      </c>
      <c r="BJ333" s="73">
        <v>384248</v>
      </c>
      <c r="BK333" s="73">
        <v>46437</v>
      </c>
      <c r="BL333" s="73">
        <v>0</v>
      </c>
      <c r="BM333" s="73">
        <v>0</v>
      </c>
      <c r="BN333" s="73">
        <v>128808</v>
      </c>
      <c r="BO333" s="73">
        <v>0</v>
      </c>
      <c r="BP333" s="73">
        <v>0</v>
      </c>
      <c r="BQ333" s="71">
        <v>1405001</v>
      </c>
      <c r="BR333" s="69">
        <v>400911</v>
      </c>
      <c r="BS333" s="73">
        <v>415533</v>
      </c>
      <c r="BT333" s="73">
        <v>971560</v>
      </c>
      <c r="BU333" s="73">
        <v>41998</v>
      </c>
      <c r="BV333" s="73">
        <v>0</v>
      </c>
      <c r="BW333" s="73">
        <v>0</v>
      </c>
      <c r="BX333" s="73">
        <v>116206</v>
      </c>
      <c r="BY333" s="73">
        <v>51488</v>
      </c>
      <c r="BZ333" s="73">
        <v>0</v>
      </c>
      <c r="CA333" s="71">
        <v>1997696</v>
      </c>
      <c r="CB333" s="8">
        <v>352690</v>
      </c>
      <c r="CC333" s="10">
        <v>405955</v>
      </c>
      <c r="CD333" s="10">
        <v>335377</v>
      </c>
      <c r="CE333" s="10">
        <v>32719</v>
      </c>
      <c r="CF333" s="10">
        <v>0</v>
      </c>
      <c r="CG333" s="10">
        <v>0</v>
      </c>
      <c r="CH333" s="10">
        <v>110809</v>
      </c>
      <c r="CI333" s="10">
        <v>107397</v>
      </c>
      <c r="CJ333" s="10">
        <v>0</v>
      </c>
      <c r="CK333" s="9">
        <v>1344947</v>
      </c>
      <c r="CL333" s="8">
        <v>330857</v>
      </c>
      <c r="CM333" s="10">
        <v>394963</v>
      </c>
      <c r="CN333" s="10">
        <v>1036435</v>
      </c>
      <c r="CO333" s="10">
        <v>28929</v>
      </c>
      <c r="CP333" s="10">
        <v>18805</v>
      </c>
      <c r="CQ333" s="10">
        <v>0</v>
      </c>
      <c r="CR333" s="10">
        <v>113242</v>
      </c>
      <c r="CS333" s="10">
        <v>56265</v>
      </c>
      <c r="CT333" s="10">
        <v>0</v>
      </c>
      <c r="CU333" s="9">
        <v>1979496</v>
      </c>
      <c r="CV333" s="8">
        <v>266210</v>
      </c>
      <c r="CW333" s="10">
        <v>379286</v>
      </c>
      <c r="CX333" s="10">
        <v>256447</v>
      </c>
      <c r="CY333" s="10">
        <v>31902</v>
      </c>
      <c r="CZ333" s="10">
        <v>492639</v>
      </c>
      <c r="DA333" s="10">
        <v>0</v>
      </c>
      <c r="DB333" s="10">
        <v>132659</v>
      </c>
      <c r="DC333" s="10">
        <v>40113</v>
      </c>
      <c r="DD333" s="10">
        <v>0</v>
      </c>
      <c r="DE333" s="9">
        <v>1599256</v>
      </c>
      <c r="DF333" s="8">
        <v>280588</v>
      </c>
      <c r="DG333" s="10">
        <v>371017</v>
      </c>
      <c r="DH333" s="10">
        <v>286107</v>
      </c>
      <c r="DI333" s="10">
        <v>26917</v>
      </c>
      <c r="DJ333" s="10">
        <v>563414</v>
      </c>
      <c r="DK333" s="10">
        <v>0</v>
      </c>
      <c r="DL333" s="10">
        <v>96516</v>
      </c>
      <c r="DM333" s="10">
        <v>167874</v>
      </c>
      <c r="DN333" s="10">
        <v>0</v>
      </c>
      <c r="DO333" s="9">
        <v>1792433</v>
      </c>
      <c r="DP333" s="8">
        <v>269625</v>
      </c>
      <c r="DQ333" s="10">
        <v>368247</v>
      </c>
      <c r="DR333" s="10">
        <v>249318</v>
      </c>
      <c r="DS333" s="10">
        <v>49482</v>
      </c>
      <c r="DT333" s="10">
        <v>299654</v>
      </c>
      <c r="DU333" s="10">
        <v>0</v>
      </c>
      <c r="DV333" s="10">
        <v>104903</v>
      </c>
      <c r="DW333" s="10">
        <v>395180</v>
      </c>
      <c r="DX333" s="10">
        <v>0</v>
      </c>
      <c r="DY333" s="9">
        <v>1736409</v>
      </c>
      <c r="DZ333" s="8">
        <v>292414</v>
      </c>
      <c r="EA333" s="10">
        <v>365605</v>
      </c>
      <c r="EB333" s="10">
        <v>223087</v>
      </c>
      <c r="EC333" s="10">
        <v>61092</v>
      </c>
      <c r="ED333" s="10">
        <v>0</v>
      </c>
      <c r="EE333" s="10">
        <v>0</v>
      </c>
      <c r="EF333" s="10">
        <v>129735</v>
      </c>
      <c r="EG333" s="10">
        <v>128580</v>
      </c>
      <c r="EH333" s="10">
        <v>0</v>
      </c>
      <c r="EI333" s="9">
        <v>1200513</v>
      </c>
      <c r="EJ333" s="8">
        <v>0</v>
      </c>
      <c r="EK333" s="10">
        <v>0</v>
      </c>
      <c r="EL333" s="10">
        <v>0</v>
      </c>
      <c r="EM333" s="9">
        <v>0</v>
      </c>
      <c r="EN333" s="8">
        <v>0</v>
      </c>
      <c r="EO333" s="10">
        <v>0</v>
      </c>
      <c r="EP333" s="10">
        <v>0</v>
      </c>
      <c r="EQ333" s="9">
        <v>0</v>
      </c>
      <c r="ER333" s="8">
        <v>0</v>
      </c>
      <c r="ES333" s="10">
        <v>0</v>
      </c>
      <c r="ET333" s="10">
        <v>0</v>
      </c>
      <c r="EU333" s="9">
        <v>0</v>
      </c>
      <c r="EV333" s="8">
        <v>0</v>
      </c>
      <c r="EW333" s="10">
        <v>0</v>
      </c>
      <c r="EX333" s="10">
        <v>0</v>
      </c>
      <c r="EY333" s="9">
        <v>0</v>
      </c>
      <c r="EZ333" s="8">
        <v>0</v>
      </c>
      <c r="FA333" s="10">
        <v>0</v>
      </c>
      <c r="FB333" s="10">
        <v>0</v>
      </c>
      <c r="FC333" s="9">
        <v>0</v>
      </c>
      <c r="FD333" s="8">
        <v>0</v>
      </c>
      <c r="FE333" s="10">
        <v>0</v>
      </c>
      <c r="FF333" s="10">
        <v>0</v>
      </c>
      <c r="FG333" s="9">
        <v>0</v>
      </c>
      <c r="FH333" s="8">
        <v>0</v>
      </c>
      <c r="FI333" s="10">
        <v>0</v>
      </c>
      <c r="FJ333" s="10">
        <v>0</v>
      </c>
      <c r="FK333" s="9">
        <v>0</v>
      </c>
      <c r="FL333" s="8">
        <v>0</v>
      </c>
      <c r="FM333" s="10">
        <v>0</v>
      </c>
      <c r="FN333" s="10">
        <v>0</v>
      </c>
      <c r="FO333" s="9">
        <v>0</v>
      </c>
      <c r="FP333" s="8">
        <v>0</v>
      </c>
      <c r="FQ333" s="10">
        <v>0</v>
      </c>
      <c r="FR333" s="10">
        <v>0</v>
      </c>
      <c r="FS333" s="9">
        <v>0</v>
      </c>
      <c r="FT333" s="8">
        <v>0</v>
      </c>
      <c r="FU333" s="10">
        <v>0</v>
      </c>
      <c r="FV333" s="10">
        <v>0</v>
      </c>
      <c r="FW333" s="9">
        <v>0</v>
      </c>
      <c r="FX333" s="8">
        <v>0</v>
      </c>
      <c r="FY333" s="10">
        <v>0</v>
      </c>
      <c r="FZ333" s="10">
        <v>0</v>
      </c>
      <c r="GA333" s="9">
        <v>0</v>
      </c>
      <c r="GB333" s="8">
        <v>203170</v>
      </c>
      <c r="GC333" s="10">
        <v>67615</v>
      </c>
      <c r="GD333" s="13">
        <v>5</v>
      </c>
      <c r="GE333" s="8">
        <v>0</v>
      </c>
      <c r="GF333" s="10">
        <v>0</v>
      </c>
      <c r="GG333" s="13">
        <v>0</v>
      </c>
      <c r="GH333" s="32">
        <v>0</v>
      </c>
      <c r="GI333" s="10">
        <v>0</v>
      </c>
      <c r="GJ333" s="10">
        <v>0</v>
      </c>
      <c r="GK333" s="10">
        <v>0</v>
      </c>
      <c r="GL333" s="10">
        <v>0</v>
      </c>
      <c r="GM333" s="9">
        <v>0</v>
      </c>
      <c r="GN333" s="78">
        <v>1346</v>
      </c>
      <c r="GO333" s="12">
        <v>1380</v>
      </c>
      <c r="GP333" s="12">
        <v>1375</v>
      </c>
      <c r="GQ333" s="12">
        <v>1372</v>
      </c>
      <c r="GR333" s="12">
        <v>1507</v>
      </c>
      <c r="GS333" s="64">
        <v>1481</v>
      </c>
      <c r="GT333" s="12">
        <v>1475</v>
      </c>
      <c r="GU333" s="12">
        <v>1463</v>
      </c>
      <c r="GV333" s="12">
        <v>1448</v>
      </c>
      <c r="GW333" s="12">
        <v>1438</v>
      </c>
      <c r="GX333" s="5">
        <v>1437</v>
      </c>
      <c r="GY333" s="15">
        <v>112250</v>
      </c>
      <c r="GZ333" s="27">
        <v>0</v>
      </c>
    </row>
    <row r="334" spans="1:208" x14ac:dyDescent="0.25">
      <c r="A334" s="4" t="s">
        <v>433</v>
      </c>
      <c r="B334" s="23" t="s">
        <v>417</v>
      </c>
      <c r="C334" s="8">
        <f t="shared" si="159"/>
        <v>1434.3875174662319</v>
      </c>
      <c r="D334" s="10">
        <f t="shared" si="160"/>
        <v>1490.8457249070632</v>
      </c>
      <c r="E334" s="10">
        <f t="shared" si="161"/>
        <v>1529.3631386861314</v>
      </c>
      <c r="F334" s="10">
        <f t="shared" si="162"/>
        <v>1617.3925488414357</v>
      </c>
      <c r="G334" s="10">
        <f t="shared" si="167"/>
        <v>2277.3453887884266</v>
      </c>
      <c r="H334" s="10">
        <f t="shared" si="168"/>
        <v>1658.7821961138725</v>
      </c>
      <c r="I334" s="75">
        <f t="shared" si="169"/>
        <v>1836.0682859761687</v>
      </c>
      <c r="J334" s="75">
        <f t="shared" si="170"/>
        <v>1857.4073394495413</v>
      </c>
      <c r="K334" s="75">
        <f t="shared" si="181"/>
        <v>2140.3764328289776</v>
      </c>
      <c r="L334" s="75">
        <f t="shared" si="182"/>
        <v>1644.7698268003646</v>
      </c>
      <c r="M334" s="35">
        <f t="shared" si="183"/>
        <v>1905.3737233054783</v>
      </c>
      <c r="N334" s="8">
        <f t="shared" si="163"/>
        <v>1373.4131346064275</v>
      </c>
      <c r="O334" s="10">
        <f t="shared" si="164"/>
        <v>1251.0724907063197</v>
      </c>
      <c r="P334" s="10">
        <f t="shared" si="165"/>
        <v>1111.2673357664235</v>
      </c>
      <c r="Q334" s="10">
        <f t="shared" si="166"/>
        <v>990.22626079054976</v>
      </c>
      <c r="R334" s="10">
        <f t="shared" si="171"/>
        <v>869.38426763110306</v>
      </c>
      <c r="S334" s="10">
        <f t="shared" si="172"/>
        <v>713.38409399005877</v>
      </c>
      <c r="T334" s="75">
        <f t="shared" si="173"/>
        <v>722.5096241979835</v>
      </c>
      <c r="U334" s="75">
        <f t="shared" si="174"/>
        <v>5304.5174311926603</v>
      </c>
      <c r="V334" s="75">
        <f t="shared" si="175"/>
        <v>0</v>
      </c>
      <c r="W334" s="75">
        <f t="shared" si="184"/>
        <v>0</v>
      </c>
      <c r="X334" s="35">
        <f t="shared" si="185"/>
        <v>178.55988857938718</v>
      </c>
      <c r="Y334" s="39">
        <f t="shared" si="176"/>
        <v>0</v>
      </c>
      <c r="Z334" s="32">
        <f t="shared" si="177"/>
        <v>101518</v>
      </c>
      <c r="AA334" s="39">
        <f t="shared" si="178"/>
        <v>79076.470588235301</v>
      </c>
      <c r="AB334" s="93">
        <f t="shared" si="179"/>
        <v>0.26628563511032594</v>
      </c>
      <c r="AC334" s="40">
        <f t="shared" si="180"/>
        <v>0</v>
      </c>
      <c r="AD334" s="69">
        <v>1424080</v>
      </c>
      <c r="AE334" s="73">
        <v>1244350</v>
      </c>
      <c r="AF334" s="73">
        <v>916545</v>
      </c>
      <c r="AG334" s="73">
        <v>262150</v>
      </c>
      <c r="AH334" s="73">
        <v>0</v>
      </c>
      <c r="AI334" s="73">
        <v>0</v>
      </c>
      <c r="AJ334" s="73">
        <v>257050</v>
      </c>
      <c r="AK334" s="73">
        <v>0</v>
      </c>
      <c r="AL334" s="73">
        <v>0</v>
      </c>
      <c r="AM334" s="71">
        <v>4104175</v>
      </c>
      <c r="AN334" s="69">
        <v>1132465</v>
      </c>
      <c r="AO334" s="73">
        <v>1304270</v>
      </c>
      <c r="AP334" s="73">
        <v>680475</v>
      </c>
      <c r="AQ334" s="73">
        <v>95650</v>
      </c>
      <c r="AR334" s="73">
        <v>0</v>
      </c>
      <c r="AS334" s="73">
        <v>0</v>
      </c>
      <c r="AT334" s="73">
        <v>395765</v>
      </c>
      <c r="AU334" s="73">
        <v>0</v>
      </c>
      <c r="AV334" s="73">
        <v>0</v>
      </c>
      <c r="AW334" s="71">
        <v>3608625</v>
      </c>
      <c r="AX334" s="69">
        <v>1072104</v>
      </c>
      <c r="AY334" s="73">
        <v>1151945</v>
      </c>
      <c r="AZ334" s="73">
        <v>2194063</v>
      </c>
      <c r="BA334" s="73">
        <v>84543</v>
      </c>
      <c r="BB334" s="73">
        <v>0</v>
      </c>
      <c r="BC334" s="73">
        <v>0</v>
      </c>
      <c r="BD334" s="73">
        <v>165506</v>
      </c>
      <c r="BE334" s="73">
        <v>0</v>
      </c>
      <c r="BF334" s="73">
        <v>0</v>
      </c>
      <c r="BG334" s="71">
        <v>4668161</v>
      </c>
      <c r="BH334" s="69">
        <v>1273906</v>
      </c>
      <c r="BI334" s="73">
        <v>1050222</v>
      </c>
      <c r="BJ334" s="73">
        <v>1613825</v>
      </c>
      <c r="BK334" s="73">
        <v>0</v>
      </c>
      <c r="BL334" s="73">
        <v>0</v>
      </c>
      <c r="BM334" s="73">
        <v>0</v>
      </c>
      <c r="BN334" s="73">
        <v>111195</v>
      </c>
      <c r="BO334" s="73">
        <v>50000</v>
      </c>
      <c r="BP334" s="73">
        <v>0</v>
      </c>
      <c r="BQ334" s="71">
        <v>4099148</v>
      </c>
      <c r="BR334" s="69">
        <v>1088514</v>
      </c>
      <c r="BS334" s="73">
        <v>915358</v>
      </c>
      <c r="BT334" s="73">
        <v>1706721</v>
      </c>
      <c r="BU334" s="73">
        <v>86352</v>
      </c>
      <c r="BV334" s="73">
        <v>0</v>
      </c>
      <c r="BW334" s="73">
        <v>0</v>
      </c>
      <c r="BX334" s="73">
        <v>209356</v>
      </c>
      <c r="BY334" s="73">
        <v>243773</v>
      </c>
      <c r="BZ334" s="73">
        <v>0</v>
      </c>
      <c r="CA334" s="71">
        <v>4250074</v>
      </c>
      <c r="CB334" s="8">
        <v>1352615</v>
      </c>
      <c r="CC334" s="10">
        <v>839609</v>
      </c>
      <c r="CD334" s="10">
        <v>1281586</v>
      </c>
      <c r="CE334" s="10">
        <v>77270</v>
      </c>
      <c r="CF334" s="10">
        <v>0</v>
      </c>
      <c r="CG334" s="10">
        <v>0</v>
      </c>
      <c r="CH334" s="10">
        <v>119805</v>
      </c>
      <c r="CI334" s="10">
        <v>141000</v>
      </c>
      <c r="CJ334" s="10">
        <v>0</v>
      </c>
      <c r="CK334" s="9">
        <v>3811885</v>
      </c>
      <c r="CL334" s="8">
        <v>2734801</v>
      </c>
      <c r="CM334" s="10">
        <v>942371</v>
      </c>
      <c r="CN334" s="10">
        <v>1151801</v>
      </c>
      <c r="CO334" s="10">
        <v>79653</v>
      </c>
      <c r="CP334" s="10">
        <v>0</v>
      </c>
      <c r="CQ334" s="10">
        <v>0</v>
      </c>
      <c r="CR334" s="10">
        <v>128862</v>
      </c>
      <c r="CS334" s="10">
        <v>141126</v>
      </c>
      <c r="CT334" s="10">
        <v>0</v>
      </c>
      <c r="CU334" s="9">
        <v>5178614</v>
      </c>
      <c r="CV334" s="8">
        <v>1367628</v>
      </c>
      <c r="CW334" s="10">
        <v>900995</v>
      </c>
      <c r="CX334" s="10">
        <v>1116364</v>
      </c>
      <c r="CY334" s="10">
        <v>86869</v>
      </c>
      <c r="CZ334" s="10">
        <v>0</v>
      </c>
      <c r="DA334" s="10">
        <v>0</v>
      </c>
      <c r="DB334" s="10">
        <v>88025</v>
      </c>
      <c r="DC334" s="10">
        <v>183695</v>
      </c>
      <c r="DD334" s="10">
        <v>0</v>
      </c>
      <c r="DE334" s="9">
        <v>3743576</v>
      </c>
      <c r="DF334" s="8">
        <v>1234669</v>
      </c>
      <c r="DG334" s="10">
        <v>875855</v>
      </c>
      <c r="DH334" s="10">
        <v>1077733</v>
      </c>
      <c r="DI334" s="10">
        <v>75639</v>
      </c>
      <c r="DJ334" s="10">
        <v>0</v>
      </c>
      <c r="DK334" s="10">
        <v>0</v>
      </c>
      <c r="DL334" s="10">
        <v>88468</v>
      </c>
      <c r="DM334" s="10">
        <v>141000</v>
      </c>
      <c r="DN334" s="10">
        <v>0</v>
      </c>
      <c r="DO334" s="9">
        <v>3493364</v>
      </c>
      <c r="DP334" s="8">
        <v>1179055</v>
      </c>
      <c r="DQ334" s="10">
        <v>867700</v>
      </c>
      <c r="DR334" s="10">
        <v>1008548</v>
      </c>
      <c r="DS334" s="10">
        <v>77059</v>
      </c>
      <c r="DT334" s="10">
        <v>0</v>
      </c>
      <c r="DU334" s="10">
        <v>0</v>
      </c>
      <c r="DV334" s="10">
        <v>75938</v>
      </c>
      <c r="DW334" s="10">
        <v>141000</v>
      </c>
      <c r="DX334" s="10">
        <v>0</v>
      </c>
      <c r="DY334" s="9">
        <v>3349300</v>
      </c>
      <c r="DZ334" s="8">
        <v>1043371</v>
      </c>
      <c r="EA334" s="10">
        <v>824252</v>
      </c>
      <c r="EB334" s="10">
        <v>1058653</v>
      </c>
      <c r="EC334" s="10">
        <v>79275</v>
      </c>
      <c r="ED334" s="10">
        <v>0</v>
      </c>
      <c r="EE334" s="10">
        <v>0</v>
      </c>
      <c r="EF334" s="10">
        <v>74079</v>
      </c>
      <c r="EG334" s="10">
        <v>150000</v>
      </c>
      <c r="EH334" s="10">
        <v>0</v>
      </c>
      <c r="EI334" s="9">
        <v>3229630</v>
      </c>
      <c r="EJ334" s="8">
        <v>384618</v>
      </c>
      <c r="EK334" s="10">
        <v>0</v>
      </c>
      <c r="EL334" s="10">
        <v>0</v>
      </c>
      <c r="EM334" s="9">
        <v>384618</v>
      </c>
      <c r="EN334" s="8">
        <v>641028</v>
      </c>
      <c r="EO334" s="10">
        <v>0</v>
      </c>
      <c r="EP334" s="10">
        <v>0</v>
      </c>
      <c r="EQ334" s="9">
        <v>0</v>
      </c>
      <c r="ER334" s="8">
        <v>0</v>
      </c>
      <c r="ES334" s="10">
        <v>0</v>
      </c>
      <c r="ET334" s="10">
        <v>0</v>
      </c>
      <c r="EU334" s="9">
        <v>0</v>
      </c>
      <c r="EV334" s="8">
        <v>11563848</v>
      </c>
      <c r="EW334" s="10">
        <v>0</v>
      </c>
      <c r="EX334" s="10">
        <v>0</v>
      </c>
      <c r="EY334" s="9">
        <v>11563848</v>
      </c>
      <c r="EZ334" s="8">
        <v>1576516</v>
      </c>
      <c r="FA334" s="10">
        <v>0</v>
      </c>
      <c r="FB334" s="10">
        <v>0</v>
      </c>
      <c r="FC334" s="9">
        <v>1576516</v>
      </c>
      <c r="FD334" s="8">
        <v>1578719</v>
      </c>
      <c r="FE334" s="10">
        <v>0</v>
      </c>
      <c r="FF334" s="10">
        <v>0</v>
      </c>
      <c r="FG334" s="9">
        <v>1578719</v>
      </c>
      <c r="FH334" s="8">
        <v>1923078</v>
      </c>
      <c r="FI334" s="10">
        <v>0</v>
      </c>
      <c r="FJ334" s="10">
        <v>0</v>
      </c>
      <c r="FK334" s="9">
        <v>1923078</v>
      </c>
      <c r="FL334" s="8">
        <v>2179488</v>
      </c>
      <c r="FM334" s="10">
        <v>0</v>
      </c>
      <c r="FN334" s="10">
        <v>0</v>
      </c>
      <c r="FO334" s="9">
        <v>2179488</v>
      </c>
      <c r="FP334" s="8">
        <v>2435898</v>
      </c>
      <c r="FQ334" s="10">
        <v>0</v>
      </c>
      <c r="FR334" s="10">
        <v>0</v>
      </c>
      <c r="FS334" s="9">
        <v>2435898</v>
      </c>
      <c r="FT334" s="8">
        <v>2692308</v>
      </c>
      <c r="FU334" s="10">
        <v>0</v>
      </c>
      <c r="FV334" s="10">
        <v>0</v>
      </c>
      <c r="FW334" s="9">
        <v>2692308</v>
      </c>
      <c r="FX334" s="8">
        <v>2948718</v>
      </c>
      <c r="FY334" s="10">
        <v>0</v>
      </c>
      <c r="FZ334" s="10">
        <v>0</v>
      </c>
      <c r="GA334" s="9">
        <v>2948718</v>
      </c>
      <c r="GB334" s="8">
        <v>672150</v>
      </c>
      <c r="GC334" s="10">
        <v>288775</v>
      </c>
      <c r="GD334" s="13">
        <v>8.5</v>
      </c>
      <c r="GE334" s="8">
        <v>0</v>
      </c>
      <c r="GF334" s="10">
        <v>0</v>
      </c>
      <c r="GG334" s="13">
        <v>0</v>
      </c>
      <c r="GH334" s="32">
        <v>0</v>
      </c>
      <c r="GI334" s="10">
        <v>0</v>
      </c>
      <c r="GJ334" s="10">
        <v>0</v>
      </c>
      <c r="GK334" s="10">
        <v>0</v>
      </c>
      <c r="GL334" s="10">
        <v>0</v>
      </c>
      <c r="GM334" s="9">
        <v>0</v>
      </c>
      <c r="GN334" s="78">
        <v>2154</v>
      </c>
      <c r="GO334" s="12">
        <v>2194</v>
      </c>
      <c r="GP334" s="12">
        <v>2181</v>
      </c>
      <c r="GQ334" s="12">
        <v>2180</v>
      </c>
      <c r="GR334" s="12">
        <v>2182</v>
      </c>
      <c r="GS334" s="64">
        <v>2213</v>
      </c>
      <c r="GT334" s="12">
        <v>2212</v>
      </c>
      <c r="GU334" s="12">
        <v>2201</v>
      </c>
      <c r="GV334" s="12">
        <v>2192</v>
      </c>
      <c r="GW334" s="12">
        <v>2152</v>
      </c>
      <c r="GX334" s="5">
        <v>2147</v>
      </c>
      <c r="GY334" s="15">
        <v>101518</v>
      </c>
      <c r="GZ334" s="27">
        <v>0</v>
      </c>
    </row>
    <row r="335" spans="1:208" x14ac:dyDescent="0.25">
      <c r="A335" s="4" t="s">
        <v>401</v>
      </c>
      <c r="B335" s="23" t="s">
        <v>372</v>
      </c>
      <c r="C335" s="8">
        <f t="shared" si="159"/>
        <v>5554.8130633301707</v>
      </c>
      <c r="D335" s="10">
        <f t="shared" si="160"/>
        <v>3990.2693723676848</v>
      </c>
      <c r="E335" s="10">
        <f t="shared" si="161"/>
        <v>3702.0033866360395</v>
      </c>
      <c r="F335" s="10">
        <f t="shared" si="162"/>
        <v>4090.0989246084946</v>
      </c>
      <c r="G335" s="10">
        <f t="shared" si="167"/>
        <v>4533.4365668482405</v>
      </c>
      <c r="H335" s="10">
        <f t="shared" si="168"/>
        <v>4379.6573107597596</v>
      </c>
      <c r="I335" s="75">
        <f t="shared" si="169"/>
        <v>4863.9316360207449</v>
      </c>
      <c r="J335" s="75">
        <f t="shared" si="170"/>
        <v>4576.5601836065571</v>
      </c>
      <c r="K335" s="75">
        <f t="shared" si="181"/>
        <v>4843.567865744697</v>
      </c>
      <c r="L335" s="75">
        <f t="shared" si="182"/>
        <v>14771.863204021136</v>
      </c>
      <c r="M335" s="35">
        <f t="shared" si="183"/>
        <v>12509.37913175933</v>
      </c>
      <c r="N335" s="8">
        <f t="shared" si="163"/>
        <v>0</v>
      </c>
      <c r="O335" s="10">
        <f t="shared" si="164"/>
        <v>4091.291088563602</v>
      </c>
      <c r="P335" s="10">
        <f t="shared" si="165"/>
        <v>4262.714805489295</v>
      </c>
      <c r="Q335" s="10">
        <f t="shared" si="166"/>
        <v>5152.1481943691706</v>
      </c>
      <c r="R335" s="10">
        <f t="shared" si="171"/>
        <v>4928.1948632553413</v>
      </c>
      <c r="S335" s="10">
        <f t="shared" si="172"/>
        <v>4439.0764122009232</v>
      </c>
      <c r="T335" s="75">
        <f t="shared" si="173"/>
        <v>4707.9196461158726</v>
      </c>
      <c r="U335" s="75">
        <f t="shared" si="174"/>
        <v>5401.8539803278691</v>
      </c>
      <c r="V335" s="75">
        <f t="shared" si="175"/>
        <v>5077.3254085411645</v>
      </c>
      <c r="W335" s="75">
        <f t="shared" si="184"/>
        <v>4805.6473256863001</v>
      </c>
      <c r="X335" s="35">
        <f t="shared" si="185"/>
        <v>4427.3097994414829</v>
      </c>
      <c r="Y335" s="39">
        <f t="shared" si="176"/>
        <v>3700000</v>
      </c>
      <c r="Z335" s="32">
        <f t="shared" si="177"/>
        <v>62152</v>
      </c>
      <c r="AA335" s="39">
        <f t="shared" si="178"/>
        <v>83564.459283387623</v>
      </c>
      <c r="AB335" s="93">
        <f t="shared" si="179"/>
        <v>0.12785175848178171</v>
      </c>
      <c r="AC335" s="40">
        <f t="shared" si="180"/>
        <v>7</v>
      </c>
      <c r="AD335" s="69">
        <v>74702464</v>
      </c>
      <c r="AE335" s="73">
        <v>53516134</v>
      </c>
      <c r="AF335" s="73">
        <v>316874796</v>
      </c>
      <c r="AG335" s="73">
        <v>6923074</v>
      </c>
      <c r="AH335" s="73">
        <v>21171329</v>
      </c>
      <c r="AI335" s="73">
        <v>2911545</v>
      </c>
      <c r="AJ335" s="73">
        <v>16645102</v>
      </c>
      <c r="AK335" s="73">
        <v>25344997</v>
      </c>
      <c r="AL335" s="73">
        <v>0</v>
      </c>
      <c r="AM335" s="71">
        <v>518089441</v>
      </c>
      <c r="AN335" s="69">
        <v>91125296</v>
      </c>
      <c r="AO335" s="73">
        <v>126810660</v>
      </c>
      <c r="AP335" s="73">
        <v>238278955</v>
      </c>
      <c r="AQ335" s="73">
        <v>1640493</v>
      </c>
      <c r="AR335" s="73">
        <v>29456809</v>
      </c>
      <c r="AS335" s="73">
        <v>2952471</v>
      </c>
      <c r="AT335" s="73">
        <v>82809749</v>
      </c>
      <c r="AU335" s="73">
        <v>23592745</v>
      </c>
      <c r="AV335" s="73">
        <v>0</v>
      </c>
      <c r="AW335" s="71">
        <v>596667178</v>
      </c>
      <c r="AX335" s="69">
        <v>75384033</v>
      </c>
      <c r="AY335" s="73">
        <v>57762416</v>
      </c>
      <c r="AZ335" s="73">
        <v>32667607</v>
      </c>
      <c r="BA335" s="73">
        <v>2344721</v>
      </c>
      <c r="BB335" s="73">
        <v>6420092</v>
      </c>
      <c r="BC335" s="73">
        <v>1896772</v>
      </c>
      <c r="BD335" s="73">
        <v>10549045</v>
      </c>
      <c r="BE335" s="73">
        <v>33701396</v>
      </c>
      <c r="BF335" s="73">
        <v>0</v>
      </c>
      <c r="BG335" s="71">
        <v>220726082</v>
      </c>
      <c r="BH335" s="69">
        <v>72835675</v>
      </c>
      <c r="BI335" s="73">
        <v>54942356</v>
      </c>
      <c r="BJ335" s="73">
        <v>24879929</v>
      </c>
      <c r="BK335" s="73">
        <v>2267286</v>
      </c>
      <c r="BL335" s="73">
        <v>7823264</v>
      </c>
      <c r="BM335" s="73">
        <v>1717683</v>
      </c>
      <c r="BN335" s="73">
        <v>10015164</v>
      </c>
      <c r="BO335" s="73">
        <v>36294928</v>
      </c>
      <c r="BP335" s="73">
        <v>0</v>
      </c>
      <c r="BQ335" s="71">
        <v>210776285</v>
      </c>
      <c r="BR335" s="69">
        <v>75827924</v>
      </c>
      <c r="BS335" s="73">
        <v>42767465</v>
      </c>
      <c r="BT335" s="73">
        <v>33384073</v>
      </c>
      <c r="BU335" s="73">
        <v>1612739</v>
      </c>
      <c r="BV335" s="73">
        <v>11259257</v>
      </c>
      <c r="BW335" s="73">
        <v>1512796</v>
      </c>
      <c r="BX335" s="73">
        <v>9014529</v>
      </c>
      <c r="BY335" s="73">
        <v>50795373</v>
      </c>
      <c r="BZ335" s="73">
        <v>0</v>
      </c>
      <c r="CA335" s="71">
        <v>226174156</v>
      </c>
      <c r="CB335" s="8">
        <v>69911753</v>
      </c>
      <c r="CC335" s="10">
        <v>40941922</v>
      </c>
      <c r="CD335" s="10">
        <v>25941167</v>
      </c>
      <c r="CE335" s="10">
        <v>2629580</v>
      </c>
      <c r="CF335" s="10">
        <v>6468517</v>
      </c>
      <c r="CG335" s="10">
        <v>1697315</v>
      </c>
      <c r="CH335" s="10">
        <v>8916800</v>
      </c>
      <c r="CI335" s="10">
        <v>67408511</v>
      </c>
      <c r="CJ335" s="10">
        <v>0</v>
      </c>
      <c r="CK335" s="9">
        <v>223915565</v>
      </c>
      <c r="CL335" s="8">
        <v>72773835</v>
      </c>
      <c r="CM335" s="10">
        <v>39587227</v>
      </c>
      <c r="CN335" s="10">
        <v>24742750</v>
      </c>
      <c r="CO335" s="10">
        <v>1516264</v>
      </c>
      <c r="CP335" s="10">
        <v>7915651</v>
      </c>
      <c r="CQ335" s="10">
        <v>1187129</v>
      </c>
      <c r="CR335" s="10">
        <v>12901335</v>
      </c>
      <c r="CS335" s="10">
        <v>50128719</v>
      </c>
      <c r="CT335" s="10">
        <v>0</v>
      </c>
      <c r="CU335" s="9">
        <v>210752910</v>
      </c>
      <c r="CV335" s="8">
        <v>60704868</v>
      </c>
      <c r="CW335" s="10">
        <v>36183999</v>
      </c>
      <c r="CX335" s="10">
        <v>23554740</v>
      </c>
      <c r="CY335" s="10">
        <v>6742459</v>
      </c>
      <c r="CZ335" s="10">
        <v>3293560</v>
      </c>
      <c r="DA335" s="10">
        <v>1131415</v>
      </c>
      <c r="DB335" s="10">
        <v>11775557</v>
      </c>
      <c r="DC335" s="10">
        <v>11754932</v>
      </c>
      <c r="DD335" s="10">
        <v>0</v>
      </c>
      <c r="DE335" s="9">
        <v>155141530</v>
      </c>
      <c r="DF335" s="8">
        <v>50478719</v>
      </c>
      <c r="DG335" s="10">
        <v>31077295</v>
      </c>
      <c r="DH335" s="10">
        <v>21484398</v>
      </c>
      <c r="DI335" s="10">
        <v>2521976</v>
      </c>
      <c r="DJ335" s="10">
        <v>9433616</v>
      </c>
      <c r="DK335" s="10">
        <v>1191792</v>
      </c>
      <c r="DL335" s="10">
        <v>9521133</v>
      </c>
      <c r="DM335" s="10">
        <v>45431148</v>
      </c>
      <c r="DN335" s="10">
        <v>0</v>
      </c>
      <c r="DO335" s="9">
        <v>171140077</v>
      </c>
      <c r="DP335" s="8">
        <v>56281581</v>
      </c>
      <c r="DQ335" s="10">
        <v>29837694</v>
      </c>
      <c r="DR335" s="10">
        <v>22667367</v>
      </c>
      <c r="DS335" s="10">
        <v>3309389</v>
      </c>
      <c r="DT335" s="10">
        <v>10391392</v>
      </c>
      <c r="DU335" s="10">
        <v>873234</v>
      </c>
      <c r="DV335" s="10">
        <v>12120959</v>
      </c>
      <c r="DW335" s="10">
        <v>10116667</v>
      </c>
      <c r="DX335" s="10">
        <v>0</v>
      </c>
      <c r="DY335" s="9">
        <v>145598283</v>
      </c>
      <c r="DZ335" s="8">
        <v>82299953</v>
      </c>
      <c r="EA335" s="10">
        <v>56131714</v>
      </c>
      <c r="EB335" s="10">
        <v>19734470</v>
      </c>
      <c r="EC335" s="10">
        <v>4423907</v>
      </c>
      <c r="ED335" s="10">
        <v>12239582</v>
      </c>
      <c r="EE335" s="10">
        <v>789706</v>
      </c>
      <c r="EF335" s="10">
        <v>11733403</v>
      </c>
      <c r="EG335" s="10">
        <v>1104632</v>
      </c>
      <c r="EH335" s="10">
        <v>0</v>
      </c>
      <c r="EI335" s="9">
        <v>188457367</v>
      </c>
      <c r="EJ335" s="8">
        <v>0</v>
      </c>
      <c r="EK335" s="10">
        <v>59037671</v>
      </c>
      <c r="EL335" s="10">
        <v>115354062</v>
      </c>
      <c r="EM335" s="9">
        <v>174391733</v>
      </c>
      <c r="EN335" s="8">
        <v>0</v>
      </c>
      <c r="EO335" s="10">
        <v>62784809</v>
      </c>
      <c r="EP335" s="10">
        <v>123650279</v>
      </c>
      <c r="EQ335" s="9">
        <v>186435088</v>
      </c>
      <c r="ER335" s="8">
        <v>0</v>
      </c>
      <c r="ES335" s="10">
        <v>66382227</v>
      </c>
      <c r="ET335" s="10">
        <v>129668539</v>
      </c>
      <c r="EU335" s="9">
        <v>196050766</v>
      </c>
      <c r="EV335" s="8">
        <v>0</v>
      </c>
      <c r="EW335" s="10">
        <v>71332117</v>
      </c>
      <c r="EX335" s="10">
        <v>134613566</v>
      </c>
      <c r="EY335" s="9">
        <v>205945683</v>
      </c>
      <c r="EZ335" s="8">
        <v>0</v>
      </c>
      <c r="FA335" s="10">
        <v>74266345.680000007</v>
      </c>
      <c r="FB335" s="10">
        <v>95487113</v>
      </c>
      <c r="FC335" s="9">
        <v>169753458.68000001</v>
      </c>
      <c r="FD335" s="8">
        <v>0</v>
      </c>
      <c r="FE335" s="10">
        <v>76901966.590000004</v>
      </c>
      <c r="FF335" s="10">
        <v>81728429</v>
      </c>
      <c r="FG335" s="9">
        <v>158630395.59</v>
      </c>
      <c r="FH335" s="8">
        <v>0</v>
      </c>
      <c r="FI335" s="10">
        <v>79484031.200000003</v>
      </c>
      <c r="FJ335" s="10">
        <v>95126841</v>
      </c>
      <c r="FK335" s="9">
        <v>174610872.19999999</v>
      </c>
      <c r="FL335" s="8">
        <v>0</v>
      </c>
      <c r="FM335" s="10">
        <v>81781545.25</v>
      </c>
      <c r="FN335" s="10">
        <v>98837314</v>
      </c>
      <c r="FO335" s="9">
        <v>180618859.25</v>
      </c>
      <c r="FP335" s="8">
        <v>0</v>
      </c>
      <c r="FQ335" s="10">
        <v>42560634.649999999</v>
      </c>
      <c r="FR335" s="10">
        <v>102188372</v>
      </c>
      <c r="FS335" s="9">
        <v>144749006.65000001</v>
      </c>
      <c r="FT335" s="8">
        <v>0</v>
      </c>
      <c r="FU335" s="10">
        <v>32916607.329999998</v>
      </c>
      <c r="FV335" s="10">
        <v>105994999</v>
      </c>
      <c r="FW335" s="9">
        <v>138911606.32999998</v>
      </c>
      <c r="FX335" s="8">
        <v>0</v>
      </c>
      <c r="FY335" s="10">
        <v>0</v>
      </c>
      <c r="FZ335" s="10">
        <v>0</v>
      </c>
      <c r="GA335" s="9">
        <v>0</v>
      </c>
      <c r="GB335" s="8">
        <v>51308578</v>
      </c>
      <c r="GC335" s="10">
        <v>21869053</v>
      </c>
      <c r="GD335" s="13">
        <v>614</v>
      </c>
      <c r="GE335" s="8">
        <v>84480</v>
      </c>
      <c r="GF335" s="10">
        <v>6463</v>
      </c>
      <c r="GG335" s="13">
        <v>16.5</v>
      </c>
      <c r="GH335" s="32">
        <v>950000</v>
      </c>
      <c r="GI335" s="10">
        <v>0</v>
      </c>
      <c r="GJ335" s="10">
        <v>2350000</v>
      </c>
      <c r="GK335" s="10">
        <v>0</v>
      </c>
      <c r="GL335" s="10">
        <v>400000</v>
      </c>
      <c r="GM335" s="9">
        <v>3700000</v>
      </c>
      <c r="GN335" s="78">
        <v>39390</v>
      </c>
      <c r="GO335" s="12">
        <v>38795</v>
      </c>
      <c r="GP335" s="12">
        <v>38613</v>
      </c>
      <c r="GQ335" s="12">
        <v>38125</v>
      </c>
      <c r="GR335" s="12">
        <v>36057</v>
      </c>
      <c r="GS335" s="64">
        <v>35735</v>
      </c>
      <c r="GT335" s="12">
        <v>35431</v>
      </c>
      <c r="GU335" s="12">
        <v>35057</v>
      </c>
      <c r="GV335" s="12">
        <v>33957</v>
      </c>
      <c r="GW335" s="12">
        <v>33953</v>
      </c>
      <c r="GX335" s="5">
        <v>33728</v>
      </c>
      <c r="GY335" s="15">
        <v>62152</v>
      </c>
      <c r="GZ335" s="27">
        <v>7</v>
      </c>
    </row>
    <row r="336" spans="1:208" x14ac:dyDescent="0.25">
      <c r="A336" s="4" t="s">
        <v>97</v>
      </c>
      <c r="B336" s="23" t="s">
        <v>85</v>
      </c>
      <c r="C336" s="8">
        <f t="shared" si="159"/>
        <v>1168.8353487283507</v>
      </c>
      <c r="D336" s="10">
        <f t="shared" si="160"/>
        <v>1123.1075445711226</v>
      </c>
      <c r="E336" s="10">
        <f t="shared" si="161"/>
        <v>1153.4401857420164</v>
      </c>
      <c r="F336" s="10">
        <f t="shared" si="162"/>
        <v>1207.0284463894968</v>
      </c>
      <c r="G336" s="10">
        <f t="shared" si="167"/>
        <v>1345.7930752047655</v>
      </c>
      <c r="H336" s="10">
        <f t="shared" si="168"/>
        <v>1150.8940348820167</v>
      </c>
      <c r="I336" s="75">
        <f t="shared" si="169"/>
        <v>1179.955458484013</v>
      </c>
      <c r="J336" s="75">
        <f t="shared" si="170"/>
        <v>1300.3196951175667</v>
      </c>
      <c r="K336" s="75">
        <f t="shared" si="181"/>
        <v>1430.8693927693928</v>
      </c>
      <c r="L336" s="75">
        <f t="shared" si="182"/>
        <v>2641.1272676722042</v>
      </c>
      <c r="M336" s="35">
        <f t="shared" si="183"/>
        <v>2394.248438250841</v>
      </c>
      <c r="N336" s="8">
        <f t="shared" si="163"/>
        <v>277.33932750819162</v>
      </c>
      <c r="O336" s="10">
        <f t="shared" si="164"/>
        <v>240.77718264595609</v>
      </c>
      <c r="P336" s="10">
        <f t="shared" si="165"/>
        <v>193.22582118524721</v>
      </c>
      <c r="Q336" s="10">
        <f t="shared" si="166"/>
        <v>146.79861163510148</v>
      </c>
      <c r="R336" s="10">
        <f t="shared" si="171"/>
        <v>366.78894266567386</v>
      </c>
      <c r="S336" s="10">
        <f t="shared" si="172"/>
        <v>122.32672578044848</v>
      </c>
      <c r="T336" s="75">
        <f t="shared" si="173"/>
        <v>94.66747824841562</v>
      </c>
      <c r="U336" s="75">
        <f t="shared" si="174"/>
        <v>238.98625871863089</v>
      </c>
      <c r="V336" s="75">
        <f t="shared" si="175"/>
        <v>197.24454580554581</v>
      </c>
      <c r="W336" s="75">
        <f t="shared" si="184"/>
        <v>171.00522520330853</v>
      </c>
      <c r="X336" s="35">
        <f t="shared" si="185"/>
        <v>144.35683393972678</v>
      </c>
      <c r="Y336" s="39">
        <f t="shared" si="176"/>
        <v>0</v>
      </c>
      <c r="Z336" s="32">
        <f t="shared" si="177"/>
        <v>83009</v>
      </c>
      <c r="AA336" s="39">
        <f t="shared" si="178"/>
        <v>73222.09462365591</v>
      </c>
      <c r="AB336" s="93">
        <f t="shared" si="179"/>
        <v>0.32247687753675214</v>
      </c>
      <c r="AC336" s="40">
        <f t="shared" si="180"/>
        <v>1</v>
      </c>
      <c r="AD336" s="69">
        <v>6793782</v>
      </c>
      <c r="AE336" s="73">
        <v>26484716</v>
      </c>
      <c r="AF336" s="73">
        <v>20313441</v>
      </c>
      <c r="AG336" s="73">
        <v>5816344</v>
      </c>
      <c r="AH336" s="73">
        <v>9946266</v>
      </c>
      <c r="AI336" s="73">
        <v>0</v>
      </c>
      <c r="AJ336" s="73">
        <v>399485</v>
      </c>
      <c r="AK336" s="73">
        <v>0</v>
      </c>
      <c r="AL336" s="73">
        <v>0</v>
      </c>
      <c r="AM336" s="71">
        <v>69754034</v>
      </c>
      <c r="AN336" s="69">
        <v>7176847</v>
      </c>
      <c r="AO336" s="73">
        <v>19679803</v>
      </c>
      <c r="AP336" s="73">
        <v>31804571</v>
      </c>
      <c r="AQ336" s="73">
        <v>5441638</v>
      </c>
      <c r="AR336" s="73">
        <v>11661097</v>
      </c>
      <c r="AS336" s="73">
        <v>0</v>
      </c>
      <c r="AT336" s="73">
        <v>231840</v>
      </c>
      <c r="AU336" s="73">
        <v>0</v>
      </c>
      <c r="AV336" s="73">
        <v>0</v>
      </c>
      <c r="AW336" s="71">
        <v>75995796</v>
      </c>
      <c r="AX336" s="69">
        <v>11026158</v>
      </c>
      <c r="AY336" s="73">
        <v>13086695</v>
      </c>
      <c r="AZ336" s="73">
        <v>10349732</v>
      </c>
      <c r="BA336" s="73">
        <v>4240854</v>
      </c>
      <c r="BB336" s="73">
        <v>2062030</v>
      </c>
      <c r="BC336" s="73">
        <v>0</v>
      </c>
      <c r="BD336" s="73">
        <v>0</v>
      </c>
      <c r="BE336" s="73">
        <v>8304334</v>
      </c>
      <c r="BF336" s="73">
        <v>0</v>
      </c>
      <c r="BG336" s="71">
        <v>49069803</v>
      </c>
      <c r="BH336" s="69">
        <v>10142756</v>
      </c>
      <c r="BI336" s="73">
        <v>11751050</v>
      </c>
      <c r="BJ336" s="73">
        <v>9137067</v>
      </c>
      <c r="BK336" s="73">
        <v>3865921</v>
      </c>
      <c r="BL336" s="73">
        <v>1149747</v>
      </c>
      <c r="BM336" s="73">
        <v>0</v>
      </c>
      <c r="BN336" s="73">
        <v>120551</v>
      </c>
      <c r="BO336" s="73">
        <v>4142825</v>
      </c>
      <c r="BP336" s="73">
        <v>0</v>
      </c>
      <c r="BQ336" s="71">
        <v>40309917</v>
      </c>
      <c r="BR336" s="69">
        <v>9568179</v>
      </c>
      <c r="BS336" s="73">
        <v>10467639</v>
      </c>
      <c r="BT336" s="73">
        <v>8099426</v>
      </c>
      <c r="BU336" s="73">
        <v>3438806</v>
      </c>
      <c r="BV336" s="73">
        <v>1340959</v>
      </c>
      <c r="BW336" s="73">
        <v>0</v>
      </c>
      <c r="BX336" s="73">
        <v>39967</v>
      </c>
      <c r="BY336" s="73">
        <v>2213715</v>
      </c>
      <c r="BZ336" s="73">
        <v>0</v>
      </c>
      <c r="CA336" s="71">
        <v>35168691</v>
      </c>
      <c r="CB336" s="8">
        <v>9048486</v>
      </c>
      <c r="CC336" s="10">
        <v>10175858</v>
      </c>
      <c r="CD336" s="10">
        <v>8044272</v>
      </c>
      <c r="CE336" s="10">
        <v>3565630</v>
      </c>
      <c r="CF336" s="10">
        <v>446343</v>
      </c>
      <c r="CG336" s="10">
        <v>0</v>
      </c>
      <c r="CH336" s="10">
        <v>129611</v>
      </c>
      <c r="CI336" s="10">
        <v>1614215</v>
      </c>
      <c r="CJ336" s="10">
        <v>0</v>
      </c>
      <c r="CK336" s="9">
        <v>33024415</v>
      </c>
      <c r="CL336" s="8">
        <v>9476403</v>
      </c>
      <c r="CM336" s="10">
        <v>11652199</v>
      </c>
      <c r="CN336" s="10">
        <v>9047009</v>
      </c>
      <c r="CO336" s="10">
        <v>3354926</v>
      </c>
      <c r="CP336" s="10">
        <v>2403179</v>
      </c>
      <c r="CQ336" s="10">
        <v>0</v>
      </c>
      <c r="CR336" s="10">
        <v>214286</v>
      </c>
      <c r="CS336" s="10">
        <v>1458308</v>
      </c>
      <c r="CT336" s="10">
        <v>0</v>
      </c>
      <c r="CU336" s="9">
        <v>37606310</v>
      </c>
      <c r="CV336" s="8">
        <v>7987430</v>
      </c>
      <c r="CW336" s="10">
        <v>10691528</v>
      </c>
      <c r="CX336" s="10">
        <v>7406485</v>
      </c>
      <c r="CY336" s="10">
        <v>3318506</v>
      </c>
      <c r="CZ336" s="10">
        <v>0</v>
      </c>
      <c r="DA336" s="10">
        <v>2589547</v>
      </c>
      <c r="DB336" s="10">
        <v>0</v>
      </c>
      <c r="DC336" s="10">
        <v>1296396</v>
      </c>
      <c r="DD336" s="10">
        <v>0</v>
      </c>
      <c r="DE336" s="9">
        <v>33289892</v>
      </c>
      <c r="DF336" s="8">
        <v>8452030</v>
      </c>
      <c r="DG336" s="10">
        <v>9239232</v>
      </c>
      <c r="DH336" s="10">
        <v>7702607</v>
      </c>
      <c r="DI336" s="10">
        <v>2633099</v>
      </c>
      <c r="DJ336" s="10">
        <v>0</v>
      </c>
      <c r="DK336" s="10">
        <v>2277366</v>
      </c>
      <c r="DL336" s="10">
        <v>0</v>
      </c>
      <c r="DM336" s="10">
        <v>1140375</v>
      </c>
      <c r="DN336" s="10">
        <v>0</v>
      </c>
      <c r="DO336" s="9">
        <v>31444709</v>
      </c>
      <c r="DP336" s="8">
        <v>7316705</v>
      </c>
      <c r="DQ336" s="10">
        <v>9428543</v>
      </c>
      <c r="DR336" s="10">
        <v>7181216</v>
      </c>
      <c r="DS336" s="10">
        <v>3196175</v>
      </c>
      <c r="DT336" s="10">
        <v>0</v>
      </c>
      <c r="DU336" s="10">
        <v>2233146</v>
      </c>
      <c r="DV336" s="10">
        <v>0</v>
      </c>
      <c r="DW336" s="10">
        <v>1052971</v>
      </c>
      <c r="DX336" s="10">
        <v>0</v>
      </c>
      <c r="DY336" s="9">
        <v>30408756</v>
      </c>
      <c r="DZ336" s="8">
        <v>6902128</v>
      </c>
      <c r="EA336" s="10">
        <v>9535369</v>
      </c>
      <c r="EB336" s="10">
        <v>7804037</v>
      </c>
      <c r="EC336" s="10">
        <v>3307134</v>
      </c>
      <c r="ED336" s="10">
        <v>0</v>
      </c>
      <c r="EE336" s="10">
        <v>2415595</v>
      </c>
      <c r="EF336" s="10">
        <v>0</v>
      </c>
      <c r="EG336" s="10">
        <v>928152</v>
      </c>
      <c r="EH336" s="10">
        <v>0</v>
      </c>
      <c r="EI336" s="9">
        <v>30892415</v>
      </c>
      <c r="EJ336" s="8">
        <v>879355</v>
      </c>
      <c r="EK336" s="10">
        <v>3326337</v>
      </c>
      <c r="EL336" s="10">
        <v>0</v>
      </c>
      <c r="EM336" s="9">
        <v>4205692</v>
      </c>
      <c r="EN336" s="8">
        <v>1136796.05</v>
      </c>
      <c r="EO336" s="10">
        <v>3783708.3</v>
      </c>
      <c r="EP336" s="10">
        <v>0</v>
      </c>
      <c r="EQ336" s="9">
        <v>4920504.3499999996</v>
      </c>
      <c r="ER336" s="8">
        <v>1387811.03</v>
      </c>
      <c r="ES336" s="10">
        <v>4231686.08</v>
      </c>
      <c r="ET336" s="10">
        <v>0</v>
      </c>
      <c r="EU336" s="9">
        <v>5619497.1100000003</v>
      </c>
      <c r="EV336" s="8">
        <v>1632732.76</v>
      </c>
      <c r="EW336" s="10">
        <v>4764431.04</v>
      </c>
      <c r="EX336" s="10">
        <v>250000</v>
      </c>
      <c r="EY336" s="9">
        <v>6647163.7999999998</v>
      </c>
      <c r="EZ336" s="8">
        <v>2372322</v>
      </c>
      <c r="FA336" s="10">
        <v>271646</v>
      </c>
      <c r="FB336" s="10">
        <v>0</v>
      </c>
      <c r="FC336" s="9">
        <v>2643968</v>
      </c>
      <c r="FD336" s="8">
        <v>2892533</v>
      </c>
      <c r="FE336" s="10">
        <v>446008</v>
      </c>
      <c r="FF336" s="10">
        <v>0</v>
      </c>
      <c r="FG336" s="9">
        <v>3338541</v>
      </c>
      <c r="FH336" s="8">
        <v>3736779</v>
      </c>
      <c r="FI336" s="10">
        <v>6115172</v>
      </c>
      <c r="FJ336" s="10">
        <v>0</v>
      </c>
      <c r="FK336" s="9">
        <v>9851951</v>
      </c>
      <c r="FL336" s="8">
        <v>2585681</v>
      </c>
      <c r="FM336" s="10">
        <v>1305363</v>
      </c>
      <c r="FN336" s="10">
        <v>0</v>
      </c>
      <c r="FO336" s="9">
        <v>3891044</v>
      </c>
      <c r="FP336" s="8">
        <v>2997371</v>
      </c>
      <c r="FQ336" s="10">
        <v>2079251</v>
      </c>
      <c r="FR336" s="10">
        <v>0</v>
      </c>
      <c r="FS336" s="9">
        <v>5076622</v>
      </c>
      <c r="FT336" s="8">
        <v>3529789</v>
      </c>
      <c r="FU336" s="10">
        <v>2763645</v>
      </c>
      <c r="FV336" s="10">
        <v>0</v>
      </c>
      <c r="FW336" s="9">
        <v>6293434</v>
      </c>
      <c r="FX336" s="8">
        <v>3694628</v>
      </c>
      <c r="FY336" s="10">
        <v>3415243</v>
      </c>
      <c r="FZ336" s="10">
        <v>0</v>
      </c>
      <c r="GA336" s="9">
        <v>7109871</v>
      </c>
      <c r="GB336" s="8">
        <v>17024137</v>
      </c>
      <c r="GC336" s="10">
        <v>7482750</v>
      </c>
      <c r="GD336" s="13">
        <v>232.5</v>
      </c>
      <c r="GE336" s="8">
        <v>0</v>
      </c>
      <c r="GF336" s="10">
        <v>0</v>
      </c>
      <c r="GG336" s="13">
        <v>0</v>
      </c>
      <c r="GH336" s="32">
        <v>0</v>
      </c>
      <c r="GI336" s="10">
        <v>0</v>
      </c>
      <c r="GJ336" s="10">
        <v>0</v>
      </c>
      <c r="GK336" s="10">
        <v>0</v>
      </c>
      <c r="GL336" s="10">
        <v>0</v>
      </c>
      <c r="GM336" s="9">
        <v>0</v>
      </c>
      <c r="GN336" s="78">
        <v>29134</v>
      </c>
      <c r="GO336" s="12">
        <v>28774</v>
      </c>
      <c r="GP336" s="12">
        <v>28490</v>
      </c>
      <c r="GQ336" s="12">
        <v>27814</v>
      </c>
      <c r="GR336" s="12">
        <v>27929</v>
      </c>
      <c r="GS336" s="64">
        <v>27292</v>
      </c>
      <c r="GT336" s="12">
        <v>26860</v>
      </c>
      <c r="GU336" s="12">
        <v>26506</v>
      </c>
      <c r="GV336" s="12">
        <v>26273</v>
      </c>
      <c r="GW336" s="12">
        <v>26138</v>
      </c>
      <c r="GX336" s="5">
        <v>25636</v>
      </c>
      <c r="GY336" s="15">
        <v>83009</v>
      </c>
      <c r="GZ336" s="27">
        <v>1</v>
      </c>
    </row>
    <row r="337" spans="1:208" x14ac:dyDescent="0.25">
      <c r="A337" s="4" t="s">
        <v>402</v>
      </c>
      <c r="B337" s="23" t="s">
        <v>372</v>
      </c>
      <c r="C337" s="8">
        <f t="shared" si="159"/>
        <v>699.35342616848197</v>
      </c>
      <c r="D337" s="10">
        <f t="shared" si="160"/>
        <v>1208.2148593830825</v>
      </c>
      <c r="E337" s="10">
        <f t="shared" si="161"/>
        <v>785.33014701922559</v>
      </c>
      <c r="F337" s="10">
        <f t="shared" si="162"/>
        <v>844.80320128051221</v>
      </c>
      <c r="G337" s="10">
        <f t="shared" si="167"/>
        <v>790.95766330995946</v>
      </c>
      <c r="H337" s="10">
        <f t="shared" si="168"/>
        <v>783.18391874079248</v>
      </c>
      <c r="I337" s="75">
        <f t="shared" si="169"/>
        <v>735.71402728574662</v>
      </c>
      <c r="J337" s="75">
        <f t="shared" si="170"/>
        <v>948.13736460249334</v>
      </c>
      <c r="K337" s="75">
        <f t="shared" si="181"/>
        <v>1030.0880670987419</v>
      </c>
      <c r="L337" s="75">
        <f t="shared" si="182"/>
        <v>1641.5594431623613</v>
      </c>
      <c r="M337" s="35">
        <f t="shared" si="183"/>
        <v>1296.3520900321544</v>
      </c>
      <c r="N337" s="8">
        <f t="shared" si="163"/>
        <v>468.69433337929132</v>
      </c>
      <c r="O337" s="10">
        <f t="shared" si="164"/>
        <v>429.75143611663174</v>
      </c>
      <c r="P337" s="10">
        <f t="shared" si="165"/>
        <v>0</v>
      </c>
      <c r="Q337" s="10">
        <f t="shared" si="166"/>
        <v>0</v>
      </c>
      <c r="R337" s="10">
        <f t="shared" si="171"/>
        <v>0</v>
      </c>
      <c r="S337" s="10">
        <f t="shared" si="172"/>
        <v>0</v>
      </c>
      <c r="T337" s="75">
        <f t="shared" si="173"/>
        <v>0</v>
      </c>
      <c r="U337" s="75">
        <f t="shared" si="174"/>
        <v>0</v>
      </c>
      <c r="V337" s="75">
        <f t="shared" si="175"/>
        <v>0</v>
      </c>
      <c r="W337" s="75">
        <f t="shared" si="184"/>
        <v>0</v>
      </c>
      <c r="X337" s="35">
        <f t="shared" si="185"/>
        <v>0</v>
      </c>
      <c r="Y337" s="39">
        <f t="shared" si="176"/>
        <v>0</v>
      </c>
      <c r="Z337" s="32">
        <f t="shared" si="177"/>
        <v>92382</v>
      </c>
      <c r="AA337" s="39">
        <f t="shared" si="178"/>
        <v>74202.34375</v>
      </c>
      <c r="AB337" s="93">
        <f t="shared" si="179"/>
        <v>0.20456068915422448</v>
      </c>
      <c r="AC337" s="40">
        <f t="shared" si="180"/>
        <v>0</v>
      </c>
      <c r="AD337" s="69">
        <v>6820743</v>
      </c>
      <c r="AE337" s="73">
        <v>10907541</v>
      </c>
      <c r="AF337" s="73">
        <v>9502937</v>
      </c>
      <c r="AG337" s="73">
        <v>14488369</v>
      </c>
      <c r="AH337" s="73">
        <v>0</v>
      </c>
      <c r="AI337" s="73">
        <v>0</v>
      </c>
      <c r="AJ337" s="73">
        <v>10691925</v>
      </c>
      <c r="AK337" s="73">
        <v>9114828</v>
      </c>
      <c r="AL337" s="73">
        <v>0</v>
      </c>
      <c r="AM337" s="71">
        <v>61526343</v>
      </c>
      <c r="AN337" s="69">
        <v>6306509</v>
      </c>
      <c r="AO337" s="73">
        <v>10450234</v>
      </c>
      <c r="AP337" s="73">
        <v>11577708</v>
      </c>
      <c r="AQ337" s="73">
        <v>7243744</v>
      </c>
      <c r="AR337" s="73">
        <v>0</v>
      </c>
      <c r="AS337" s="73">
        <v>0</v>
      </c>
      <c r="AT337" s="73">
        <v>30575009</v>
      </c>
      <c r="AU337" s="73">
        <v>20848360</v>
      </c>
      <c r="AV337" s="73">
        <v>0</v>
      </c>
      <c r="AW337" s="71">
        <v>87001564</v>
      </c>
      <c r="AX337" s="69">
        <v>7984007</v>
      </c>
      <c r="AY337" s="73">
        <v>10449309</v>
      </c>
      <c r="AZ337" s="73">
        <v>8855338</v>
      </c>
      <c r="BA337" s="73">
        <v>5469392</v>
      </c>
      <c r="BB337" s="73">
        <v>0</v>
      </c>
      <c r="BC337" s="73">
        <v>0</v>
      </c>
      <c r="BD337" s="73">
        <v>7770769</v>
      </c>
      <c r="BE337" s="73">
        <v>8700000</v>
      </c>
      <c r="BF337" s="73">
        <v>0</v>
      </c>
      <c r="BG337" s="71">
        <v>49228815</v>
      </c>
      <c r="BH337" s="69">
        <v>8012171</v>
      </c>
      <c r="BI337" s="73">
        <v>9576034</v>
      </c>
      <c r="BJ337" s="73">
        <v>8298519</v>
      </c>
      <c r="BK337" s="73">
        <v>3179723</v>
      </c>
      <c r="BL337" s="73">
        <v>0</v>
      </c>
      <c r="BM337" s="73">
        <v>0</v>
      </c>
      <c r="BN337" s="73">
        <v>8047442</v>
      </c>
      <c r="BO337" s="73">
        <v>1500000</v>
      </c>
      <c r="BP337" s="73">
        <v>0</v>
      </c>
      <c r="BQ337" s="71">
        <v>38613889</v>
      </c>
      <c r="BR337" s="69">
        <v>7219574</v>
      </c>
      <c r="BS337" s="73">
        <v>9907570</v>
      </c>
      <c r="BT337" s="73">
        <v>2303520</v>
      </c>
      <c r="BU337" s="73">
        <v>3466726</v>
      </c>
      <c r="BV337" s="73">
        <v>0</v>
      </c>
      <c r="BW337" s="73">
        <v>0</v>
      </c>
      <c r="BX337" s="73">
        <v>6384764</v>
      </c>
      <c r="BY337" s="73">
        <v>1000000</v>
      </c>
      <c r="BZ337" s="73">
        <v>0</v>
      </c>
      <c r="CA337" s="71">
        <v>30282154</v>
      </c>
      <c r="CB337" s="8">
        <v>6674549</v>
      </c>
      <c r="CC337" s="10">
        <v>9814720</v>
      </c>
      <c r="CD337" s="10">
        <v>3056819</v>
      </c>
      <c r="CE337" s="10">
        <v>4681334</v>
      </c>
      <c r="CF337" s="10">
        <v>0</v>
      </c>
      <c r="CG337" s="10">
        <v>0</v>
      </c>
      <c r="CH337" s="10">
        <v>6074747</v>
      </c>
      <c r="CI337" s="10">
        <v>1423000</v>
      </c>
      <c r="CJ337" s="10">
        <v>0</v>
      </c>
      <c r="CK337" s="9">
        <v>31725169</v>
      </c>
      <c r="CL337" s="8">
        <v>6421643</v>
      </c>
      <c r="CM337" s="10">
        <v>9619513</v>
      </c>
      <c r="CN337" s="10">
        <v>4028378</v>
      </c>
      <c r="CO337" s="10">
        <v>4041650</v>
      </c>
      <c r="CP337" s="10">
        <v>0</v>
      </c>
      <c r="CQ337" s="10">
        <v>0</v>
      </c>
      <c r="CR337" s="10">
        <v>5893004</v>
      </c>
      <c r="CS337" s="10">
        <v>1000000</v>
      </c>
      <c r="CT337" s="10">
        <v>0</v>
      </c>
      <c r="CU337" s="9">
        <v>31004188</v>
      </c>
      <c r="CV337" s="8">
        <v>6095197</v>
      </c>
      <c r="CW337" s="10">
        <v>9314589</v>
      </c>
      <c r="CX337" s="10">
        <v>2062661</v>
      </c>
      <c r="CY337" s="10">
        <v>5093439</v>
      </c>
      <c r="CZ337" s="10">
        <v>0</v>
      </c>
      <c r="DA337" s="10">
        <v>0</v>
      </c>
      <c r="DB337" s="10">
        <v>9101562</v>
      </c>
      <c r="DC337" s="10">
        <v>2550000</v>
      </c>
      <c r="DD337" s="10">
        <v>0</v>
      </c>
      <c r="DE337" s="9">
        <v>34217448</v>
      </c>
      <c r="DF337" s="8">
        <v>5600376</v>
      </c>
      <c r="DG337" s="10">
        <v>9104060</v>
      </c>
      <c r="DH337" s="10">
        <v>3070944</v>
      </c>
      <c r="DI337" s="10">
        <v>4224465</v>
      </c>
      <c r="DJ337" s="10">
        <v>0</v>
      </c>
      <c r="DK337" s="10">
        <v>0</v>
      </c>
      <c r="DL337" s="10">
        <v>7165746</v>
      </c>
      <c r="DM337" s="10">
        <v>2705000</v>
      </c>
      <c r="DN337" s="10">
        <v>0</v>
      </c>
      <c r="DO337" s="9">
        <v>31870591</v>
      </c>
      <c r="DP337" s="8">
        <v>22372873</v>
      </c>
      <c r="DQ337" s="10">
        <v>8856418</v>
      </c>
      <c r="DR337" s="10">
        <v>5297088</v>
      </c>
      <c r="DS337" s="10">
        <v>2654759</v>
      </c>
      <c r="DT337" s="10">
        <v>0</v>
      </c>
      <c r="DU337" s="10">
        <v>0</v>
      </c>
      <c r="DV337" s="10">
        <v>5197802</v>
      </c>
      <c r="DW337" s="10">
        <v>34433000</v>
      </c>
      <c r="DX337" s="10">
        <v>0</v>
      </c>
      <c r="DY337" s="9">
        <v>78811940</v>
      </c>
      <c r="DZ337" s="8">
        <v>6889108</v>
      </c>
      <c r="EA337" s="10">
        <v>8628119</v>
      </c>
      <c r="EB337" s="10">
        <v>1606579</v>
      </c>
      <c r="EC337" s="10">
        <v>2538533</v>
      </c>
      <c r="ED337" s="10">
        <v>0</v>
      </c>
      <c r="EE337" s="10">
        <v>0</v>
      </c>
      <c r="EF337" s="10">
        <v>5699713</v>
      </c>
      <c r="EG337" s="10">
        <v>900000</v>
      </c>
      <c r="EH337" s="10">
        <v>0</v>
      </c>
      <c r="EI337" s="9">
        <v>26262052</v>
      </c>
      <c r="EJ337" s="8">
        <v>0</v>
      </c>
      <c r="EK337" s="10">
        <v>0</v>
      </c>
      <c r="EL337" s="10">
        <v>0</v>
      </c>
      <c r="EM337" s="9">
        <v>0</v>
      </c>
      <c r="EN337" s="8">
        <v>0</v>
      </c>
      <c r="EO337" s="10">
        <v>0</v>
      </c>
      <c r="EP337" s="10">
        <v>0</v>
      </c>
      <c r="EQ337" s="9">
        <v>0</v>
      </c>
      <c r="ER337" s="8">
        <v>0</v>
      </c>
      <c r="ES337" s="10">
        <v>0</v>
      </c>
      <c r="ET337" s="10">
        <v>0</v>
      </c>
      <c r="EU337" s="9">
        <v>0</v>
      </c>
      <c r="EV337" s="8">
        <v>0</v>
      </c>
      <c r="EW337" s="10">
        <v>0</v>
      </c>
      <c r="EX337" s="10">
        <v>0</v>
      </c>
      <c r="EY337" s="9">
        <v>0</v>
      </c>
      <c r="EZ337" s="8">
        <v>0</v>
      </c>
      <c r="FA337" s="10">
        <v>0</v>
      </c>
      <c r="FB337" s="10">
        <v>0</v>
      </c>
      <c r="FC337" s="9">
        <v>0</v>
      </c>
      <c r="FD337" s="8">
        <v>0</v>
      </c>
      <c r="FE337" s="10">
        <v>0</v>
      </c>
      <c r="FF337" s="10">
        <v>0</v>
      </c>
      <c r="FG337" s="9">
        <v>0</v>
      </c>
      <c r="FH337" s="8">
        <v>0</v>
      </c>
      <c r="FI337" s="10">
        <v>0</v>
      </c>
      <c r="FJ337" s="10">
        <v>0</v>
      </c>
      <c r="FK337" s="9">
        <v>0</v>
      </c>
      <c r="FL337" s="8">
        <v>0</v>
      </c>
      <c r="FM337" s="10">
        <v>0</v>
      </c>
      <c r="FN337" s="10">
        <v>0</v>
      </c>
      <c r="FO337" s="9">
        <v>0</v>
      </c>
      <c r="FP337" s="8">
        <v>0</v>
      </c>
      <c r="FQ337" s="10">
        <v>0</v>
      </c>
      <c r="FR337" s="10">
        <v>0</v>
      </c>
      <c r="FS337" s="9">
        <v>0</v>
      </c>
      <c r="FT337" s="8">
        <v>15785200</v>
      </c>
      <c r="FU337" s="10">
        <v>0</v>
      </c>
      <c r="FV337" s="10">
        <v>0</v>
      </c>
      <c r="FW337" s="9">
        <v>15785200</v>
      </c>
      <c r="FX337" s="8">
        <v>16997200</v>
      </c>
      <c r="FY337" s="10">
        <v>0</v>
      </c>
      <c r="FZ337" s="10">
        <v>0</v>
      </c>
      <c r="GA337" s="9">
        <v>16997200</v>
      </c>
      <c r="GB337" s="8">
        <v>9497900</v>
      </c>
      <c r="GC337" s="10">
        <v>3920374</v>
      </c>
      <c r="GD337" s="13">
        <v>128</v>
      </c>
      <c r="GE337" s="8">
        <v>112537</v>
      </c>
      <c r="GF337" s="10">
        <v>1534</v>
      </c>
      <c r="GG337" s="13">
        <v>12</v>
      </c>
      <c r="GH337" s="32">
        <v>0</v>
      </c>
      <c r="GI337" s="10">
        <v>0</v>
      </c>
      <c r="GJ337" s="10">
        <v>0</v>
      </c>
      <c r="GK337" s="10">
        <v>0</v>
      </c>
      <c r="GL337" s="10">
        <v>0</v>
      </c>
      <c r="GM337" s="9">
        <v>0</v>
      </c>
      <c r="GN337" s="78">
        <v>40430</v>
      </c>
      <c r="GO337" s="12">
        <v>40299</v>
      </c>
      <c r="GP337" s="12">
        <v>39345</v>
      </c>
      <c r="GQ337" s="12">
        <v>39144</v>
      </c>
      <c r="GR337" s="12">
        <v>39801</v>
      </c>
      <c r="GS337" s="64">
        <v>38691</v>
      </c>
      <c r="GT337" s="12">
        <v>37934</v>
      </c>
      <c r="GU337" s="12">
        <v>37485</v>
      </c>
      <c r="GV337" s="12">
        <v>37138</v>
      </c>
      <c r="GW337" s="12">
        <v>36731</v>
      </c>
      <c r="GX337" s="5">
        <v>36265</v>
      </c>
      <c r="GY337" s="15">
        <v>92382</v>
      </c>
      <c r="GZ337" s="27">
        <v>0</v>
      </c>
    </row>
    <row r="338" spans="1:208" x14ac:dyDescent="0.25">
      <c r="A338" s="4" t="s">
        <v>434</v>
      </c>
      <c r="B338" s="23" t="s">
        <v>417</v>
      </c>
      <c r="C338" s="8">
        <f t="shared" si="159"/>
        <v>1598.7603645986474</v>
      </c>
      <c r="D338" s="10">
        <f t="shared" si="160"/>
        <v>1631.0077791425397</v>
      </c>
      <c r="E338" s="10">
        <f t="shared" si="161"/>
        <v>1706.0238660719458</v>
      </c>
      <c r="F338" s="10">
        <f t="shared" si="162"/>
        <v>1604.979754282748</v>
      </c>
      <c r="G338" s="10">
        <f t="shared" si="167"/>
        <v>1861.3163650939075</v>
      </c>
      <c r="H338" s="10">
        <f t="shared" si="168"/>
        <v>1689.2941711169185</v>
      </c>
      <c r="I338" s="75">
        <f t="shared" si="169"/>
        <v>1690.7687394007914</v>
      </c>
      <c r="J338" s="75">
        <f t="shared" si="170"/>
        <v>1769.7137259488859</v>
      </c>
      <c r="K338" s="75">
        <f t="shared" si="181"/>
        <v>2053.032348969647</v>
      </c>
      <c r="L338" s="75">
        <f t="shared" si="182"/>
        <v>2523.252800093825</v>
      </c>
      <c r="M338" s="35">
        <f t="shared" si="183"/>
        <v>2741.9030794939126</v>
      </c>
      <c r="N338" s="8">
        <f t="shared" si="163"/>
        <v>831.42634519259036</v>
      </c>
      <c r="O338" s="10">
        <f t="shared" si="164"/>
        <v>754.6050769140785</v>
      </c>
      <c r="P338" s="10">
        <f t="shared" si="165"/>
        <v>673.66222556913635</v>
      </c>
      <c r="Q338" s="10">
        <f t="shared" si="166"/>
        <v>567.21445463459656</v>
      </c>
      <c r="R338" s="10">
        <f t="shared" si="171"/>
        <v>513.38496335318371</v>
      </c>
      <c r="S338" s="10">
        <f t="shared" si="172"/>
        <v>1073.6006703783662</v>
      </c>
      <c r="T338" s="75">
        <f t="shared" si="173"/>
        <v>878.18863764838898</v>
      </c>
      <c r="U338" s="75">
        <f t="shared" si="174"/>
        <v>788.72939938008074</v>
      </c>
      <c r="V338" s="75">
        <f t="shared" si="175"/>
        <v>701.6203839605472</v>
      </c>
      <c r="W338" s="75">
        <f t="shared" si="184"/>
        <v>630.35477628569754</v>
      </c>
      <c r="X338" s="35">
        <f t="shared" si="185"/>
        <v>698.91441871568395</v>
      </c>
      <c r="Y338" s="39">
        <f t="shared" si="176"/>
        <v>0</v>
      </c>
      <c r="Z338" s="32">
        <f t="shared" si="177"/>
        <v>105813</v>
      </c>
      <c r="AA338" s="39">
        <f t="shared" si="178"/>
        <v>76738.995815899572</v>
      </c>
      <c r="AB338" s="93">
        <f t="shared" si="179"/>
        <v>0.40782880766775359</v>
      </c>
      <c r="AC338" s="40">
        <f t="shared" si="180"/>
        <v>1</v>
      </c>
      <c r="AD338" s="69">
        <v>6438368</v>
      </c>
      <c r="AE338" s="73">
        <v>7373040</v>
      </c>
      <c r="AF338" s="73">
        <v>19735710</v>
      </c>
      <c r="AG338" s="73">
        <v>2576650</v>
      </c>
      <c r="AH338" s="73">
        <v>0</v>
      </c>
      <c r="AI338" s="73">
        <v>0</v>
      </c>
      <c r="AJ338" s="73">
        <v>9819560</v>
      </c>
      <c r="AK338" s="73">
        <v>6349037</v>
      </c>
      <c r="AL338" s="73">
        <v>0</v>
      </c>
      <c r="AM338" s="71">
        <v>52292365</v>
      </c>
      <c r="AN338" s="69">
        <v>5480010</v>
      </c>
      <c r="AO338" s="73">
        <v>6728990</v>
      </c>
      <c r="AP338" s="73">
        <v>17856130</v>
      </c>
      <c r="AQ338" s="73">
        <v>2115770</v>
      </c>
      <c r="AR338" s="73">
        <v>0</v>
      </c>
      <c r="AS338" s="73">
        <v>0</v>
      </c>
      <c r="AT338" s="73">
        <v>10848130</v>
      </c>
      <c r="AU338" s="73">
        <v>6090980</v>
      </c>
      <c r="AV338" s="73">
        <v>0</v>
      </c>
      <c r="AW338" s="71">
        <v>49120010</v>
      </c>
      <c r="AX338" s="69">
        <v>8805816</v>
      </c>
      <c r="AY338" s="73">
        <v>6985999</v>
      </c>
      <c r="AZ338" s="73">
        <v>11672920</v>
      </c>
      <c r="BA338" s="73">
        <v>1273146</v>
      </c>
      <c r="BB338" s="73">
        <v>0</v>
      </c>
      <c r="BC338" s="73">
        <v>0</v>
      </c>
      <c r="BD338" s="73">
        <v>6231419</v>
      </c>
      <c r="BE338" s="73">
        <v>5034150</v>
      </c>
      <c r="BF338" s="73">
        <v>0</v>
      </c>
      <c r="BG338" s="71">
        <v>40003450</v>
      </c>
      <c r="BH338" s="69">
        <v>5125952</v>
      </c>
      <c r="BI338" s="73">
        <v>6380896</v>
      </c>
      <c r="BJ338" s="73">
        <v>12344015</v>
      </c>
      <c r="BK338" s="73">
        <v>945660</v>
      </c>
      <c r="BL338" s="73">
        <v>0</v>
      </c>
      <c r="BM338" s="73">
        <v>0</v>
      </c>
      <c r="BN338" s="73">
        <v>5463812</v>
      </c>
      <c r="BO338" s="73">
        <v>4028136</v>
      </c>
      <c r="BP338" s="73">
        <v>0</v>
      </c>
      <c r="BQ338" s="71">
        <v>34288471</v>
      </c>
      <c r="BR338" s="69">
        <v>5699576</v>
      </c>
      <c r="BS338" s="73">
        <v>6392463</v>
      </c>
      <c r="BT338" s="73">
        <v>11160272</v>
      </c>
      <c r="BU338" s="73">
        <v>1771991</v>
      </c>
      <c r="BV338" s="73">
        <v>0</v>
      </c>
      <c r="BW338" s="73">
        <v>0</v>
      </c>
      <c r="BX338" s="73">
        <v>4885397</v>
      </c>
      <c r="BY338" s="73">
        <v>3158548</v>
      </c>
      <c r="BZ338" s="73">
        <v>0</v>
      </c>
      <c r="CA338" s="71">
        <v>33068247</v>
      </c>
      <c r="CB338" s="8">
        <v>5286679</v>
      </c>
      <c r="CC338" s="10">
        <v>6038842</v>
      </c>
      <c r="CD338" s="10">
        <v>11189385</v>
      </c>
      <c r="CE338" s="10">
        <v>1476718</v>
      </c>
      <c r="CF338" s="10">
        <v>0</v>
      </c>
      <c r="CG338" s="10">
        <v>0</v>
      </c>
      <c r="CH338" s="10">
        <v>5743332</v>
      </c>
      <c r="CI338" s="10">
        <v>2844989</v>
      </c>
      <c r="CJ338" s="10">
        <v>0</v>
      </c>
      <c r="CK338" s="9">
        <v>32579945</v>
      </c>
      <c r="CL338" s="8">
        <v>5603700</v>
      </c>
      <c r="CM338" s="10">
        <v>6097879</v>
      </c>
      <c r="CN338" s="10">
        <v>11131404</v>
      </c>
      <c r="CO338" s="10">
        <v>1314481</v>
      </c>
      <c r="CP338" s="10">
        <v>0</v>
      </c>
      <c r="CQ338" s="10">
        <v>0</v>
      </c>
      <c r="CR338" s="10">
        <v>8358565</v>
      </c>
      <c r="CS338" s="10">
        <v>3511454</v>
      </c>
      <c r="CT338" s="10">
        <v>0</v>
      </c>
      <c r="CU338" s="9">
        <v>36017483</v>
      </c>
      <c r="CV338" s="8">
        <v>4637012</v>
      </c>
      <c r="CW338" s="10">
        <v>5951069</v>
      </c>
      <c r="CX338" s="10">
        <v>10583574</v>
      </c>
      <c r="CY338" s="10">
        <v>1388691</v>
      </c>
      <c r="CZ338" s="10">
        <v>0</v>
      </c>
      <c r="DA338" s="10">
        <v>0</v>
      </c>
      <c r="DB338" s="10">
        <v>5265188</v>
      </c>
      <c r="DC338" s="10">
        <v>2996281</v>
      </c>
      <c r="DD338" s="10">
        <v>0</v>
      </c>
      <c r="DE338" s="9">
        <v>30821815</v>
      </c>
      <c r="DF338" s="8">
        <v>5799865</v>
      </c>
      <c r="DG338" s="10">
        <v>5838995</v>
      </c>
      <c r="DH338" s="10">
        <v>10250590</v>
      </c>
      <c r="DI338" s="10">
        <v>1325305</v>
      </c>
      <c r="DJ338" s="10">
        <v>0</v>
      </c>
      <c r="DK338" s="10">
        <v>0</v>
      </c>
      <c r="DL338" s="10">
        <v>6236335</v>
      </c>
      <c r="DM338" s="10">
        <v>2918569</v>
      </c>
      <c r="DN338" s="10">
        <v>0</v>
      </c>
      <c r="DO338" s="9">
        <v>32369659</v>
      </c>
      <c r="DP338" s="8">
        <v>4807566</v>
      </c>
      <c r="DQ338" s="10">
        <v>5491266</v>
      </c>
      <c r="DR338" s="10">
        <v>10609632</v>
      </c>
      <c r="DS338" s="10">
        <v>1600035</v>
      </c>
      <c r="DT338" s="10">
        <v>0</v>
      </c>
      <c r="DU338" s="10">
        <v>0</v>
      </c>
      <c r="DV338" s="10">
        <v>5376841</v>
      </c>
      <c r="DW338" s="10">
        <v>1693276</v>
      </c>
      <c r="DX338" s="10">
        <v>0</v>
      </c>
      <c r="DY338" s="9">
        <v>29578616</v>
      </c>
      <c r="DZ338" s="8">
        <v>4959561</v>
      </c>
      <c r="EA338" s="10">
        <v>5764029</v>
      </c>
      <c r="EB338" s="10">
        <v>9949394</v>
      </c>
      <c r="EC338" s="10">
        <v>1620292</v>
      </c>
      <c r="ED338" s="10">
        <v>0</v>
      </c>
      <c r="EE338" s="10">
        <v>0</v>
      </c>
      <c r="EF338" s="10">
        <v>4893644</v>
      </c>
      <c r="EG338" s="10">
        <v>2886957</v>
      </c>
      <c r="EH338" s="10">
        <v>0</v>
      </c>
      <c r="EI338" s="9">
        <v>30073877</v>
      </c>
      <c r="EJ338" s="8">
        <v>10749440</v>
      </c>
      <c r="EK338" s="10">
        <v>961570</v>
      </c>
      <c r="EL338" s="10">
        <v>0</v>
      </c>
      <c r="EM338" s="9">
        <v>11711010</v>
      </c>
      <c r="EN338" s="8">
        <v>0</v>
      </c>
      <c r="EO338" s="10">
        <v>9996740</v>
      </c>
      <c r="EP338" s="10">
        <v>752700</v>
      </c>
      <c r="EQ338" s="9">
        <v>10749440</v>
      </c>
      <c r="ER338" s="8">
        <v>0</v>
      </c>
      <c r="ES338" s="10">
        <v>10903240</v>
      </c>
      <c r="ET338" s="10">
        <v>1047460</v>
      </c>
      <c r="EU338" s="9">
        <v>11950700</v>
      </c>
      <c r="EV338" s="8">
        <v>0</v>
      </c>
      <c r="EW338" s="10">
        <v>11977439</v>
      </c>
      <c r="EX338" s="10">
        <v>1509045</v>
      </c>
      <c r="EY338" s="9">
        <v>13486484</v>
      </c>
      <c r="EZ338" s="8">
        <v>0</v>
      </c>
      <c r="FA338" s="10">
        <v>13041204</v>
      </c>
      <c r="FB338" s="10">
        <v>2493953</v>
      </c>
      <c r="FC338" s="9">
        <v>15535157</v>
      </c>
      <c r="FD338" s="8">
        <v>0</v>
      </c>
      <c r="FE338" s="10">
        <v>14627510</v>
      </c>
      <c r="FF338" s="10">
        <v>4270009</v>
      </c>
      <c r="FG338" s="9">
        <v>18897519</v>
      </c>
      <c r="FH338" s="8">
        <v>0</v>
      </c>
      <c r="FI338" s="10">
        <v>5964246</v>
      </c>
      <c r="FJ338" s="10">
        <v>3001509</v>
      </c>
      <c r="FK338" s="9">
        <v>8965755</v>
      </c>
      <c r="FL338" s="8">
        <v>0</v>
      </c>
      <c r="FM338" s="10">
        <v>6529147</v>
      </c>
      <c r="FN338" s="10">
        <v>3304650</v>
      </c>
      <c r="FO338" s="9">
        <v>9833797</v>
      </c>
      <c r="FP338" s="8">
        <v>0</v>
      </c>
      <c r="FQ338" s="10">
        <v>7070473</v>
      </c>
      <c r="FR338" s="10">
        <v>4558958</v>
      </c>
      <c r="FS338" s="9">
        <v>11629431</v>
      </c>
      <c r="FT338" s="8">
        <v>0</v>
      </c>
      <c r="FU338" s="10">
        <v>7595665</v>
      </c>
      <c r="FV338" s="10">
        <v>5305818</v>
      </c>
      <c r="FW338" s="9">
        <v>12901483</v>
      </c>
      <c r="FX338" s="8">
        <v>0</v>
      </c>
      <c r="FY338" s="10">
        <v>8110187</v>
      </c>
      <c r="FZ338" s="10">
        <v>6028218</v>
      </c>
      <c r="GA338" s="9">
        <v>14138405</v>
      </c>
      <c r="GB338" s="8">
        <v>12838434</v>
      </c>
      <c r="GC338" s="10">
        <v>4454824</v>
      </c>
      <c r="GD338" s="13">
        <v>167.3</v>
      </c>
      <c r="GE338" s="8">
        <v>255220</v>
      </c>
      <c r="GF338" s="10">
        <v>0</v>
      </c>
      <c r="GG338" s="13">
        <v>23.54</v>
      </c>
      <c r="GH338" s="32">
        <v>0</v>
      </c>
      <c r="GI338" s="10">
        <v>0</v>
      </c>
      <c r="GJ338" s="10">
        <v>0</v>
      </c>
      <c r="GK338" s="10">
        <v>0</v>
      </c>
      <c r="GL338" s="10">
        <v>0</v>
      </c>
      <c r="GM338" s="9">
        <v>0</v>
      </c>
      <c r="GN338" s="78">
        <v>16756</v>
      </c>
      <c r="GO338" s="12">
        <v>17053</v>
      </c>
      <c r="GP338" s="12">
        <v>17033</v>
      </c>
      <c r="GQ338" s="12">
        <v>17099</v>
      </c>
      <c r="GR338" s="12">
        <v>17690</v>
      </c>
      <c r="GS338" s="64">
        <v>17602</v>
      </c>
      <c r="GT338" s="12">
        <v>17464</v>
      </c>
      <c r="GU338" s="12">
        <v>17337</v>
      </c>
      <c r="GV338" s="12">
        <v>17263</v>
      </c>
      <c r="GW338" s="12">
        <v>17097</v>
      </c>
      <c r="GX338" s="5">
        <v>17005</v>
      </c>
      <c r="GY338" s="15">
        <v>105813</v>
      </c>
      <c r="GZ338" s="27">
        <v>1</v>
      </c>
    </row>
    <row r="339" spans="1:208" x14ac:dyDescent="0.25">
      <c r="A339" s="4" t="s">
        <v>414</v>
      </c>
      <c r="B339" s="23" t="s">
        <v>410</v>
      </c>
      <c r="C339" s="8">
        <f t="shared" si="159"/>
        <v>761.5733113673806</v>
      </c>
      <c r="D339" s="10">
        <f t="shared" si="160"/>
        <v>626.44480519480521</v>
      </c>
      <c r="E339" s="10">
        <f t="shared" si="161"/>
        <v>838.30016181229769</v>
      </c>
      <c r="F339" s="10">
        <f t="shared" si="162"/>
        <v>620.33228593872741</v>
      </c>
      <c r="G339" s="10">
        <f t="shared" si="167"/>
        <v>680.27666151468316</v>
      </c>
      <c r="H339" s="10">
        <f t="shared" si="168"/>
        <v>668.11515151515152</v>
      </c>
      <c r="I339" s="75">
        <f t="shared" si="169"/>
        <v>711.28220402084889</v>
      </c>
      <c r="J339" s="75">
        <f t="shared" si="170"/>
        <v>889.60061680801846</v>
      </c>
      <c r="K339" s="75">
        <f t="shared" si="181"/>
        <v>1219.5268404907974</v>
      </c>
      <c r="L339" s="75">
        <f t="shared" si="182"/>
        <v>2360.0651701665461</v>
      </c>
      <c r="M339" s="35">
        <f t="shared" si="183"/>
        <v>2190.4632929436921</v>
      </c>
      <c r="N339" s="8">
        <f t="shared" si="163"/>
        <v>0</v>
      </c>
      <c r="O339" s="10">
        <f t="shared" si="164"/>
        <v>0</v>
      </c>
      <c r="P339" s="10">
        <f t="shared" si="165"/>
        <v>0</v>
      </c>
      <c r="Q339" s="10">
        <f t="shared" si="166"/>
        <v>0</v>
      </c>
      <c r="R339" s="10">
        <f t="shared" si="171"/>
        <v>0</v>
      </c>
      <c r="S339" s="10">
        <f t="shared" si="172"/>
        <v>0</v>
      </c>
      <c r="T339" s="75">
        <f t="shared" si="173"/>
        <v>0</v>
      </c>
      <c r="U339" s="75">
        <f t="shared" si="174"/>
        <v>220.964533538936</v>
      </c>
      <c r="V339" s="75">
        <f t="shared" si="175"/>
        <v>25.690184049079754</v>
      </c>
      <c r="W339" s="75">
        <f t="shared" si="184"/>
        <v>43.953656770456192</v>
      </c>
      <c r="X339" s="35">
        <f t="shared" si="185"/>
        <v>481.10477548111191</v>
      </c>
      <c r="Y339" s="39">
        <f t="shared" si="176"/>
        <v>0</v>
      </c>
      <c r="Z339" s="32">
        <f t="shared" si="177"/>
        <v>89079</v>
      </c>
      <c r="AA339" s="39">
        <f t="shared" si="178"/>
        <v>50136.857142857145</v>
      </c>
      <c r="AB339" s="93">
        <f t="shared" si="179"/>
        <v>0.16908767354452711</v>
      </c>
      <c r="AC339" s="40">
        <f t="shared" si="180"/>
        <v>0</v>
      </c>
      <c r="AD339" s="69">
        <v>1252470</v>
      </c>
      <c r="AE339" s="73">
        <v>183500</v>
      </c>
      <c r="AF339" s="73">
        <v>429750</v>
      </c>
      <c r="AG339" s="73">
        <v>598000</v>
      </c>
      <c r="AH339" s="73">
        <v>0</v>
      </c>
      <c r="AI339" s="73">
        <v>529500</v>
      </c>
      <c r="AJ339" s="73">
        <v>80000</v>
      </c>
      <c r="AK339" s="73">
        <v>110600</v>
      </c>
      <c r="AL339" s="73">
        <v>0</v>
      </c>
      <c r="AM339" s="71">
        <v>3183820</v>
      </c>
      <c r="AN339" s="69">
        <v>1601400</v>
      </c>
      <c r="AO339" s="73">
        <v>185000</v>
      </c>
      <c r="AP339" s="73">
        <v>558650</v>
      </c>
      <c r="AQ339" s="73">
        <v>318500</v>
      </c>
      <c r="AR339" s="73">
        <v>0</v>
      </c>
      <c r="AS339" s="73">
        <v>482200</v>
      </c>
      <c r="AT339" s="73">
        <v>113500</v>
      </c>
      <c r="AU339" s="73">
        <v>105700</v>
      </c>
      <c r="AV339" s="73">
        <v>0</v>
      </c>
      <c r="AW339" s="71">
        <v>3364950</v>
      </c>
      <c r="AX339" s="69">
        <v>344629</v>
      </c>
      <c r="AY339" s="73">
        <v>129977</v>
      </c>
      <c r="AZ339" s="73">
        <v>449811</v>
      </c>
      <c r="BA339" s="73">
        <v>595695</v>
      </c>
      <c r="BB339" s="73">
        <v>0</v>
      </c>
      <c r="BC339" s="73">
        <v>0</v>
      </c>
      <c r="BD339" s="73">
        <v>70151</v>
      </c>
      <c r="BE339" s="73">
        <v>0</v>
      </c>
      <c r="BF339" s="73">
        <v>0</v>
      </c>
      <c r="BG339" s="71">
        <v>1590263</v>
      </c>
      <c r="BH339" s="69">
        <v>312249</v>
      </c>
      <c r="BI339" s="73">
        <v>122781</v>
      </c>
      <c r="BJ339" s="73">
        <v>388704</v>
      </c>
      <c r="BK339" s="73">
        <v>262559</v>
      </c>
      <c r="BL339" s="73">
        <v>0</v>
      </c>
      <c r="BM339" s="73">
        <v>0</v>
      </c>
      <c r="BN339" s="73">
        <v>67519</v>
      </c>
      <c r="BO339" s="73">
        <v>0</v>
      </c>
      <c r="BP339" s="73">
        <v>0</v>
      </c>
      <c r="BQ339" s="71">
        <v>1153812</v>
      </c>
      <c r="BR339" s="69">
        <v>340008</v>
      </c>
      <c r="BS339" s="73">
        <v>122380</v>
      </c>
      <c r="BT339" s="73">
        <v>321031</v>
      </c>
      <c r="BU339" s="73">
        <v>135878</v>
      </c>
      <c r="BV339" s="73">
        <v>0</v>
      </c>
      <c r="BW339" s="73">
        <v>0</v>
      </c>
      <c r="BX339" s="73">
        <v>35955</v>
      </c>
      <c r="BY339" s="73">
        <v>0</v>
      </c>
      <c r="BZ339" s="73">
        <v>0</v>
      </c>
      <c r="CA339" s="71">
        <v>955252</v>
      </c>
      <c r="CB339" s="8">
        <v>275657</v>
      </c>
      <c r="CC339" s="10">
        <v>119891</v>
      </c>
      <c r="CD339" s="10">
        <v>333686</v>
      </c>
      <c r="CE339" s="10">
        <v>78489</v>
      </c>
      <c r="CF339" s="10">
        <v>0</v>
      </c>
      <c r="CG339" s="10">
        <v>0</v>
      </c>
      <c r="CH339" s="10">
        <v>74189</v>
      </c>
      <c r="CI339" s="10">
        <v>0</v>
      </c>
      <c r="CJ339" s="10">
        <v>0</v>
      </c>
      <c r="CK339" s="9">
        <v>881912</v>
      </c>
      <c r="CL339" s="8">
        <v>295426</v>
      </c>
      <c r="CM339" s="10">
        <v>113363</v>
      </c>
      <c r="CN339" s="10">
        <v>372050</v>
      </c>
      <c r="CO339" s="10">
        <v>61199</v>
      </c>
      <c r="CP339" s="10">
        <v>0</v>
      </c>
      <c r="CQ339" s="10">
        <v>0</v>
      </c>
      <c r="CR339" s="10">
        <v>38240</v>
      </c>
      <c r="CS339" s="10">
        <v>0</v>
      </c>
      <c r="CT339" s="10">
        <v>0</v>
      </c>
      <c r="CU339" s="9">
        <v>880278</v>
      </c>
      <c r="CV339" s="8">
        <v>322270</v>
      </c>
      <c r="CW339" s="10">
        <v>97808</v>
      </c>
      <c r="CX339" s="10">
        <v>240952</v>
      </c>
      <c r="CY339" s="10">
        <v>83903</v>
      </c>
      <c r="CZ339" s="10">
        <v>0</v>
      </c>
      <c r="DA339" s="10">
        <v>0</v>
      </c>
      <c r="DB339" s="10">
        <v>44750</v>
      </c>
      <c r="DC339" s="10">
        <v>0</v>
      </c>
      <c r="DD339" s="10">
        <v>0</v>
      </c>
      <c r="DE339" s="9">
        <v>789683</v>
      </c>
      <c r="DF339" s="8">
        <v>293413</v>
      </c>
      <c r="DG339" s="10">
        <v>106298</v>
      </c>
      <c r="DH339" s="10">
        <v>225456</v>
      </c>
      <c r="DI339" s="10">
        <v>354416</v>
      </c>
      <c r="DJ339" s="10">
        <v>0</v>
      </c>
      <c r="DK339" s="10">
        <v>0</v>
      </c>
      <c r="DL339" s="10">
        <v>56556</v>
      </c>
      <c r="DM339" s="10">
        <v>0</v>
      </c>
      <c r="DN339" s="10">
        <v>0</v>
      </c>
      <c r="DO339" s="9">
        <v>1036139</v>
      </c>
      <c r="DP339" s="8">
        <v>270178</v>
      </c>
      <c r="DQ339" s="10">
        <v>96727</v>
      </c>
      <c r="DR339" s="10">
        <v>231180</v>
      </c>
      <c r="DS339" s="10">
        <v>102436</v>
      </c>
      <c r="DT339" s="10">
        <v>0</v>
      </c>
      <c r="DU339" s="10">
        <v>0</v>
      </c>
      <c r="DV339" s="10">
        <v>71259</v>
      </c>
      <c r="DW339" s="10">
        <v>0</v>
      </c>
      <c r="DX339" s="10">
        <v>0</v>
      </c>
      <c r="DY339" s="9">
        <v>771780</v>
      </c>
      <c r="DZ339" s="8">
        <v>268470</v>
      </c>
      <c r="EA339" s="10">
        <v>94349</v>
      </c>
      <c r="EB339" s="10">
        <v>264464</v>
      </c>
      <c r="EC339" s="10">
        <v>246036</v>
      </c>
      <c r="ED339" s="10">
        <v>0</v>
      </c>
      <c r="EE339" s="10">
        <v>0</v>
      </c>
      <c r="EF339" s="10">
        <v>51231</v>
      </c>
      <c r="EG339" s="10">
        <v>0</v>
      </c>
      <c r="EH339" s="10">
        <v>0</v>
      </c>
      <c r="EI339" s="9">
        <v>924550</v>
      </c>
      <c r="EJ339" s="8">
        <v>0</v>
      </c>
      <c r="EK339" s="10">
        <v>674990</v>
      </c>
      <c r="EL339" s="10">
        <v>0</v>
      </c>
      <c r="EM339" s="9">
        <v>674990</v>
      </c>
      <c r="EN339" s="8">
        <v>0</v>
      </c>
      <c r="EO339" s="10">
        <v>60700</v>
      </c>
      <c r="EP339" s="10">
        <v>0</v>
      </c>
      <c r="EQ339" s="9">
        <v>60700</v>
      </c>
      <c r="ER339" s="8">
        <v>0</v>
      </c>
      <c r="ES339" s="10">
        <v>33500</v>
      </c>
      <c r="ET339" s="10">
        <v>0</v>
      </c>
      <c r="EU339" s="9">
        <v>33500</v>
      </c>
      <c r="EV339" s="8">
        <v>0</v>
      </c>
      <c r="EW339" s="10">
        <v>286591</v>
      </c>
      <c r="EX339" s="10">
        <v>0</v>
      </c>
      <c r="EY339" s="9">
        <v>286591</v>
      </c>
      <c r="EZ339" s="8">
        <v>0</v>
      </c>
      <c r="FA339" s="10">
        <v>0</v>
      </c>
      <c r="FB339" s="10">
        <v>0</v>
      </c>
      <c r="FC339" s="9">
        <v>0</v>
      </c>
      <c r="FD339" s="8">
        <v>0</v>
      </c>
      <c r="FE339" s="10">
        <v>0</v>
      </c>
      <c r="FF339" s="10">
        <v>0</v>
      </c>
      <c r="FG339" s="9">
        <v>0</v>
      </c>
      <c r="FH339" s="8">
        <v>0</v>
      </c>
      <c r="FI339" s="10">
        <v>0</v>
      </c>
      <c r="FJ339" s="10">
        <v>0</v>
      </c>
      <c r="FK339" s="9">
        <v>0</v>
      </c>
      <c r="FL339" s="8">
        <v>0</v>
      </c>
      <c r="FM339" s="10">
        <v>0</v>
      </c>
      <c r="FN339" s="10">
        <v>0</v>
      </c>
      <c r="FO339" s="9">
        <v>0</v>
      </c>
      <c r="FP339" s="8">
        <v>0</v>
      </c>
      <c r="FQ339" s="10">
        <v>0</v>
      </c>
      <c r="FR339" s="10">
        <v>0</v>
      </c>
      <c r="FS339" s="9">
        <v>0</v>
      </c>
      <c r="FT339" s="8">
        <v>0</v>
      </c>
      <c r="FU339" s="10">
        <v>0</v>
      </c>
      <c r="FV339" s="10">
        <v>0</v>
      </c>
      <c r="FW339" s="9">
        <v>0</v>
      </c>
      <c r="FX339" s="8">
        <v>0</v>
      </c>
      <c r="FY339" s="10">
        <v>0</v>
      </c>
      <c r="FZ339" s="10">
        <v>0</v>
      </c>
      <c r="GA339" s="9">
        <v>0</v>
      </c>
      <c r="GB339" s="8">
        <v>350958</v>
      </c>
      <c r="GC339" s="10">
        <v>200141</v>
      </c>
      <c r="GD339" s="13">
        <v>7</v>
      </c>
      <c r="GE339" s="8">
        <v>0</v>
      </c>
      <c r="GF339" s="10">
        <v>0</v>
      </c>
      <c r="GG339" s="13">
        <v>0</v>
      </c>
      <c r="GH339" s="32">
        <v>0</v>
      </c>
      <c r="GI339" s="10">
        <v>0</v>
      </c>
      <c r="GJ339" s="10">
        <v>0</v>
      </c>
      <c r="GK339" s="10">
        <v>0</v>
      </c>
      <c r="GL339" s="10">
        <v>0</v>
      </c>
      <c r="GM339" s="9">
        <v>0</v>
      </c>
      <c r="GN339" s="78">
        <v>1403</v>
      </c>
      <c r="GO339" s="12">
        <v>1381</v>
      </c>
      <c r="GP339" s="12">
        <v>1304</v>
      </c>
      <c r="GQ339" s="12">
        <v>1297</v>
      </c>
      <c r="GR339" s="12">
        <v>1343</v>
      </c>
      <c r="GS339" s="64">
        <v>1320</v>
      </c>
      <c r="GT339" s="12">
        <v>1294</v>
      </c>
      <c r="GU339" s="12">
        <v>1273</v>
      </c>
      <c r="GV339" s="12">
        <v>1236</v>
      </c>
      <c r="GW339" s="12">
        <v>1232</v>
      </c>
      <c r="GX339" s="5">
        <v>1214</v>
      </c>
      <c r="GY339" s="15">
        <v>89079</v>
      </c>
      <c r="GZ339" s="27">
        <v>0</v>
      </c>
    </row>
    <row r="340" spans="1:208" x14ac:dyDescent="0.25">
      <c r="A340" s="4" t="s">
        <v>484</v>
      </c>
      <c r="B340" s="23" t="s">
        <v>437</v>
      </c>
      <c r="C340" s="8">
        <f t="shared" si="159"/>
        <v>1929.475406881387</v>
      </c>
      <c r="D340" s="10">
        <f t="shared" si="160"/>
        <v>1563.0758763756548</v>
      </c>
      <c r="E340" s="10">
        <f t="shared" si="161"/>
        <v>1664.9129348452816</v>
      </c>
      <c r="F340" s="10">
        <f t="shared" si="162"/>
        <v>1728.8140275015135</v>
      </c>
      <c r="G340" s="10">
        <f t="shared" si="167"/>
        <v>1861.6889683696647</v>
      </c>
      <c r="H340" s="10">
        <f t="shared" si="168"/>
        <v>1714.1541589894262</v>
      </c>
      <c r="I340" s="75">
        <f t="shared" si="169"/>
        <v>1807.5796083508658</v>
      </c>
      <c r="J340" s="75">
        <f t="shared" si="170"/>
        <v>1896.2130951997162</v>
      </c>
      <c r="K340" s="75">
        <f t="shared" si="181"/>
        <v>2172.3253380196952</v>
      </c>
      <c r="L340" s="75">
        <f t="shared" si="182"/>
        <v>4927.0362254787933</v>
      </c>
      <c r="M340" s="35">
        <f t="shared" si="183"/>
        <v>2437.1416677718344</v>
      </c>
      <c r="N340" s="8">
        <f t="shared" si="163"/>
        <v>1224.4800569543825</v>
      </c>
      <c r="O340" s="10">
        <f t="shared" si="164"/>
        <v>1209.3776590133962</v>
      </c>
      <c r="P340" s="10">
        <f t="shared" si="165"/>
        <v>1257.4220641937343</v>
      </c>
      <c r="Q340" s="10">
        <f t="shared" si="166"/>
        <v>1255.4571132059154</v>
      </c>
      <c r="R340" s="10">
        <f t="shared" si="171"/>
        <v>1245.8795470725836</v>
      </c>
      <c r="S340" s="10">
        <f t="shared" si="172"/>
        <v>1181.9712497717578</v>
      </c>
      <c r="T340" s="75">
        <f t="shared" si="173"/>
        <v>875.49030587473703</v>
      </c>
      <c r="U340" s="75">
        <f t="shared" si="174"/>
        <v>1033.2590670234372</v>
      </c>
      <c r="V340" s="75">
        <f t="shared" si="175"/>
        <v>744.61150691871694</v>
      </c>
      <c r="W340" s="75">
        <f t="shared" si="184"/>
        <v>1054.6232767310228</v>
      </c>
      <c r="X340" s="35">
        <f t="shared" si="185"/>
        <v>974.80949854854634</v>
      </c>
      <c r="Y340" s="39">
        <f t="shared" si="176"/>
        <v>278284</v>
      </c>
      <c r="Z340" s="32">
        <f t="shared" si="177"/>
        <v>62877</v>
      </c>
      <c r="AA340" s="39">
        <f t="shared" si="178"/>
        <v>74214.865874363328</v>
      </c>
      <c r="AB340" s="93">
        <f t="shared" si="179"/>
        <v>0.21364002814164026</v>
      </c>
      <c r="AC340" s="40">
        <f t="shared" si="180"/>
        <v>3</v>
      </c>
      <c r="AD340" s="69">
        <v>15219600</v>
      </c>
      <c r="AE340" s="73">
        <v>46385190</v>
      </c>
      <c r="AF340" s="73">
        <v>77762431</v>
      </c>
      <c r="AG340" s="73">
        <v>12207281</v>
      </c>
      <c r="AH340" s="73">
        <v>3990477</v>
      </c>
      <c r="AI340" s="73">
        <v>1267409</v>
      </c>
      <c r="AJ340" s="73">
        <v>8559357</v>
      </c>
      <c r="AK340" s="73">
        <v>43236405</v>
      </c>
      <c r="AL340" s="73">
        <v>0</v>
      </c>
      <c r="AM340" s="71">
        <v>208628150</v>
      </c>
      <c r="AN340" s="69">
        <v>13653597</v>
      </c>
      <c r="AO340" s="73">
        <v>62687418</v>
      </c>
      <c r="AP340" s="73">
        <v>199839066</v>
      </c>
      <c r="AQ340" s="73">
        <v>17853423</v>
      </c>
      <c r="AR340" s="73">
        <v>8250398</v>
      </c>
      <c r="AS340" s="73">
        <v>2693136</v>
      </c>
      <c r="AT340" s="73">
        <v>12742893</v>
      </c>
      <c r="AU340" s="73">
        <v>53595516</v>
      </c>
      <c r="AV340" s="73">
        <v>0</v>
      </c>
      <c r="AW340" s="71">
        <v>371315447</v>
      </c>
      <c r="AX340" s="69">
        <v>21414274</v>
      </c>
      <c r="AY340" s="73">
        <v>39012211</v>
      </c>
      <c r="AZ340" s="73">
        <v>41653956</v>
      </c>
      <c r="BA340" s="73">
        <v>10324829</v>
      </c>
      <c r="BB340" s="73">
        <v>2268327</v>
      </c>
      <c r="BC340" s="73">
        <v>10971433</v>
      </c>
      <c r="BD340" s="73">
        <v>11563383</v>
      </c>
      <c r="BE340" s="73">
        <v>17701880</v>
      </c>
      <c r="BF340" s="73">
        <v>0</v>
      </c>
      <c r="BG340" s="71">
        <v>154910293</v>
      </c>
      <c r="BH340" s="69">
        <v>13498179</v>
      </c>
      <c r="BI340" s="73">
        <v>34788941</v>
      </c>
      <c r="BJ340" s="73">
        <v>33814268</v>
      </c>
      <c r="BK340" s="73">
        <v>14389419</v>
      </c>
      <c r="BL340" s="73">
        <v>881962</v>
      </c>
      <c r="BM340" s="73">
        <v>10443270</v>
      </c>
      <c r="BN340" s="73">
        <v>9821229</v>
      </c>
      <c r="BO340" s="73">
        <v>18727157</v>
      </c>
      <c r="BP340" s="73">
        <v>0</v>
      </c>
      <c r="BQ340" s="71">
        <v>136364425</v>
      </c>
      <c r="BR340" s="69">
        <v>12943577</v>
      </c>
      <c r="BS340" s="73">
        <v>32110723</v>
      </c>
      <c r="BT340" s="73">
        <v>30980954</v>
      </c>
      <c r="BU340" s="73">
        <v>14418182</v>
      </c>
      <c r="BV340" s="73">
        <v>1745798</v>
      </c>
      <c r="BW340" s="73">
        <v>11363852</v>
      </c>
      <c r="BX340" s="73">
        <v>8127258</v>
      </c>
      <c r="BY340" s="73">
        <v>23094360</v>
      </c>
      <c r="BZ340" s="73">
        <v>0</v>
      </c>
      <c r="CA340" s="71">
        <v>134784704</v>
      </c>
      <c r="CB340" s="8">
        <v>13544413</v>
      </c>
      <c r="CC340" s="10">
        <v>31044977</v>
      </c>
      <c r="CD340" s="10">
        <v>29150686</v>
      </c>
      <c r="CE340" s="10">
        <v>12516575</v>
      </c>
      <c r="CF340" s="10">
        <v>1296383</v>
      </c>
      <c r="CG340" s="10">
        <v>7308127</v>
      </c>
      <c r="CH340" s="10">
        <v>8404628</v>
      </c>
      <c r="CI340" s="10">
        <v>20893628</v>
      </c>
      <c r="CJ340" s="10">
        <v>0</v>
      </c>
      <c r="CK340" s="9">
        <v>124159417</v>
      </c>
      <c r="CL340" s="8">
        <v>13083371</v>
      </c>
      <c r="CM340" s="10">
        <v>29178040</v>
      </c>
      <c r="CN340" s="10">
        <v>30666995</v>
      </c>
      <c r="CO340" s="10">
        <v>19397510</v>
      </c>
      <c r="CP340" s="10">
        <v>1747866</v>
      </c>
      <c r="CQ340" s="10">
        <v>6661437</v>
      </c>
      <c r="CR340" s="10">
        <v>9093260</v>
      </c>
      <c r="CS340" s="10">
        <v>10403646</v>
      </c>
      <c r="CT340" s="10">
        <v>0</v>
      </c>
      <c r="CU340" s="9">
        <v>120232125</v>
      </c>
      <c r="CV340" s="8">
        <v>13548726</v>
      </c>
      <c r="CW340" s="10">
        <v>27797990</v>
      </c>
      <c r="CX340" s="10">
        <v>31562700</v>
      </c>
      <c r="CY340" s="10">
        <v>7518864</v>
      </c>
      <c r="CZ340" s="10">
        <v>3206876</v>
      </c>
      <c r="DA340" s="10">
        <v>8934637</v>
      </c>
      <c r="DB340" s="10">
        <v>7381590</v>
      </c>
      <c r="DC340" s="10">
        <v>4965159</v>
      </c>
      <c r="DD340" s="10">
        <v>0</v>
      </c>
      <c r="DE340" s="9">
        <v>104916542</v>
      </c>
      <c r="DF340" s="8">
        <v>11808723</v>
      </c>
      <c r="DG340" s="10">
        <v>26041869</v>
      </c>
      <c r="DH340" s="10">
        <v>30141176</v>
      </c>
      <c r="DI340" s="10">
        <v>9463433</v>
      </c>
      <c r="DJ340" s="10">
        <v>2583718</v>
      </c>
      <c r="DK340" s="10">
        <v>8167971</v>
      </c>
      <c r="DL340" s="10">
        <v>7081072</v>
      </c>
      <c r="DM340" s="10">
        <v>4261947</v>
      </c>
      <c r="DN340" s="10">
        <v>0</v>
      </c>
      <c r="DO340" s="9">
        <v>99549909</v>
      </c>
      <c r="DP340" s="8">
        <v>12557557</v>
      </c>
      <c r="DQ340" s="10">
        <v>24633251</v>
      </c>
      <c r="DR340" s="10">
        <v>27300097</v>
      </c>
      <c r="DS340" s="10">
        <v>7056649</v>
      </c>
      <c r="DT340" s="10">
        <v>2222516</v>
      </c>
      <c r="DU340" s="10">
        <v>8183392</v>
      </c>
      <c r="DV340" s="10">
        <v>6957420</v>
      </c>
      <c r="DW340" s="10">
        <v>4780045</v>
      </c>
      <c r="DX340" s="10">
        <v>0</v>
      </c>
      <c r="DY340" s="9">
        <v>93690927</v>
      </c>
      <c r="DZ340" s="8">
        <v>12683924</v>
      </c>
      <c r="EA340" s="10">
        <v>24281955</v>
      </c>
      <c r="EB340" s="10">
        <v>25720181</v>
      </c>
      <c r="EC340" s="10">
        <v>27123187</v>
      </c>
      <c r="ED340" s="10">
        <v>2269727</v>
      </c>
      <c r="EE340" s="10">
        <v>8639706</v>
      </c>
      <c r="EF340" s="10">
        <v>6334404</v>
      </c>
      <c r="EG340" s="10">
        <v>6298437</v>
      </c>
      <c r="EH340" s="10">
        <v>0</v>
      </c>
      <c r="EI340" s="9">
        <v>113351521</v>
      </c>
      <c r="EJ340" s="8">
        <v>0</v>
      </c>
      <c r="EK340" s="10">
        <v>45712461</v>
      </c>
      <c r="EL340" s="10">
        <v>20441036</v>
      </c>
      <c r="EM340" s="9">
        <v>66153497</v>
      </c>
      <c r="EN340" s="8">
        <v>0</v>
      </c>
      <c r="EO340" s="10">
        <v>47590527</v>
      </c>
      <c r="EP340" s="10">
        <v>20416855</v>
      </c>
      <c r="EQ340" s="9">
        <v>68007382</v>
      </c>
      <c r="ER340" s="8">
        <v>0</v>
      </c>
      <c r="ES340" s="10">
        <v>47031152</v>
      </c>
      <c r="ET340" s="10">
        <v>0</v>
      </c>
      <c r="EU340" s="9">
        <v>47031152</v>
      </c>
      <c r="EV340" s="8">
        <v>0</v>
      </c>
      <c r="EW340" s="10">
        <v>64101326</v>
      </c>
      <c r="EX340" s="10">
        <v>0</v>
      </c>
      <c r="EY340" s="9">
        <v>64101326</v>
      </c>
      <c r="EZ340" s="8">
        <v>0</v>
      </c>
      <c r="FA340" s="10">
        <v>54096546</v>
      </c>
      <c r="FB340" s="10">
        <v>0</v>
      </c>
      <c r="FC340" s="9">
        <v>54096546</v>
      </c>
      <c r="FD340" s="8">
        <v>0</v>
      </c>
      <c r="FE340" s="10">
        <v>62225494</v>
      </c>
      <c r="FF340" s="10">
        <v>8980000</v>
      </c>
      <c r="FG340" s="9">
        <v>71205494</v>
      </c>
      <c r="FH340" s="8">
        <v>0</v>
      </c>
      <c r="FI340" s="10">
        <v>63669418</v>
      </c>
      <c r="FJ340" s="10">
        <v>9830000</v>
      </c>
      <c r="FK340" s="9">
        <v>73499418</v>
      </c>
      <c r="FL340" s="8">
        <v>0</v>
      </c>
      <c r="FM340" s="10">
        <v>61934253</v>
      </c>
      <c r="FN340" s="10">
        <v>10650000</v>
      </c>
      <c r="FO340" s="9">
        <v>72584253</v>
      </c>
      <c r="FP340" s="8">
        <v>0</v>
      </c>
      <c r="FQ340" s="10">
        <v>60521037</v>
      </c>
      <c r="FR340" s="10">
        <v>11445000</v>
      </c>
      <c r="FS340" s="9">
        <v>71966037</v>
      </c>
      <c r="FT340" s="8">
        <v>0</v>
      </c>
      <c r="FU340" s="10">
        <v>56576820</v>
      </c>
      <c r="FV340" s="10">
        <v>12215000</v>
      </c>
      <c r="FW340" s="9">
        <v>68791820</v>
      </c>
      <c r="FX340" s="8">
        <v>0</v>
      </c>
      <c r="FY340" s="10">
        <v>54527827</v>
      </c>
      <c r="FZ340" s="10">
        <v>13410000</v>
      </c>
      <c r="GA340" s="9">
        <v>67937827</v>
      </c>
      <c r="GB340" s="8">
        <v>43712556</v>
      </c>
      <c r="GC340" s="10">
        <v>22292655</v>
      </c>
      <c r="GD340" s="13">
        <v>589</v>
      </c>
      <c r="GE340" s="8">
        <v>1313873</v>
      </c>
      <c r="GF340" s="10">
        <v>558611</v>
      </c>
      <c r="GG340" s="13">
        <v>27.95</v>
      </c>
      <c r="GH340" s="32">
        <v>0</v>
      </c>
      <c r="GI340" s="10">
        <v>0</v>
      </c>
      <c r="GJ340" s="10">
        <v>0</v>
      </c>
      <c r="GK340" s="10">
        <v>0</v>
      </c>
      <c r="GL340" s="10">
        <v>278284</v>
      </c>
      <c r="GM340" s="9">
        <v>278284</v>
      </c>
      <c r="GN340" s="78">
        <v>67863</v>
      </c>
      <c r="GO340" s="12">
        <v>64485</v>
      </c>
      <c r="GP340" s="12">
        <v>63162</v>
      </c>
      <c r="GQ340" s="12">
        <v>62038</v>
      </c>
      <c r="GR340" s="12">
        <v>61790</v>
      </c>
      <c r="GS340" s="64">
        <v>60243</v>
      </c>
      <c r="GT340" s="12">
        <v>58994</v>
      </c>
      <c r="GU340" s="12">
        <v>57815</v>
      </c>
      <c r="GV340" s="12">
        <v>57233</v>
      </c>
      <c r="GW340" s="12">
        <v>56882</v>
      </c>
      <c r="GX340" s="5">
        <v>55483</v>
      </c>
      <c r="GY340" s="15">
        <v>62877</v>
      </c>
      <c r="GZ340" s="27">
        <v>3</v>
      </c>
    </row>
    <row r="341" spans="1:208" x14ac:dyDescent="0.25">
      <c r="A341" s="4" t="s">
        <v>263</v>
      </c>
      <c r="B341" s="23" t="s">
        <v>258</v>
      </c>
      <c r="C341" s="8">
        <f t="shared" si="159"/>
        <v>5203.4798151001542</v>
      </c>
      <c r="D341" s="10">
        <f t="shared" si="160"/>
        <v>6529.999846201169</v>
      </c>
      <c r="E341" s="10">
        <f t="shared" si="161"/>
        <v>5925.4140494613866</v>
      </c>
      <c r="F341" s="10">
        <f t="shared" si="162"/>
        <v>6313.7920108124345</v>
      </c>
      <c r="G341" s="10">
        <f t="shared" si="167"/>
        <v>5754.8903148783766</v>
      </c>
      <c r="H341" s="10">
        <f t="shared" si="168"/>
        <v>6808.5424807578447</v>
      </c>
      <c r="I341" s="75">
        <f t="shared" si="169"/>
        <v>5872.7482844210836</v>
      </c>
      <c r="J341" s="75">
        <f t="shared" si="170"/>
        <v>6522.5820270060531</v>
      </c>
      <c r="K341" s="75">
        <f t="shared" si="181"/>
        <v>7449.399228989977</v>
      </c>
      <c r="L341" s="75">
        <f t="shared" si="182"/>
        <v>15952.84090144635</v>
      </c>
      <c r="M341" s="35">
        <f t="shared" si="183"/>
        <v>15093.757829509295</v>
      </c>
      <c r="N341" s="8">
        <f t="shared" si="163"/>
        <v>3836.4161787365178</v>
      </c>
      <c r="O341" s="10">
        <f t="shared" si="164"/>
        <v>4597.3731159643185</v>
      </c>
      <c r="P341" s="10">
        <f t="shared" si="165"/>
        <v>4068.1632529206495</v>
      </c>
      <c r="Q341" s="10">
        <f t="shared" si="166"/>
        <v>3527.5973869950444</v>
      </c>
      <c r="R341" s="10">
        <f t="shared" si="171"/>
        <v>2998.2983136845246</v>
      </c>
      <c r="S341" s="10">
        <f t="shared" si="172"/>
        <v>2459.3925399644759</v>
      </c>
      <c r="T341" s="75">
        <f t="shared" si="173"/>
        <v>4096.3374215213898</v>
      </c>
      <c r="U341" s="75">
        <f t="shared" si="174"/>
        <v>3894.4935589011329</v>
      </c>
      <c r="V341" s="75">
        <f t="shared" si="175"/>
        <v>0</v>
      </c>
      <c r="W341" s="75">
        <f t="shared" si="184"/>
        <v>3127.55533131517</v>
      </c>
      <c r="X341" s="35">
        <f t="shared" si="185"/>
        <v>2741.7283537095964</v>
      </c>
      <c r="Y341" s="39">
        <f t="shared" si="176"/>
        <v>0</v>
      </c>
      <c r="Z341" s="32">
        <f t="shared" si="177"/>
        <v>122730</v>
      </c>
      <c r="AA341" s="39">
        <f t="shared" si="178"/>
        <v>83594.766695205486</v>
      </c>
      <c r="AB341" s="93">
        <f t="shared" si="179"/>
        <v>0.23383995115438214</v>
      </c>
      <c r="AC341" s="40">
        <f t="shared" si="180"/>
        <v>1</v>
      </c>
      <c r="AD341" s="69">
        <v>10063723</v>
      </c>
      <c r="AE341" s="73">
        <v>14018596</v>
      </c>
      <c r="AF341" s="73">
        <v>32824130</v>
      </c>
      <c r="AG341" s="73">
        <v>26685558</v>
      </c>
      <c r="AH341" s="73">
        <v>415320</v>
      </c>
      <c r="AI341" s="73">
        <v>0</v>
      </c>
      <c r="AJ341" s="73">
        <v>6117501</v>
      </c>
      <c r="AK341" s="73">
        <v>74560253</v>
      </c>
      <c r="AL341" s="73">
        <v>0</v>
      </c>
      <c r="AM341" s="71">
        <v>164685081</v>
      </c>
      <c r="AN341" s="69">
        <v>9199155</v>
      </c>
      <c r="AO341" s="73">
        <v>13155883</v>
      </c>
      <c r="AP341" s="73">
        <v>58622208</v>
      </c>
      <c r="AQ341" s="73">
        <v>10437913</v>
      </c>
      <c r="AR341" s="73">
        <v>346582</v>
      </c>
      <c r="AS341" s="73">
        <v>0</v>
      </c>
      <c r="AT341" s="73">
        <v>3093851</v>
      </c>
      <c r="AU341" s="73">
        <v>58651914</v>
      </c>
      <c r="AV341" s="73">
        <v>0</v>
      </c>
      <c r="AW341" s="71">
        <v>153507506</v>
      </c>
      <c r="AX341" s="69">
        <v>14462173</v>
      </c>
      <c r="AY341" s="73">
        <v>12805642</v>
      </c>
      <c r="AZ341" s="73">
        <v>9559599</v>
      </c>
      <c r="BA341" s="73">
        <v>7030835</v>
      </c>
      <c r="BB341" s="73">
        <v>430738</v>
      </c>
      <c r="BC341" s="73">
        <v>0</v>
      </c>
      <c r="BD341" s="73">
        <v>4020367</v>
      </c>
      <c r="BE341" s="73">
        <v>5918990</v>
      </c>
      <c r="BF341" s="73">
        <v>0</v>
      </c>
      <c r="BG341" s="71">
        <v>54228344</v>
      </c>
      <c r="BH341" s="69">
        <v>11623600</v>
      </c>
      <c r="BI341" s="73">
        <v>8831532</v>
      </c>
      <c r="BJ341" s="73">
        <v>9380314</v>
      </c>
      <c r="BK341" s="73">
        <v>6964415</v>
      </c>
      <c r="BL341" s="73">
        <v>1916587</v>
      </c>
      <c r="BM341" s="73">
        <v>0</v>
      </c>
      <c r="BN341" s="73">
        <v>3308548</v>
      </c>
      <c r="BO341" s="73">
        <v>5876874</v>
      </c>
      <c r="BP341" s="73">
        <v>0</v>
      </c>
      <c r="BQ341" s="71">
        <v>47901870</v>
      </c>
      <c r="BR341" s="69">
        <v>12019715</v>
      </c>
      <c r="BS341" s="73">
        <v>8680489</v>
      </c>
      <c r="BT341" s="73">
        <v>8792197</v>
      </c>
      <c r="BU341" s="73">
        <v>6486324</v>
      </c>
      <c r="BV341" s="73">
        <v>1404425</v>
      </c>
      <c r="BW341" s="73">
        <v>0</v>
      </c>
      <c r="BX341" s="73">
        <v>2839303</v>
      </c>
      <c r="BY341" s="73">
        <v>3271272</v>
      </c>
      <c r="BZ341" s="73">
        <v>0</v>
      </c>
      <c r="CA341" s="71">
        <v>43493725</v>
      </c>
      <c r="CB341" s="8">
        <v>15903821</v>
      </c>
      <c r="CC341" s="10">
        <v>8652739</v>
      </c>
      <c r="CD341" s="10">
        <v>8143889</v>
      </c>
      <c r="CE341" s="10">
        <v>6977548</v>
      </c>
      <c r="CF341" s="10">
        <v>1496410</v>
      </c>
      <c r="CG341" s="10">
        <v>0</v>
      </c>
      <c r="CH341" s="10">
        <v>4824106</v>
      </c>
      <c r="CI341" s="10">
        <v>5815683</v>
      </c>
      <c r="CJ341" s="10">
        <v>0</v>
      </c>
      <c r="CK341" s="9">
        <v>51814196</v>
      </c>
      <c r="CL341" s="8">
        <v>10432223</v>
      </c>
      <c r="CM341" s="10">
        <v>8135460</v>
      </c>
      <c r="CN341" s="10">
        <v>8117631</v>
      </c>
      <c r="CO341" s="10">
        <v>7059764</v>
      </c>
      <c r="CP341" s="10">
        <v>1671077</v>
      </c>
      <c r="CQ341" s="10">
        <v>0</v>
      </c>
      <c r="CR341" s="10">
        <v>3147365</v>
      </c>
      <c r="CS341" s="10">
        <v>2652552</v>
      </c>
      <c r="CT341" s="10">
        <v>0</v>
      </c>
      <c r="CU341" s="9">
        <v>41216072</v>
      </c>
      <c r="CV341" s="8">
        <v>10428880</v>
      </c>
      <c r="CW341" s="10">
        <v>8028506</v>
      </c>
      <c r="CX341" s="10">
        <v>7827268</v>
      </c>
      <c r="CY341" s="10">
        <v>10739072</v>
      </c>
      <c r="CZ341" s="10">
        <v>1492237</v>
      </c>
      <c r="DA341" s="10">
        <v>0</v>
      </c>
      <c r="DB341" s="10">
        <v>3527578</v>
      </c>
      <c r="DC341" s="10">
        <v>3161156</v>
      </c>
      <c r="DD341" s="10">
        <v>0</v>
      </c>
      <c r="DE341" s="9">
        <v>45204697</v>
      </c>
      <c r="DF341" s="8">
        <v>10809612</v>
      </c>
      <c r="DG341" s="10">
        <v>5902154</v>
      </c>
      <c r="DH341" s="10">
        <v>7939886</v>
      </c>
      <c r="DI341" s="10">
        <v>8836890</v>
      </c>
      <c r="DJ341" s="10">
        <v>1529961</v>
      </c>
      <c r="DK341" s="10">
        <v>0</v>
      </c>
      <c r="DL341" s="10">
        <v>4035901</v>
      </c>
      <c r="DM341" s="10">
        <v>4213846</v>
      </c>
      <c r="DN341" s="10">
        <v>0</v>
      </c>
      <c r="DO341" s="9">
        <v>43268250</v>
      </c>
      <c r="DP341" s="8">
        <v>15606641</v>
      </c>
      <c r="DQ341" s="10">
        <v>5203105</v>
      </c>
      <c r="DR341" s="10">
        <v>7607449</v>
      </c>
      <c r="DS341" s="10">
        <v>8700163</v>
      </c>
      <c r="DT341" s="10">
        <v>1826958</v>
      </c>
      <c r="DU341" s="10">
        <v>24579</v>
      </c>
      <c r="DV341" s="10">
        <v>3489164</v>
      </c>
      <c r="DW341" s="10">
        <v>3147075</v>
      </c>
      <c r="DX341" s="10">
        <v>0</v>
      </c>
      <c r="DY341" s="9">
        <v>45605134</v>
      </c>
      <c r="DZ341" s="8">
        <v>9300645</v>
      </c>
      <c r="EA341" s="10">
        <v>5266185</v>
      </c>
      <c r="EB341" s="10">
        <v>7340973</v>
      </c>
      <c r="EC341" s="10">
        <v>6644584</v>
      </c>
      <c r="ED341" s="10">
        <v>1492909</v>
      </c>
      <c r="EE341" s="10">
        <v>1000</v>
      </c>
      <c r="EF341" s="10">
        <v>3724288</v>
      </c>
      <c r="EG341" s="10">
        <v>2497479</v>
      </c>
      <c r="EH341" s="10">
        <v>0</v>
      </c>
      <c r="EI341" s="9">
        <v>36268063</v>
      </c>
      <c r="EJ341" s="8">
        <v>7275697</v>
      </c>
      <c r="EK341" s="10">
        <v>9095163</v>
      </c>
      <c r="EL341" s="10">
        <v>0</v>
      </c>
      <c r="EM341" s="9">
        <v>16370860</v>
      </c>
      <c r="EN341" s="8">
        <v>8057882</v>
      </c>
      <c r="EO341" s="10">
        <v>10538562</v>
      </c>
      <c r="EP341" s="10">
        <v>0</v>
      </c>
      <c r="EQ341" s="9">
        <v>18596444</v>
      </c>
      <c r="ER341" s="8">
        <v>0</v>
      </c>
      <c r="ES341" s="10">
        <v>0</v>
      </c>
      <c r="ET341" s="10">
        <v>0</v>
      </c>
      <c r="EU341" s="9">
        <v>0</v>
      </c>
      <c r="EV341" s="8">
        <v>10400832</v>
      </c>
      <c r="EW341" s="10">
        <v>14691390</v>
      </c>
      <c r="EX341" s="10">
        <v>0</v>
      </c>
      <c r="EY341" s="9">
        <v>25092222</v>
      </c>
      <c r="EZ341" s="8">
        <v>10515000</v>
      </c>
      <c r="FA341" s="10">
        <v>17540815</v>
      </c>
      <c r="FB341" s="10">
        <v>0</v>
      </c>
      <c r="FC341" s="9">
        <v>28055815</v>
      </c>
      <c r="FD341" s="8">
        <v>6255000</v>
      </c>
      <c r="FE341" s="10">
        <v>10360656</v>
      </c>
      <c r="FF341" s="10">
        <v>0</v>
      </c>
      <c r="FG341" s="9">
        <v>16615656</v>
      </c>
      <c r="FH341" s="8">
        <v>6975000</v>
      </c>
      <c r="FI341" s="10">
        <v>13116597</v>
      </c>
      <c r="FJ341" s="10">
        <v>0</v>
      </c>
      <c r="FK341" s="9">
        <v>20091597</v>
      </c>
      <c r="FL341" s="8">
        <v>7680000</v>
      </c>
      <c r="FM341" s="10">
        <v>15810271</v>
      </c>
      <c r="FN341" s="10">
        <v>0</v>
      </c>
      <c r="FO341" s="9">
        <v>23490271</v>
      </c>
      <c r="FP341" s="8">
        <v>8370000</v>
      </c>
      <c r="FQ341" s="10">
        <v>18443264</v>
      </c>
      <c r="FR341" s="10">
        <v>0</v>
      </c>
      <c r="FS341" s="9">
        <v>26813264</v>
      </c>
      <c r="FT341" s="8">
        <v>8875000</v>
      </c>
      <c r="FU341" s="10">
        <v>21017120</v>
      </c>
      <c r="FV341" s="10">
        <v>0</v>
      </c>
      <c r="FW341" s="9">
        <v>29892120</v>
      </c>
      <c r="FX341" s="8">
        <v>9365000</v>
      </c>
      <c r="FY341" s="10">
        <v>15533341</v>
      </c>
      <c r="FZ341" s="10">
        <v>0</v>
      </c>
      <c r="GA341" s="9">
        <v>24898341</v>
      </c>
      <c r="GB341" s="8">
        <v>15622190</v>
      </c>
      <c r="GC341" s="10">
        <v>6558837</v>
      </c>
      <c r="GD341" s="13">
        <v>186.88</v>
      </c>
      <c r="GE341" s="8">
        <v>0</v>
      </c>
      <c r="GF341" s="10">
        <v>0</v>
      </c>
      <c r="GG341" s="13">
        <v>0</v>
      </c>
      <c r="GH341" s="32">
        <v>0</v>
      </c>
      <c r="GI341" s="10">
        <v>0</v>
      </c>
      <c r="GJ341" s="10">
        <v>0</v>
      </c>
      <c r="GK341" s="10">
        <v>0</v>
      </c>
      <c r="GL341" s="10">
        <v>0</v>
      </c>
      <c r="GM341" s="9">
        <v>0</v>
      </c>
      <c r="GN341" s="78">
        <v>5971</v>
      </c>
      <c r="GO341" s="12">
        <v>5946</v>
      </c>
      <c r="GP341" s="12">
        <v>6485</v>
      </c>
      <c r="GQ341" s="12">
        <v>6443</v>
      </c>
      <c r="GR341" s="12">
        <v>6849</v>
      </c>
      <c r="GS341" s="64">
        <v>6756</v>
      </c>
      <c r="GT341" s="12">
        <v>6701</v>
      </c>
      <c r="GU341" s="12">
        <v>6659</v>
      </c>
      <c r="GV341" s="12">
        <v>6591</v>
      </c>
      <c r="GW341" s="12">
        <v>6502</v>
      </c>
      <c r="GX341" s="5">
        <v>6490</v>
      </c>
      <c r="GY341" s="15">
        <v>122730</v>
      </c>
      <c r="GZ341" s="27">
        <v>1</v>
      </c>
    </row>
    <row r="342" spans="1:208" x14ac:dyDescent="0.25">
      <c r="A342" s="4" t="s">
        <v>477</v>
      </c>
      <c r="B342" s="23" t="s">
        <v>477</v>
      </c>
      <c r="C342" s="8">
        <f t="shared" si="159"/>
        <v>4221.2220130092437</v>
      </c>
      <c r="D342" s="10">
        <f t="shared" si="160"/>
        <v>4243.0701525548684</v>
      </c>
      <c r="E342" s="10">
        <f t="shared" si="161"/>
        <v>4223.4760392877697</v>
      </c>
      <c r="F342" s="10">
        <f t="shared" si="162"/>
        <v>4370.7893840944453</v>
      </c>
      <c r="G342" s="10">
        <f t="shared" si="167"/>
        <v>4909.4029305341601</v>
      </c>
      <c r="H342" s="10">
        <f t="shared" si="168"/>
        <v>4615.2004022157143</v>
      </c>
      <c r="I342" s="75">
        <f t="shared" si="169"/>
        <v>4511.3086325571721</v>
      </c>
      <c r="J342" s="75">
        <f t="shared" si="170"/>
        <v>4778.5680751173713</v>
      </c>
      <c r="K342" s="75">
        <f t="shared" si="181"/>
        <v>5495.442794172317</v>
      </c>
      <c r="L342" s="75">
        <f t="shared" si="182"/>
        <v>7833.2301578947372</v>
      </c>
      <c r="M342" s="35">
        <f t="shared" si="183"/>
        <v>4844.1236688126755</v>
      </c>
      <c r="N342" s="8">
        <f t="shared" si="163"/>
        <v>2451.2362585111646</v>
      </c>
      <c r="O342" s="10">
        <f t="shared" si="164"/>
        <v>2241.2534830526097</v>
      </c>
      <c r="P342" s="10">
        <f t="shared" si="165"/>
        <v>2027.8880966969309</v>
      </c>
      <c r="Q342" s="10">
        <f t="shared" si="166"/>
        <v>1851.5229065617277</v>
      </c>
      <c r="R342" s="10">
        <f t="shared" si="171"/>
        <v>2116.6588328019202</v>
      </c>
      <c r="S342" s="10">
        <f t="shared" si="172"/>
        <v>2019.1457855555163</v>
      </c>
      <c r="T342" s="75">
        <f t="shared" si="173"/>
        <v>2008.6714808329143</v>
      </c>
      <c r="U342" s="75">
        <f t="shared" si="174"/>
        <v>2152.7538100397255</v>
      </c>
      <c r="V342" s="75">
        <f t="shared" si="175"/>
        <v>2487.6736001699446</v>
      </c>
      <c r="W342" s="75">
        <f t="shared" si="184"/>
        <v>3288.625543859649</v>
      </c>
      <c r="X342" s="35">
        <f t="shared" si="185"/>
        <v>2953.7774996979479</v>
      </c>
      <c r="Y342" s="39">
        <f t="shared" si="176"/>
        <v>5579355</v>
      </c>
      <c r="Z342" s="32">
        <f t="shared" si="177"/>
        <v>70065</v>
      </c>
      <c r="AA342" s="39">
        <f t="shared" si="178"/>
        <v>75942.8</v>
      </c>
      <c r="AB342" s="93">
        <f t="shared" si="179"/>
        <v>0.21789582182604292</v>
      </c>
      <c r="AC342" s="40">
        <f t="shared" si="180"/>
        <v>4</v>
      </c>
      <c r="AD342" s="69">
        <v>62786021</v>
      </c>
      <c r="AE342" s="73">
        <v>62355274</v>
      </c>
      <c r="AF342" s="73">
        <v>82772885</v>
      </c>
      <c r="AG342" s="73">
        <v>22367097</v>
      </c>
      <c r="AH342" s="73">
        <v>8257526</v>
      </c>
      <c r="AI342" s="73">
        <v>1371823</v>
      </c>
      <c r="AJ342" s="73">
        <v>40743367</v>
      </c>
      <c r="AK342" s="73">
        <v>25024886</v>
      </c>
      <c r="AL342" s="73">
        <v>0</v>
      </c>
      <c r="AM342" s="71">
        <v>305678879</v>
      </c>
      <c r="AN342" s="69">
        <v>75578623</v>
      </c>
      <c r="AO342" s="73">
        <v>70034160</v>
      </c>
      <c r="AP342" s="73">
        <v>106924602</v>
      </c>
      <c r="AQ342" s="73">
        <v>46744741</v>
      </c>
      <c r="AR342" s="73">
        <v>41395194</v>
      </c>
      <c r="AS342" s="73">
        <v>1158646</v>
      </c>
      <c r="AT342" s="73">
        <v>104658153</v>
      </c>
      <c r="AU342" s="73">
        <v>26146757</v>
      </c>
      <c r="AV342" s="73">
        <v>0</v>
      </c>
      <c r="AW342" s="71">
        <v>472640876</v>
      </c>
      <c r="AX342" s="69">
        <v>120770297</v>
      </c>
      <c r="AY342" s="73">
        <v>54187996</v>
      </c>
      <c r="AZ342" s="73">
        <v>71267085</v>
      </c>
      <c r="BA342" s="73">
        <v>18076157</v>
      </c>
      <c r="BB342" s="73">
        <v>7575430</v>
      </c>
      <c r="BC342" s="73">
        <v>1206300</v>
      </c>
      <c r="BD342" s="73">
        <v>37348803</v>
      </c>
      <c r="BE342" s="73">
        <v>8675003</v>
      </c>
      <c r="BF342" s="73">
        <v>0</v>
      </c>
      <c r="BG342" s="71">
        <v>319107071</v>
      </c>
      <c r="BH342" s="69">
        <v>107535328</v>
      </c>
      <c r="BI342" s="73">
        <v>49713988</v>
      </c>
      <c r="BJ342" s="73">
        <v>58559773</v>
      </c>
      <c r="BK342" s="73">
        <v>18291983</v>
      </c>
      <c r="BL342" s="73">
        <v>7354312</v>
      </c>
      <c r="BM342" s="73">
        <v>989124</v>
      </c>
      <c r="BN342" s="73">
        <v>22192592</v>
      </c>
      <c r="BO342" s="73">
        <v>20532810</v>
      </c>
      <c r="BP342" s="73">
        <v>0</v>
      </c>
      <c r="BQ342" s="71">
        <v>285169910</v>
      </c>
      <c r="BR342" s="69">
        <v>110783535</v>
      </c>
      <c r="BS342" s="73">
        <v>47215087</v>
      </c>
      <c r="BT342" s="73">
        <v>61804201</v>
      </c>
      <c r="BU342" s="73">
        <v>17127946</v>
      </c>
      <c r="BV342" s="73">
        <v>7551945</v>
      </c>
      <c r="BW342" s="73">
        <v>820202</v>
      </c>
      <c r="BX342" s="73">
        <v>14895832</v>
      </c>
      <c r="BY342" s="73">
        <v>7461004</v>
      </c>
      <c r="BZ342" s="73">
        <v>0</v>
      </c>
      <c r="CA342" s="71">
        <v>267659752</v>
      </c>
      <c r="CB342" s="8">
        <v>97219365</v>
      </c>
      <c r="CC342" s="10">
        <v>50423801</v>
      </c>
      <c r="CD342" s="10">
        <v>58271435</v>
      </c>
      <c r="CE342" s="10">
        <v>23681973</v>
      </c>
      <c r="CF342" s="10">
        <v>6813589</v>
      </c>
      <c r="CG342" s="10">
        <v>809455</v>
      </c>
      <c r="CH342" s="10">
        <v>24397632</v>
      </c>
      <c r="CI342" s="10">
        <v>5057963</v>
      </c>
      <c r="CJ342" s="10">
        <v>0</v>
      </c>
      <c r="CK342" s="9">
        <v>266675213</v>
      </c>
      <c r="CL342" s="8">
        <v>101206248</v>
      </c>
      <c r="CM342" s="10">
        <v>45176712</v>
      </c>
      <c r="CN342" s="10">
        <v>78616459</v>
      </c>
      <c r="CO342" s="10">
        <v>17194259</v>
      </c>
      <c r="CP342" s="10">
        <v>6540673</v>
      </c>
      <c r="CQ342" s="10">
        <v>957165</v>
      </c>
      <c r="CR342" s="10">
        <v>24380812</v>
      </c>
      <c r="CS342" s="10">
        <v>9138252</v>
      </c>
      <c r="CT342" s="10">
        <v>0</v>
      </c>
      <c r="CU342" s="9">
        <v>283210580</v>
      </c>
      <c r="CV342" s="8">
        <v>94963419</v>
      </c>
      <c r="CW342" s="10">
        <v>42884443</v>
      </c>
      <c r="CX342" s="10">
        <v>60621508</v>
      </c>
      <c r="CY342" s="10">
        <v>14992007</v>
      </c>
      <c r="CZ342" s="10">
        <v>5913265</v>
      </c>
      <c r="DA342" s="10">
        <v>0</v>
      </c>
      <c r="DB342" s="10">
        <v>19423436</v>
      </c>
      <c r="DC342" s="10">
        <v>5799680</v>
      </c>
      <c r="DD342" s="10">
        <v>0</v>
      </c>
      <c r="DE342" s="9">
        <v>244597758</v>
      </c>
      <c r="DF342" s="8">
        <v>90856392</v>
      </c>
      <c r="DG342" s="10">
        <v>44804743</v>
      </c>
      <c r="DH342" s="10">
        <v>54395253</v>
      </c>
      <c r="DI342" s="10">
        <v>12601386</v>
      </c>
      <c r="DJ342" s="10">
        <v>5550514</v>
      </c>
      <c r="DK342" s="10">
        <v>0</v>
      </c>
      <c r="DL342" s="10">
        <v>19263908</v>
      </c>
      <c r="DM342" s="10">
        <v>8784101</v>
      </c>
      <c r="DN342" s="10">
        <v>0</v>
      </c>
      <c r="DO342" s="9">
        <v>236256297</v>
      </c>
      <c r="DP342" s="8">
        <v>87237458</v>
      </c>
      <c r="DQ342" s="10">
        <v>42968011</v>
      </c>
      <c r="DR342" s="10">
        <v>51824996</v>
      </c>
      <c r="DS342" s="10">
        <v>16649919</v>
      </c>
      <c r="DT342" s="10">
        <v>5672453</v>
      </c>
      <c r="DU342" s="10">
        <v>0</v>
      </c>
      <c r="DV342" s="10">
        <v>20101331</v>
      </c>
      <c r="DW342" s="10">
        <v>14295812</v>
      </c>
      <c r="DX342" s="10">
        <v>0</v>
      </c>
      <c r="DY342" s="9">
        <v>238749980</v>
      </c>
      <c r="DZ342" s="8">
        <v>85950094</v>
      </c>
      <c r="EA342" s="10">
        <v>39298331</v>
      </c>
      <c r="EB342" s="10">
        <v>50475875</v>
      </c>
      <c r="EC342" s="10">
        <v>24380609</v>
      </c>
      <c r="ED342" s="10">
        <v>4972744</v>
      </c>
      <c r="EE342" s="10">
        <v>0</v>
      </c>
      <c r="EF342" s="10">
        <v>16865758</v>
      </c>
      <c r="EG342" s="10">
        <v>49570705</v>
      </c>
      <c r="EH342" s="10">
        <v>0</v>
      </c>
      <c r="EI342" s="9">
        <v>271514116</v>
      </c>
      <c r="EJ342" s="8">
        <v>25305000</v>
      </c>
      <c r="EK342" s="10">
        <v>85874741</v>
      </c>
      <c r="EL342" s="10">
        <v>59953266</v>
      </c>
      <c r="EM342" s="9">
        <v>171133007</v>
      </c>
      <c r="EN342" s="8">
        <v>27060000</v>
      </c>
      <c r="EO342" s="10">
        <v>96920305</v>
      </c>
      <c r="EP342" s="10">
        <v>63471351</v>
      </c>
      <c r="EQ342" s="9">
        <v>187451656</v>
      </c>
      <c r="ER342" s="8">
        <v>28740000</v>
      </c>
      <c r="ES342" s="10">
        <v>10595745</v>
      </c>
      <c r="ET342" s="10">
        <v>101190449</v>
      </c>
      <c r="EU342" s="9">
        <v>140526194</v>
      </c>
      <c r="EV342" s="8">
        <v>30355000</v>
      </c>
      <c r="EW342" s="10">
        <v>76691553</v>
      </c>
      <c r="EX342" s="10">
        <v>12172953</v>
      </c>
      <c r="EY342" s="9">
        <v>119219506</v>
      </c>
      <c r="EZ342" s="8">
        <v>31920000</v>
      </c>
      <c r="FA342" s="10">
        <v>71332189</v>
      </c>
      <c r="FB342" s="10">
        <v>12601956</v>
      </c>
      <c r="FC342" s="9">
        <v>115854145</v>
      </c>
      <c r="FD342" s="8">
        <v>33430000</v>
      </c>
      <c r="FE342" s="10">
        <v>67093067</v>
      </c>
      <c r="FF342" s="10">
        <v>13934231</v>
      </c>
      <c r="FG342" s="9">
        <v>114457298</v>
      </c>
      <c r="FH342" s="8">
        <v>34885000</v>
      </c>
      <c r="FI342" s="10">
        <v>68184250</v>
      </c>
      <c r="FJ342" s="10">
        <v>15095346</v>
      </c>
      <c r="FK342" s="9">
        <v>118164596</v>
      </c>
      <c r="FL342" s="8">
        <v>36290000</v>
      </c>
      <c r="FM342" s="10">
        <v>48575000</v>
      </c>
      <c r="FN342" s="10">
        <v>16292954</v>
      </c>
      <c r="FO342" s="9">
        <v>101157954</v>
      </c>
      <c r="FP342" s="8">
        <v>37595000</v>
      </c>
      <c r="FQ342" s="10">
        <v>50885000</v>
      </c>
      <c r="FR342" s="10">
        <v>20740025</v>
      </c>
      <c r="FS342" s="9">
        <v>109220025</v>
      </c>
      <c r="FT342" s="8">
        <v>38798446</v>
      </c>
      <c r="FU342" s="10">
        <v>54030000</v>
      </c>
      <c r="FV342" s="10">
        <v>25731622</v>
      </c>
      <c r="FW342" s="9">
        <v>118560068</v>
      </c>
      <c r="FX342" s="8">
        <v>40701396</v>
      </c>
      <c r="FY342" s="10">
        <v>57745000</v>
      </c>
      <c r="FZ342" s="10">
        <v>30434704</v>
      </c>
      <c r="GA342" s="9">
        <v>128881100</v>
      </c>
      <c r="GB342" s="8">
        <v>62273096</v>
      </c>
      <c r="GC342" s="10">
        <v>32969556</v>
      </c>
      <c r="GD342" s="13">
        <v>820</v>
      </c>
      <c r="GE342" s="8">
        <v>1733936</v>
      </c>
      <c r="GF342" s="10">
        <v>312615</v>
      </c>
      <c r="GG342" s="13">
        <v>0</v>
      </c>
      <c r="GH342" s="32">
        <v>1000000</v>
      </c>
      <c r="GI342" s="10">
        <v>0</v>
      </c>
      <c r="GJ342" s="10">
        <v>3940830</v>
      </c>
      <c r="GK342" s="10">
        <v>0</v>
      </c>
      <c r="GL342" s="10">
        <v>638525</v>
      </c>
      <c r="GM342" s="9">
        <v>5579355</v>
      </c>
      <c r="GN342" s="78">
        <v>57937</v>
      </c>
      <c r="GO342" s="12">
        <v>57000</v>
      </c>
      <c r="GP342" s="12">
        <v>56489</v>
      </c>
      <c r="GQ342" s="12">
        <v>55380</v>
      </c>
      <c r="GR342" s="12">
        <v>57677</v>
      </c>
      <c r="GS342" s="64">
        <v>56686</v>
      </c>
      <c r="GT342" s="12">
        <v>55826</v>
      </c>
      <c r="GU342" s="12">
        <v>54635</v>
      </c>
      <c r="GV342" s="12">
        <v>53859</v>
      </c>
      <c r="GW342" s="12">
        <v>52899</v>
      </c>
      <c r="GX342" s="5">
        <v>52578</v>
      </c>
      <c r="GY342" s="15">
        <v>70065</v>
      </c>
      <c r="GZ342" s="27">
        <v>4</v>
      </c>
    </row>
    <row r="343" spans="1:208" x14ac:dyDescent="0.25">
      <c r="A343" s="4" t="s">
        <v>98</v>
      </c>
      <c r="B343" s="23" t="s">
        <v>85</v>
      </c>
      <c r="C343" s="8">
        <f t="shared" si="159"/>
        <v>1137.6451895043731</v>
      </c>
      <c r="D343" s="10">
        <f t="shared" si="160"/>
        <v>1576.9833701816783</v>
      </c>
      <c r="E343" s="10">
        <f t="shared" si="161"/>
        <v>1542.8003814973772</v>
      </c>
      <c r="F343" s="10">
        <f t="shared" si="162"/>
        <v>1718.928408225438</v>
      </c>
      <c r="G343" s="10">
        <f t="shared" si="167"/>
        <v>1638.2051034216122</v>
      </c>
      <c r="H343" s="10">
        <f t="shared" si="168"/>
        <v>1755.1954412734294</v>
      </c>
      <c r="I343" s="75">
        <f t="shared" si="169"/>
        <v>1969.9141177551207</v>
      </c>
      <c r="J343" s="75">
        <f t="shared" si="170"/>
        <v>2104.6554888810447</v>
      </c>
      <c r="K343" s="75">
        <f t="shared" si="181"/>
        <v>2343.1837092951814</v>
      </c>
      <c r="L343" s="75">
        <f t="shared" si="182"/>
        <v>2611.8113969619808</v>
      </c>
      <c r="M343" s="35">
        <f t="shared" si="183"/>
        <v>1849.4230332663931</v>
      </c>
      <c r="N343" s="8">
        <f t="shared" si="163"/>
        <v>519.6466472303207</v>
      </c>
      <c r="O343" s="10">
        <f t="shared" si="164"/>
        <v>690.67297894838032</v>
      </c>
      <c r="P343" s="10">
        <f t="shared" si="165"/>
        <v>619.63757749165472</v>
      </c>
      <c r="Q343" s="10">
        <f t="shared" si="166"/>
        <v>575.60129474485905</v>
      </c>
      <c r="R343" s="10">
        <f t="shared" si="171"/>
        <v>615.86758167407697</v>
      </c>
      <c r="S343" s="10">
        <f t="shared" si="172"/>
        <v>959.27785626824902</v>
      </c>
      <c r="T343" s="75">
        <f t="shared" si="173"/>
        <v>1940.5126738311749</v>
      </c>
      <c r="U343" s="75">
        <f t="shared" si="174"/>
        <v>934.21284857042008</v>
      </c>
      <c r="V343" s="75">
        <f t="shared" si="175"/>
        <v>691.83770736417102</v>
      </c>
      <c r="W343" s="75">
        <f t="shared" si="184"/>
        <v>1076.8781280182632</v>
      </c>
      <c r="X343" s="35">
        <f t="shared" si="185"/>
        <v>1213.8166419278791</v>
      </c>
      <c r="Y343" s="39">
        <f t="shared" si="176"/>
        <v>0</v>
      </c>
      <c r="Z343" s="32">
        <f t="shared" si="177"/>
        <v>115684</v>
      </c>
      <c r="AA343" s="39">
        <f t="shared" si="178"/>
        <v>77489.685431034479</v>
      </c>
      <c r="AB343" s="93">
        <f t="shared" si="179"/>
        <v>0.38789155151361931</v>
      </c>
      <c r="AC343" s="40">
        <f t="shared" si="180"/>
        <v>1</v>
      </c>
      <c r="AD343" s="69">
        <v>3862245</v>
      </c>
      <c r="AE343" s="73">
        <v>8404452</v>
      </c>
      <c r="AF343" s="73">
        <v>6830375</v>
      </c>
      <c r="AG343" s="73">
        <v>0</v>
      </c>
      <c r="AH343" s="73">
        <v>0</v>
      </c>
      <c r="AI343" s="73">
        <v>0</v>
      </c>
      <c r="AJ343" s="73">
        <v>2084370</v>
      </c>
      <c r="AK343" s="73">
        <v>2310160</v>
      </c>
      <c r="AL343" s="73">
        <v>0</v>
      </c>
      <c r="AM343" s="71">
        <v>23491602</v>
      </c>
      <c r="AN343" s="69">
        <v>3735143</v>
      </c>
      <c r="AO343" s="73">
        <v>7524450</v>
      </c>
      <c r="AP343" s="73">
        <v>15166386</v>
      </c>
      <c r="AQ343" s="73">
        <v>27194</v>
      </c>
      <c r="AR343" s="73">
        <v>0</v>
      </c>
      <c r="AS343" s="73">
        <v>0</v>
      </c>
      <c r="AT343" s="73">
        <v>3292747</v>
      </c>
      <c r="AU343" s="73">
        <v>2094826</v>
      </c>
      <c r="AV343" s="73">
        <v>0</v>
      </c>
      <c r="AW343" s="71">
        <v>31840746</v>
      </c>
      <c r="AX343" s="69">
        <v>9422056</v>
      </c>
      <c r="AY343" s="73">
        <v>6705718</v>
      </c>
      <c r="AZ343" s="73">
        <v>7699442</v>
      </c>
      <c r="BA343" s="73">
        <v>-3</v>
      </c>
      <c r="BB343" s="73">
        <v>559284</v>
      </c>
      <c r="BC343" s="73">
        <v>0</v>
      </c>
      <c r="BD343" s="73">
        <v>2309395</v>
      </c>
      <c r="BE343" s="73">
        <v>4925896</v>
      </c>
      <c r="BF343" s="73">
        <v>0</v>
      </c>
      <c r="BG343" s="71">
        <v>31621788</v>
      </c>
      <c r="BH343" s="69">
        <v>9013113</v>
      </c>
      <c r="BI343" s="73">
        <v>6671277</v>
      </c>
      <c r="BJ343" s="73">
        <v>5679782</v>
      </c>
      <c r="BK343" s="73">
        <v>0</v>
      </c>
      <c r="BL343" s="73">
        <v>1214975</v>
      </c>
      <c r="BM343" s="73">
        <v>0</v>
      </c>
      <c r="BN343" s="73">
        <v>1270809</v>
      </c>
      <c r="BO343" s="73">
        <v>4973090</v>
      </c>
      <c r="BP343" s="73">
        <v>0</v>
      </c>
      <c r="BQ343" s="71">
        <v>28823046</v>
      </c>
      <c r="BR343" s="69">
        <v>5751028</v>
      </c>
      <c r="BS343" s="73">
        <v>6311749</v>
      </c>
      <c r="BT343" s="73">
        <v>7163969</v>
      </c>
      <c r="BU343" s="73">
        <v>0</v>
      </c>
      <c r="BV343" s="73">
        <v>1331006</v>
      </c>
      <c r="BW343" s="73">
        <v>0</v>
      </c>
      <c r="BX343" s="73">
        <v>888703</v>
      </c>
      <c r="BY343" s="73">
        <v>5338707</v>
      </c>
      <c r="BZ343" s="73">
        <v>0</v>
      </c>
      <c r="CA343" s="71">
        <v>26785162</v>
      </c>
      <c r="CB343" s="8">
        <v>6580122</v>
      </c>
      <c r="CC343" s="10">
        <v>6506714</v>
      </c>
      <c r="CD343" s="10">
        <v>3612087</v>
      </c>
      <c r="CE343" s="10">
        <v>0</v>
      </c>
      <c r="CF343" s="10">
        <v>971465</v>
      </c>
      <c r="CG343" s="10">
        <v>633</v>
      </c>
      <c r="CH343" s="10">
        <v>963889</v>
      </c>
      <c r="CI343" s="10">
        <v>4906582</v>
      </c>
      <c r="CJ343" s="10">
        <v>0</v>
      </c>
      <c r="CK343" s="9">
        <v>23541492</v>
      </c>
      <c r="CL343" s="8">
        <v>4704441</v>
      </c>
      <c r="CM343" s="10">
        <v>6241420</v>
      </c>
      <c r="CN343" s="10">
        <v>3607240</v>
      </c>
      <c r="CO343" s="10">
        <v>0</v>
      </c>
      <c r="CP343" s="10">
        <v>1490182</v>
      </c>
      <c r="CQ343" s="10">
        <v>0</v>
      </c>
      <c r="CR343" s="10">
        <v>905587</v>
      </c>
      <c r="CS343" s="10">
        <v>2591901</v>
      </c>
      <c r="CT343" s="10">
        <v>0</v>
      </c>
      <c r="CU343" s="9">
        <v>19540771</v>
      </c>
      <c r="CV343" s="8">
        <v>6856222</v>
      </c>
      <c r="CW343" s="10">
        <v>6029961</v>
      </c>
      <c r="CX343" s="10">
        <v>3374621</v>
      </c>
      <c r="CY343" s="10">
        <v>0</v>
      </c>
      <c r="CZ343" s="10">
        <v>1032733</v>
      </c>
      <c r="DA343" s="10">
        <v>0</v>
      </c>
      <c r="DB343" s="10">
        <v>762087</v>
      </c>
      <c r="DC343" s="10">
        <v>1880236</v>
      </c>
      <c r="DD343" s="10">
        <v>0</v>
      </c>
      <c r="DE343" s="9">
        <v>19935860</v>
      </c>
      <c r="DF343" s="8">
        <v>5546648</v>
      </c>
      <c r="DG343" s="10">
        <v>6208737</v>
      </c>
      <c r="DH343" s="10">
        <v>2554999</v>
      </c>
      <c r="DI343" s="10">
        <v>0</v>
      </c>
      <c r="DJ343" s="10">
        <v>808314</v>
      </c>
      <c r="DK343" s="10">
        <v>0</v>
      </c>
      <c r="DL343" s="10">
        <v>1057564</v>
      </c>
      <c r="DM343" s="10">
        <v>2374742</v>
      </c>
      <c r="DN343" s="10">
        <v>0</v>
      </c>
      <c r="DO343" s="9">
        <v>18551004</v>
      </c>
      <c r="DP343" s="8">
        <v>4896001</v>
      </c>
      <c r="DQ343" s="10">
        <v>5161417</v>
      </c>
      <c r="DR343" s="10">
        <v>3848678</v>
      </c>
      <c r="DS343" s="10">
        <v>0</v>
      </c>
      <c r="DT343" s="10">
        <v>1488190</v>
      </c>
      <c r="DU343" s="10">
        <v>0</v>
      </c>
      <c r="DV343" s="10">
        <v>1011072</v>
      </c>
      <c r="DW343" s="10">
        <v>1877527</v>
      </c>
      <c r="DX343" s="10">
        <v>0</v>
      </c>
      <c r="DY343" s="9">
        <v>18282885</v>
      </c>
      <c r="DZ343" s="8">
        <v>3508794</v>
      </c>
      <c r="EA343" s="10">
        <v>4706141</v>
      </c>
      <c r="EB343" s="10">
        <v>1788827</v>
      </c>
      <c r="EC343" s="10">
        <v>0</v>
      </c>
      <c r="ED343" s="10">
        <v>934931</v>
      </c>
      <c r="EE343" s="10">
        <v>0</v>
      </c>
      <c r="EF343" s="10">
        <v>767676</v>
      </c>
      <c r="EG343" s="10">
        <v>1480134</v>
      </c>
      <c r="EH343" s="10">
        <v>0</v>
      </c>
      <c r="EI343" s="9">
        <v>13186503</v>
      </c>
      <c r="EJ343" s="8">
        <v>0</v>
      </c>
      <c r="EK343" s="10">
        <v>0</v>
      </c>
      <c r="EL343" s="10">
        <v>13901842</v>
      </c>
      <c r="EM343" s="9">
        <v>13901842</v>
      </c>
      <c r="EN343" s="8">
        <v>0</v>
      </c>
      <c r="EO343" s="10">
        <v>0</v>
      </c>
      <c r="EP343" s="10">
        <v>12264565</v>
      </c>
      <c r="EQ343" s="9">
        <v>12264565</v>
      </c>
      <c r="ER343" s="8">
        <v>0</v>
      </c>
      <c r="ES343" s="10">
        <v>0</v>
      </c>
      <c r="ET343" s="10">
        <v>7882107</v>
      </c>
      <c r="EU343" s="9">
        <v>7882107</v>
      </c>
      <c r="EV343" s="8">
        <v>0</v>
      </c>
      <c r="EW343" s="10">
        <v>0</v>
      </c>
      <c r="EX343" s="10">
        <v>10586500</v>
      </c>
      <c r="EY343" s="9">
        <v>10586500</v>
      </c>
      <c r="EZ343" s="8">
        <v>0</v>
      </c>
      <c r="FA343" s="10">
        <v>0</v>
      </c>
      <c r="FB343" s="10">
        <v>21126361.48</v>
      </c>
      <c r="FC343" s="9">
        <v>21126361.48</v>
      </c>
      <c r="FD343" s="8">
        <v>0</v>
      </c>
      <c r="FE343" s="10">
        <v>0</v>
      </c>
      <c r="FF343" s="10">
        <v>10184653</v>
      </c>
      <c r="FG343" s="9">
        <v>10184653</v>
      </c>
      <c r="FH343" s="8">
        <v>0</v>
      </c>
      <c r="FI343" s="10">
        <v>0</v>
      </c>
      <c r="FJ343" s="10">
        <v>6371766</v>
      </c>
      <c r="FK343" s="9">
        <v>6371766</v>
      </c>
      <c r="FL343" s="8">
        <v>0</v>
      </c>
      <c r="FM343" s="10">
        <v>0</v>
      </c>
      <c r="FN343" s="10">
        <v>6046116</v>
      </c>
      <c r="FO343" s="9">
        <v>6046116</v>
      </c>
      <c r="FP343" s="8">
        <v>0</v>
      </c>
      <c r="FQ343" s="10">
        <v>0</v>
      </c>
      <c r="FR343" s="10">
        <v>6496900</v>
      </c>
      <c r="FS343" s="9">
        <v>6496900</v>
      </c>
      <c r="FT343" s="8">
        <v>0</v>
      </c>
      <c r="FU343" s="10">
        <v>0</v>
      </c>
      <c r="FV343" s="10">
        <v>7185071</v>
      </c>
      <c r="FW343" s="9">
        <v>7185071</v>
      </c>
      <c r="FX343" s="8">
        <v>0</v>
      </c>
      <c r="FY343" s="10">
        <v>0</v>
      </c>
      <c r="FZ343" s="10">
        <v>5347164</v>
      </c>
      <c r="GA343" s="9">
        <v>5347164</v>
      </c>
      <c r="GB343" s="8">
        <v>8988803.5099999998</v>
      </c>
      <c r="GC343" s="10">
        <v>2468938.12</v>
      </c>
      <c r="GD343" s="13">
        <v>116</v>
      </c>
      <c r="GE343" s="8">
        <v>74686.42</v>
      </c>
      <c r="GF343" s="10">
        <v>5763.01</v>
      </c>
      <c r="GG343" s="13">
        <v>8</v>
      </c>
      <c r="GH343" s="32">
        <v>0</v>
      </c>
      <c r="GI343" s="10">
        <v>0</v>
      </c>
      <c r="GJ343" s="10">
        <v>0</v>
      </c>
      <c r="GK343" s="10">
        <v>0</v>
      </c>
      <c r="GL343" s="10">
        <v>0</v>
      </c>
      <c r="GM343" s="9">
        <v>0</v>
      </c>
      <c r="GN343" s="78">
        <v>11453</v>
      </c>
      <c r="GO343" s="12">
        <v>11389</v>
      </c>
      <c r="GP343" s="12">
        <v>11393</v>
      </c>
      <c r="GQ343" s="12">
        <v>11332</v>
      </c>
      <c r="GR343" s="12">
        <v>10887</v>
      </c>
      <c r="GS343" s="64">
        <v>10617</v>
      </c>
      <c r="GT343" s="12">
        <v>10346</v>
      </c>
      <c r="GU343" s="12">
        <v>10504</v>
      </c>
      <c r="GV343" s="12">
        <v>10485</v>
      </c>
      <c r="GW343" s="12">
        <v>10403</v>
      </c>
      <c r="GX343" s="5">
        <v>10290</v>
      </c>
      <c r="GY343" s="15">
        <v>115684</v>
      </c>
      <c r="GZ343" s="27">
        <v>1</v>
      </c>
    </row>
    <row r="344" spans="1:208" x14ac:dyDescent="0.25">
      <c r="A344" s="4" t="s">
        <v>126</v>
      </c>
      <c r="B344" s="23" t="s">
        <v>102</v>
      </c>
      <c r="C344" s="8">
        <f t="shared" si="159"/>
        <v>2285.5074850299402</v>
      </c>
      <c r="D344" s="10">
        <f t="shared" si="160"/>
        <v>2290.0074626865671</v>
      </c>
      <c r="E344" s="10">
        <f t="shared" si="161"/>
        <v>2499.9261447562776</v>
      </c>
      <c r="F344" s="10">
        <f t="shared" si="162"/>
        <v>2483.8236994219651</v>
      </c>
      <c r="G344" s="10">
        <f t="shared" si="167"/>
        <v>2486.418705035971</v>
      </c>
      <c r="H344" s="10">
        <f t="shared" si="168"/>
        <v>2616.1468023255816</v>
      </c>
      <c r="I344" s="75">
        <f t="shared" si="169"/>
        <v>2745.3240469208213</v>
      </c>
      <c r="J344" s="75">
        <f t="shared" si="170"/>
        <v>3870.4523364485981</v>
      </c>
      <c r="K344" s="75">
        <f t="shared" si="181"/>
        <v>3930.0870370370371</v>
      </c>
      <c r="L344" s="75">
        <f t="shared" si="182"/>
        <v>4284.1452513966478</v>
      </c>
      <c r="M344" s="35">
        <f t="shared" si="183"/>
        <v>4960.8355140186914</v>
      </c>
      <c r="N344" s="8">
        <f t="shared" si="163"/>
        <v>5.8922155688622757</v>
      </c>
      <c r="O344" s="10">
        <f t="shared" si="164"/>
        <v>5.41044776119403</v>
      </c>
      <c r="P344" s="10">
        <f t="shared" si="165"/>
        <v>0.53914327917282123</v>
      </c>
      <c r="Q344" s="10">
        <f t="shared" si="166"/>
        <v>0</v>
      </c>
      <c r="R344" s="10">
        <f t="shared" si="171"/>
        <v>0</v>
      </c>
      <c r="S344" s="10">
        <f t="shared" si="172"/>
        <v>0</v>
      </c>
      <c r="T344" s="75">
        <f t="shared" si="173"/>
        <v>0</v>
      </c>
      <c r="U344" s="75">
        <f t="shared" si="174"/>
        <v>0</v>
      </c>
      <c r="V344" s="75">
        <f t="shared" si="175"/>
        <v>0</v>
      </c>
      <c r="W344" s="75">
        <f t="shared" si="184"/>
        <v>0</v>
      </c>
      <c r="X344" s="35">
        <f t="shared" si="185"/>
        <v>0</v>
      </c>
      <c r="Y344" s="39">
        <f t="shared" si="176"/>
        <v>0</v>
      </c>
      <c r="Z344" s="32">
        <f t="shared" si="177"/>
        <v>250001</v>
      </c>
      <c r="AA344" s="39">
        <f t="shared" si="178"/>
        <v>60183.782608695656</v>
      </c>
      <c r="AB344" s="93">
        <f t="shared" si="179"/>
        <v>0.64620883548800179</v>
      </c>
      <c r="AC344" s="40">
        <f t="shared" si="180"/>
        <v>0</v>
      </c>
      <c r="AD344" s="69">
        <v>388400</v>
      </c>
      <c r="AE344" s="73">
        <v>2019847</v>
      </c>
      <c r="AF344" s="73">
        <v>245800</v>
      </c>
      <c r="AG344" s="73">
        <v>0</v>
      </c>
      <c r="AH344" s="73">
        <v>0</v>
      </c>
      <c r="AI344" s="73">
        <v>0</v>
      </c>
      <c r="AJ344" s="73">
        <v>0</v>
      </c>
      <c r="AK344" s="73">
        <v>75000</v>
      </c>
      <c r="AL344" s="73">
        <v>0</v>
      </c>
      <c r="AM344" s="71">
        <v>2729047</v>
      </c>
      <c r="AN344" s="69">
        <v>378983</v>
      </c>
      <c r="AO344" s="73">
        <v>1595603</v>
      </c>
      <c r="AP344" s="73">
        <v>276000</v>
      </c>
      <c r="AQ344" s="73">
        <v>50000</v>
      </c>
      <c r="AR344" s="73">
        <v>0</v>
      </c>
      <c r="AS344" s="73">
        <v>0</v>
      </c>
      <c r="AT344" s="73">
        <v>0</v>
      </c>
      <c r="AU344" s="73">
        <v>60000</v>
      </c>
      <c r="AV344" s="73">
        <v>0</v>
      </c>
      <c r="AW344" s="71">
        <v>2360586</v>
      </c>
      <c r="AX344" s="69">
        <v>275119</v>
      </c>
      <c r="AY344" s="73">
        <v>1704651</v>
      </c>
      <c r="AZ344" s="73">
        <v>124402</v>
      </c>
      <c r="BA344" s="73">
        <v>18075</v>
      </c>
      <c r="BB344" s="73">
        <v>0</v>
      </c>
      <c r="BC344" s="73">
        <v>0</v>
      </c>
      <c r="BD344" s="73">
        <v>0</v>
      </c>
      <c r="BE344" s="73">
        <v>0</v>
      </c>
      <c r="BF344" s="73">
        <v>0</v>
      </c>
      <c r="BG344" s="71">
        <v>2122247</v>
      </c>
      <c r="BH344" s="69">
        <v>307417</v>
      </c>
      <c r="BI344" s="73">
        <v>1609758</v>
      </c>
      <c r="BJ344" s="73">
        <v>117124</v>
      </c>
      <c r="BK344" s="73">
        <v>36393</v>
      </c>
      <c r="BL344" s="73">
        <v>0</v>
      </c>
      <c r="BM344" s="73">
        <v>0</v>
      </c>
      <c r="BN344" s="73">
        <v>0</v>
      </c>
      <c r="BO344" s="73">
        <v>0</v>
      </c>
      <c r="BP344" s="73">
        <v>0</v>
      </c>
      <c r="BQ344" s="71">
        <v>2070692</v>
      </c>
      <c r="BR344" s="69">
        <v>225893</v>
      </c>
      <c r="BS344" s="73">
        <v>1472854</v>
      </c>
      <c r="BT344" s="73">
        <v>108212</v>
      </c>
      <c r="BU344" s="73">
        <v>65352</v>
      </c>
      <c r="BV344" s="73">
        <v>0</v>
      </c>
      <c r="BW344" s="73">
        <v>0</v>
      </c>
      <c r="BX344" s="73">
        <v>0</v>
      </c>
      <c r="BY344" s="73">
        <v>0</v>
      </c>
      <c r="BZ344" s="73">
        <v>0</v>
      </c>
      <c r="CA344" s="71">
        <v>1872311</v>
      </c>
      <c r="CB344" s="8">
        <v>245482</v>
      </c>
      <c r="CC344" s="10">
        <v>1419669</v>
      </c>
      <c r="CD344" s="10">
        <v>134758</v>
      </c>
      <c r="CE344" s="10">
        <v>0</v>
      </c>
      <c r="CF344" s="10">
        <v>0</v>
      </c>
      <c r="CG344" s="10">
        <v>0</v>
      </c>
      <c r="CH344" s="10">
        <v>0</v>
      </c>
      <c r="CI344" s="10">
        <v>0</v>
      </c>
      <c r="CJ344" s="10">
        <v>0</v>
      </c>
      <c r="CK344" s="9">
        <v>1799909</v>
      </c>
      <c r="CL344" s="8">
        <v>204504</v>
      </c>
      <c r="CM344" s="10">
        <v>1343854</v>
      </c>
      <c r="CN344" s="10">
        <v>94406</v>
      </c>
      <c r="CO344" s="10">
        <v>85297</v>
      </c>
      <c r="CP344" s="10">
        <v>0</v>
      </c>
      <c r="CQ344" s="10">
        <v>0</v>
      </c>
      <c r="CR344" s="10">
        <v>0</v>
      </c>
      <c r="CS344" s="10">
        <v>0</v>
      </c>
      <c r="CT344" s="10">
        <v>0</v>
      </c>
      <c r="CU344" s="9">
        <v>1728061</v>
      </c>
      <c r="CV344" s="8">
        <v>211017</v>
      </c>
      <c r="CW344" s="10">
        <v>1385616</v>
      </c>
      <c r="CX344" s="10">
        <v>74370</v>
      </c>
      <c r="CY344" s="10">
        <v>47803</v>
      </c>
      <c r="CZ344" s="10">
        <v>0</v>
      </c>
      <c r="DA344" s="10">
        <v>0</v>
      </c>
      <c r="DB344" s="10">
        <v>0</v>
      </c>
      <c r="DC344" s="10">
        <v>0</v>
      </c>
      <c r="DD344" s="10">
        <v>0</v>
      </c>
      <c r="DE344" s="9">
        <v>1718806</v>
      </c>
      <c r="DF344" s="8">
        <v>189182</v>
      </c>
      <c r="DG344" s="10">
        <v>1342358</v>
      </c>
      <c r="DH344" s="10">
        <v>71925</v>
      </c>
      <c r="DI344" s="10">
        <v>88985</v>
      </c>
      <c r="DJ344" s="10">
        <v>0</v>
      </c>
      <c r="DK344" s="10">
        <v>0</v>
      </c>
      <c r="DL344" s="10">
        <v>0</v>
      </c>
      <c r="DM344" s="10">
        <v>0</v>
      </c>
      <c r="DN344" s="10">
        <v>0</v>
      </c>
      <c r="DO344" s="9">
        <v>1692450</v>
      </c>
      <c r="DP344" s="8">
        <v>171130</v>
      </c>
      <c r="DQ344" s="10">
        <v>1248255</v>
      </c>
      <c r="DR344" s="10">
        <v>81954</v>
      </c>
      <c r="DS344" s="10">
        <v>32966</v>
      </c>
      <c r="DT344" s="10">
        <v>0</v>
      </c>
      <c r="DU344" s="10">
        <v>0</v>
      </c>
      <c r="DV344" s="10">
        <v>0</v>
      </c>
      <c r="DW344" s="10">
        <v>365</v>
      </c>
      <c r="DX344" s="10">
        <v>0</v>
      </c>
      <c r="DY344" s="9">
        <v>1534670</v>
      </c>
      <c r="DZ344" s="8">
        <v>173496</v>
      </c>
      <c r="EA344" s="10">
        <v>1270937</v>
      </c>
      <c r="EB344" s="10">
        <v>60146</v>
      </c>
      <c r="EC344" s="10">
        <v>22140</v>
      </c>
      <c r="ED344" s="10">
        <v>0</v>
      </c>
      <c r="EE344" s="10">
        <v>0</v>
      </c>
      <c r="EF344" s="10">
        <v>0</v>
      </c>
      <c r="EG344" s="10">
        <v>3655</v>
      </c>
      <c r="EH344" s="10">
        <v>0</v>
      </c>
      <c r="EI344" s="9">
        <v>1530374</v>
      </c>
      <c r="EJ344" s="8">
        <v>0</v>
      </c>
      <c r="EK344" s="10">
        <v>0</v>
      </c>
      <c r="EL344" s="10">
        <v>0</v>
      </c>
      <c r="EM344" s="9">
        <v>0</v>
      </c>
      <c r="EN344" s="8">
        <v>0</v>
      </c>
      <c r="EO344" s="10">
        <v>0</v>
      </c>
      <c r="EP344" s="10">
        <v>0</v>
      </c>
      <c r="EQ344" s="9">
        <v>0</v>
      </c>
      <c r="ER344" s="8">
        <v>0</v>
      </c>
      <c r="ES344" s="10">
        <v>0</v>
      </c>
      <c r="ET344" s="10">
        <v>0</v>
      </c>
      <c r="EU344" s="9">
        <v>0</v>
      </c>
      <c r="EV344" s="8">
        <v>0</v>
      </c>
      <c r="EW344" s="10">
        <v>0</v>
      </c>
      <c r="EX344" s="10">
        <v>0</v>
      </c>
      <c r="EY344" s="9">
        <v>0</v>
      </c>
      <c r="EZ344" s="8">
        <v>0</v>
      </c>
      <c r="FA344" s="10">
        <v>0</v>
      </c>
      <c r="FB344" s="10">
        <v>0</v>
      </c>
      <c r="FC344" s="9">
        <v>0</v>
      </c>
      <c r="FD344" s="8">
        <v>0</v>
      </c>
      <c r="FE344" s="10">
        <v>0</v>
      </c>
      <c r="FF344" s="10">
        <v>0</v>
      </c>
      <c r="FG344" s="9">
        <v>0</v>
      </c>
      <c r="FH344" s="8">
        <v>0</v>
      </c>
      <c r="FI344" s="10">
        <v>0</v>
      </c>
      <c r="FJ344" s="10">
        <v>0</v>
      </c>
      <c r="FK344" s="9">
        <v>0</v>
      </c>
      <c r="FL344" s="8">
        <v>0</v>
      </c>
      <c r="FM344" s="10">
        <v>0</v>
      </c>
      <c r="FN344" s="10">
        <v>0</v>
      </c>
      <c r="FO344" s="9">
        <v>0</v>
      </c>
      <c r="FP344" s="8">
        <v>365</v>
      </c>
      <c r="FQ344" s="10">
        <v>0</v>
      </c>
      <c r="FR344" s="10">
        <v>0</v>
      </c>
      <c r="FS344" s="9">
        <v>365</v>
      </c>
      <c r="FT344" s="8">
        <v>3625</v>
      </c>
      <c r="FU344" s="10">
        <v>0</v>
      </c>
      <c r="FV344" s="10">
        <v>0</v>
      </c>
      <c r="FW344" s="9">
        <v>3625</v>
      </c>
      <c r="FX344" s="8">
        <v>3936</v>
      </c>
      <c r="FY344" s="10">
        <v>0</v>
      </c>
      <c r="FZ344" s="10">
        <v>0</v>
      </c>
      <c r="GA344" s="9">
        <v>3936</v>
      </c>
      <c r="GB344" s="8">
        <v>1384227</v>
      </c>
      <c r="GC344" s="10">
        <v>102432</v>
      </c>
      <c r="GD344" s="13">
        <v>23</v>
      </c>
      <c r="GE344" s="8">
        <v>0</v>
      </c>
      <c r="GF344" s="10">
        <v>0</v>
      </c>
      <c r="GG344" s="13">
        <v>0</v>
      </c>
      <c r="GH344" s="32">
        <v>0</v>
      </c>
      <c r="GI344" s="10">
        <v>0</v>
      </c>
      <c r="GJ344" s="10">
        <v>0</v>
      </c>
      <c r="GK344" s="10">
        <v>0</v>
      </c>
      <c r="GL344" s="10">
        <v>0</v>
      </c>
      <c r="GM344" s="9">
        <v>0</v>
      </c>
      <c r="GN344" s="78">
        <v>535</v>
      </c>
      <c r="GO344" s="12">
        <v>537</v>
      </c>
      <c r="GP344" s="12">
        <v>540</v>
      </c>
      <c r="GQ344" s="12">
        <v>535</v>
      </c>
      <c r="GR344" s="12">
        <v>682</v>
      </c>
      <c r="GS344" s="64">
        <v>688</v>
      </c>
      <c r="GT344" s="12">
        <v>695</v>
      </c>
      <c r="GU344" s="12">
        <v>692</v>
      </c>
      <c r="GV344" s="12">
        <v>677</v>
      </c>
      <c r="GW344" s="12">
        <v>670</v>
      </c>
      <c r="GX344" s="5">
        <v>668</v>
      </c>
      <c r="GY344" s="15">
        <v>250001</v>
      </c>
      <c r="GZ344" s="27">
        <v>0</v>
      </c>
    </row>
    <row r="345" spans="1:208" x14ac:dyDescent="0.25">
      <c r="A345" s="4" t="s">
        <v>225</v>
      </c>
      <c r="B345" s="23" t="s">
        <v>222</v>
      </c>
      <c r="C345" s="8">
        <f t="shared" si="159"/>
        <v>863.88219432410926</v>
      </c>
      <c r="D345" s="10">
        <f t="shared" si="160"/>
        <v>838.92751869300253</v>
      </c>
      <c r="E345" s="10">
        <f t="shared" si="161"/>
        <v>926.33478004382266</v>
      </c>
      <c r="F345" s="10">
        <f t="shared" si="162"/>
        <v>889.20663855820101</v>
      </c>
      <c r="G345" s="10">
        <f t="shared" si="167"/>
        <v>862.98396264717826</v>
      </c>
      <c r="H345" s="10">
        <f t="shared" si="168"/>
        <v>974.31877781309595</v>
      </c>
      <c r="I345" s="75">
        <f t="shared" si="169"/>
        <v>1062.3930158235248</v>
      </c>
      <c r="J345" s="75">
        <f t="shared" si="170"/>
        <v>1175.4508132317121</v>
      </c>
      <c r="K345" s="75">
        <f t="shared" si="181"/>
        <v>945.37078911827132</v>
      </c>
      <c r="L345" s="75">
        <f t="shared" si="182"/>
        <v>1639.0652149214163</v>
      </c>
      <c r="M345" s="35">
        <f t="shared" si="183"/>
        <v>1354.8618575091984</v>
      </c>
      <c r="N345" s="8">
        <f t="shared" si="163"/>
        <v>336.30978693307401</v>
      </c>
      <c r="O345" s="10">
        <f t="shared" si="164"/>
        <v>261.09694428836929</v>
      </c>
      <c r="P345" s="10">
        <f t="shared" si="165"/>
        <v>187.88976908815101</v>
      </c>
      <c r="Q345" s="10">
        <f t="shared" si="166"/>
        <v>131.24173280423281</v>
      </c>
      <c r="R345" s="10">
        <f t="shared" si="171"/>
        <v>104.9533089727974</v>
      </c>
      <c r="S345" s="10">
        <f t="shared" si="172"/>
        <v>78.830260648442462</v>
      </c>
      <c r="T345" s="75">
        <f t="shared" si="173"/>
        <v>0</v>
      </c>
      <c r="U345" s="75">
        <f t="shared" si="174"/>
        <v>0</v>
      </c>
      <c r="V345" s="75">
        <f t="shared" si="175"/>
        <v>0</v>
      </c>
      <c r="W345" s="75">
        <f t="shared" si="184"/>
        <v>0</v>
      </c>
      <c r="X345" s="35">
        <f t="shared" si="185"/>
        <v>0</v>
      </c>
      <c r="Y345" s="39">
        <f t="shared" si="176"/>
        <v>0</v>
      </c>
      <c r="Z345" s="32">
        <f t="shared" si="177"/>
        <v>68863</v>
      </c>
      <c r="AA345" s="39">
        <f t="shared" si="178"/>
        <v>65046.083333333336</v>
      </c>
      <c r="AB345" s="93">
        <f t="shared" si="179"/>
        <v>0.39336654334659049</v>
      </c>
      <c r="AC345" s="40">
        <f t="shared" si="180"/>
        <v>1</v>
      </c>
      <c r="AD345" s="69">
        <v>7713371</v>
      </c>
      <c r="AE345" s="73">
        <v>10473496</v>
      </c>
      <c r="AF345" s="73">
        <v>5809080</v>
      </c>
      <c r="AG345" s="73">
        <v>6893888</v>
      </c>
      <c r="AH345" s="73">
        <v>0</v>
      </c>
      <c r="AI345" s="73">
        <v>0</v>
      </c>
      <c r="AJ345" s="73">
        <v>5565433</v>
      </c>
      <c r="AK345" s="73">
        <v>0</v>
      </c>
      <c r="AL345" s="73">
        <v>0</v>
      </c>
      <c r="AM345" s="71">
        <v>36455268</v>
      </c>
      <c r="AN345" s="69">
        <v>7128778</v>
      </c>
      <c r="AO345" s="73">
        <v>10218676</v>
      </c>
      <c r="AP345" s="73">
        <v>14613332</v>
      </c>
      <c r="AQ345" s="73">
        <v>7184051</v>
      </c>
      <c r="AR345" s="73">
        <v>0</v>
      </c>
      <c r="AS345" s="73">
        <v>0</v>
      </c>
      <c r="AT345" s="73">
        <v>4134680</v>
      </c>
      <c r="AU345" s="73">
        <v>0</v>
      </c>
      <c r="AV345" s="73">
        <v>0</v>
      </c>
      <c r="AW345" s="71">
        <v>43279517</v>
      </c>
      <c r="AX345" s="69">
        <v>6485090</v>
      </c>
      <c r="AY345" s="73">
        <v>8261926</v>
      </c>
      <c r="AZ345" s="73">
        <v>2953854</v>
      </c>
      <c r="BA345" s="73">
        <v>3496661</v>
      </c>
      <c r="BB345" s="73">
        <v>249700</v>
      </c>
      <c r="BC345" s="73">
        <v>0</v>
      </c>
      <c r="BD345" s="73">
        <v>3052053</v>
      </c>
      <c r="BE345" s="73">
        <v>4863989</v>
      </c>
      <c r="BF345" s="73">
        <v>0</v>
      </c>
      <c r="BG345" s="71">
        <v>29363273</v>
      </c>
      <c r="BH345" s="69">
        <v>6398378</v>
      </c>
      <c r="BI345" s="73">
        <v>8458541</v>
      </c>
      <c r="BJ345" s="73">
        <v>2553031</v>
      </c>
      <c r="BK345" s="73">
        <v>9012436</v>
      </c>
      <c r="BL345" s="73">
        <v>291970</v>
      </c>
      <c r="BM345" s="73">
        <v>0</v>
      </c>
      <c r="BN345" s="73">
        <v>3205569</v>
      </c>
      <c r="BO345" s="73">
        <v>8990734</v>
      </c>
      <c r="BP345" s="73">
        <v>0</v>
      </c>
      <c r="BQ345" s="71">
        <v>38910659</v>
      </c>
      <c r="BR345" s="69">
        <v>6699792</v>
      </c>
      <c r="BS345" s="73">
        <v>7915353</v>
      </c>
      <c r="BT345" s="73">
        <v>2255158</v>
      </c>
      <c r="BU345" s="73">
        <v>6616663</v>
      </c>
      <c r="BV345" s="73">
        <v>318379</v>
      </c>
      <c r="BW345" s="73">
        <v>0</v>
      </c>
      <c r="BX345" s="73">
        <v>3453535</v>
      </c>
      <c r="BY345" s="73">
        <v>5763272</v>
      </c>
      <c r="BZ345" s="73">
        <v>0</v>
      </c>
      <c r="CA345" s="71">
        <v>33022152</v>
      </c>
      <c r="CB345" s="8">
        <v>6412822</v>
      </c>
      <c r="CC345" s="10">
        <v>8831531</v>
      </c>
      <c r="CD345" s="10">
        <v>1832984</v>
      </c>
      <c r="CE345" s="10">
        <v>3778229</v>
      </c>
      <c r="CF345" s="10">
        <v>315985</v>
      </c>
      <c r="CG345" s="10">
        <v>0</v>
      </c>
      <c r="CH345" s="10">
        <v>3350104</v>
      </c>
      <c r="CI345" s="10">
        <v>3394658</v>
      </c>
      <c r="CJ345" s="10">
        <v>0</v>
      </c>
      <c r="CK345" s="9">
        <v>27916313</v>
      </c>
      <c r="CL345" s="8">
        <v>5152733</v>
      </c>
      <c r="CM345" s="10">
        <v>7510140</v>
      </c>
      <c r="CN345" s="10">
        <v>2221159</v>
      </c>
      <c r="CO345" s="10">
        <v>2993057</v>
      </c>
      <c r="CP345" s="10">
        <v>402986</v>
      </c>
      <c r="CQ345" s="10">
        <v>0</v>
      </c>
      <c r="CR345" s="10">
        <v>2975220</v>
      </c>
      <c r="CS345" s="10">
        <v>2664528</v>
      </c>
      <c r="CT345" s="10">
        <v>0</v>
      </c>
      <c r="CU345" s="9">
        <v>23919823</v>
      </c>
      <c r="CV345" s="8">
        <v>7310035</v>
      </c>
      <c r="CW345" s="10">
        <v>6385079</v>
      </c>
      <c r="CX345" s="10">
        <v>1996568</v>
      </c>
      <c r="CY345" s="10">
        <v>3146015</v>
      </c>
      <c r="CZ345" s="10">
        <v>238597</v>
      </c>
      <c r="DA345" s="10">
        <v>0</v>
      </c>
      <c r="DB345" s="10">
        <v>2435393</v>
      </c>
      <c r="DC345" s="10">
        <v>4804612</v>
      </c>
      <c r="DD345" s="10">
        <v>0</v>
      </c>
      <c r="DE345" s="9">
        <v>26316299</v>
      </c>
      <c r="DF345" s="8">
        <v>7028671</v>
      </c>
      <c r="DG345" s="10">
        <v>6296388</v>
      </c>
      <c r="DH345" s="10">
        <v>1054129</v>
      </c>
      <c r="DI345" s="10">
        <v>4749275</v>
      </c>
      <c r="DJ345" s="10">
        <v>73491</v>
      </c>
      <c r="DK345" s="10">
        <v>0</v>
      </c>
      <c r="DL345" s="10">
        <v>2781823</v>
      </c>
      <c r="DM345" s="10">
        <v>7904869</v>
      </c>
      <c r="DN345" s="10">
        <v>0</v>
      </c>
      <c r="DO345" s="9">
        <v>29888646</v>
      </c>
      <c r="DP345" s="8">
        <v>5493842</v>
      </c>
      <c r="DQ345" s="10">
        <v>5895652</v>
      </c>
      <c r="DR345" s="10">
        <v>1553483</v>
      </c>
      <c r="DS345" s="10">
        <v>3411829</v>
      </c>
      <c r="DT345" s="10">
        <v>346673</v>
      </c>
      <c r="DU345" s="10">
        <v>0</v>
      </c>
      <c r="DV345" s="10">
        <v>2708787</v>
      </c>
      <c r="DW345" s="10">
        <v>4503432</v>
      </c>
      <c r="DX345" s="10">
        <v>0</v>
      </c>
      <c r="DY345" s="9">
        <v>23913698</v>
      </c>
      <c r="DZ345" s="8">
        <v>4959429</v>
      </c>
      <c r="EA345" s="10">
        <v>5596188</v>
      </c>
      <c r="EB345" s="10">
        <v>2222587</v>
      </c>
      <c r="EC345" s="10">
        <v>3071974</v>
      </c>
      <c r="ED345" s="10">
        <v>187641</v>
      </c>
      <c r="EE345" s="10">
        <v>0</v>
      </c>
      <c r="EF345" s="10">
        <v>3504924</v>
      </c>
      <c r="EG345" s="10">
        <v>5119611</v>
      </c>
      <c r="EH345" s="10">
        <v>0</v>
      </c>
      <c r="EI345" s="9">
        <v>24662354</v>
      </c>
      <c r="EJ345" s="8">
        <v>0</v>
      </c>
      <c r="EK345" s="10">
        <v>0</v>
      </c>
      <c r="EL345" s="10">
        <v>0</v>
      </c>
      <c r="EM345" s="9">
        <v>0</v>
      </c>
      <c r="EN345" s="8">
        <v>0</v>
      </c>
      <c r="EO345" s="10">
        <v>0</v>
      </c>
      <c r="EP345" s="10">
        <v>0</v>
      </c>
      <c r="EQ345" s="9">
        <v>0</v>
      </c>
      <c r="ER345" s="8">
        <v>0</v>
      </c>
      <c r="ES345" s="10">
        <v>0</v>
      </c>
      <c r="ET345" s="10">
        <v>0</v>
      </c>
      <c r="EU345" s="9">
        <v>0</v>
      </c>
      <c r="EV345" s="8">
        <v>0</v>
      </c>
      <c r="EW345" s="10">
        <v>0</v>
      </c>
      <c r="EX345" s="10">
        <v>0</v>
      </c>
      <c r="EY345" s="9">
        <v>0</v>
      </c>
      <c r="EZ345" s="8">
        <v>0</v>
      </c>
      <c r="FA345" s="10">
        <v>0</v>
      </c>
      <c r="FB345" s="10">
        <v>0</v>
      </c>
      <c r="FC345" s="9">
        <v>0</v>
      </c>
      <c r="FD345" s="8">
        <v>0</v>
      </c>
      <c r="FE345" s="10">
        <v>0</v>
      </c>
      <c r="FF345" s="10">
        <v>1984000</v>
      </c>
      <c r="FG345" s="9">
        <v>1984000</v>
      </c>
      <c r="FH345" s="8">
        <v>0</v>
      </c>
      <c r="FI345" s="10">
        <v>0</v>
      </c>
      <c r="FJ345" s="10">
        <v>2585000</v>
      </c>
      <c r="FK345" s="9">
        <v>2585000</v>
      </c>
      <c r="FL345" s="8">
        <v>0</v>
      </c>
      <c r="FM345" s="10">
        <v>0</v>
      </c>
      <c r="FN345" s="10">
        <v>3175000</v>
      </c>
      <c r="FO345" s="9">
        <v>3175000</v>
      </c>
      <c r="FP345" s="8">
        <v>0</v>
      </c>
      <c r="FQ345" s="10">
        <v>0</v>
      </c>
      <c r="FR345" s="10">
        <v>4459000</v>
      </c>
      <c r="FS345" s="9">
        <v>4459000</v>
      </c>
      <c r="FT345" s="8">
        <v>0</v>
      </c>
      <c r="FU345" s="10">
        <v>0</v>
      </c>
      <c r="FV345" s="10">
        <v>6041000</v>
      </c>
      <c r="FW345" s="9">
        <v>6041000</v>
      </c>
      <c r="FX345" s="8">
        <v>0</v>
      </c>
      <c r="FY345" s="10">
        <v>0</v>
      </c>
      <c r="FZ345" s="10">
        <v>7608000</v>
      </c>
      <c r="GA345" s="9">
        <v>7608000</v>
      </c>
      <c r="GB345" s="8">
        <v>11708295</v>
      </c>
      <c r="GC345" s="10">
        <v>5262419</v>
      </c>
      <c r="GD345" s="13">
        <v>180</v>
      </c>
      <c r="GE345" s="8">
        <v>54000</v>
      </c>
      <c r="GF345" s="10">
        <v>0</v>
      </c>
      <c r="GG345" s="13">
        <v>10</v>
      </c>
      <c r="GH345" s="32">
        <v>0</v>
      </c>
      <c r="GI345" s="10">
        <v>0</v>
      </c>
      <c r="GJ345" s="10">
        <v>0</v>
      </c>
      <c r="GK345" s="10">
        <v>0</v>
      </c>
      <c r="GL345" s="10">
        <v>0</v>
      </c>
      <c r="GM345" s="9">
        <v>0</v>
      </c>
      <c r="GN345" s="78">
        <v>26907</v>
      </c>
      <c r="GO345" s="12">
        <v>26405</v>
      </c>
      <c r="GP345" s="12">
        <v>25915</v>
      </c>
      <c r="GQ345" s="12">
        <v>25454</v>
      </c>
      <c r="GR345" s="12">
        <v>25658</v>
      </c>
      <c r="GS345" s="64">
        <v>25168</v>
      </c>
      <c r="GT345" s="12">
        <v>24630</v>
      </c>
      <c r="GU345" s="12">
        <v>24192</v>
      </c>
      <c r="GV345" s="12">
        <v>23732</v>
      </c>
      <c r="GW345" s="12">
        <v>23137</v>
      </c>
      <c r="GX345" s="5">
        <v>22622</v>
      </c>
      <c r="GY345" s="15">
        <v>68863</v>
      </c>
      <c r="GZ345" s="27">
        <v>1</v>
      </c>
    </row>
    <row r="346" spans="1:208" x14ac:dyDescent="0.25">
      <c r="A346" s="4" t="s">
        <v>210</v>
      </c>
      <c r="B346" s="23" t="s">
        <v>208</v>
      </c>
      <c r="C346" s="8">
        <f t="shared" si="159"/>
        <v>2190.4782486405402</v>
      </c>
      <c r="D346" s="10">
        <f t="shared" si="160"/>
        <v>2106.0418522642908</v>
      </c>
      <c r="E346" s="10">
        <f t="shared" si="161"/>
        <v>2382.9608969100354</v>
      </c>
      <c r="F346" s="10">
        <f t="shared" si="162"/>
        <v>2765.2490675884656</v>
      </c>
      <c r="G346" s="10">
        <f t="shared" si="167"/>
        <v>2539.4792098854514</v>
      </c>
      <c r="H346" s="10">
        <f t="shared" si="168"/>
        <v>2425.3957527220373</v>
      </c>
      <c r="I346" s="75">
        <f t="shared" si="169"/>
        <v>2323.9066738044253</v>
      </c>
      <c r="J346" s="75">
        <f t="shared" si="170"/>
        <v>2894.7282908022767</v>
      </c>
      <c r="K346" s="75">
        <f t="shared" si="181"/>
        <v>3242.2968048587272</v>
      </c>
      <c r="L346" s="75">
        <f t="shared" si="182"/>
        <v>3787.7734483960949</v>
      </c>
      <c r="M346" s="35">
        <f t="shared" si="183"/>
        <v>5988.1853341319411</v>
      </c>
      <c r="N346" s="8">
        <f t="shared" si="163"/>
        <v>2160.3543033939623</v>
      </c>
      <c r="O346" s="10">
        <f t="shared" si="164"/>
        <v>1933.8949517446176</v>
      </c>
      <c r="P346" s="10">
        <f t="shared" si="165"/>
        <v>1693.0386473429951</v>
      </c>
      <c r="Q346" s="10">
        <f t="shared" si="166"/>
        <v>1458.564904939507</v>
      </c>
      <c r="R346" s="10">
        <f t="shared" si="171"/>
        <v>1028.8357535852801</v>
      </c>
      <c r="S346" s="10">
        <f t="shared" si="172"/>
        <v>836.90209664357064</v>
      </c>
      <c r="T346" s="75">
        <f t="shared" si="173"/>
        <v>638.26070663811561</v>
      </c>
      <c r="U346" s="75">
        <f t="shared" si="174"/>
        <v>581.4281255737103</v>
      </c>
      <c r="V346" s="75">
        <f t="shared" si="175"/>
        <v>787.49511486664903</v>
      </c>
      <c r="W346" s="75">
        <f t="shared" si="184"/>
        <v>559.58995815899584</v>
      </c>
      <c r="X346" s="35">
        <f t="shared" si="185"/>
        <v>567.0773509027124</v>
      </c>
      <c r="Y346" s="39">
        <f t="shared" si="176"/>
        <v>0</v>
      </c>
      <c r="Z346" s="32">
        <f t="shared" si="177"/>
        <v>42072</v>
      </c>
      <c r="AA346" s="39">
        <f t="shared" si="178"/>
        <v>46726.923809523811</v>
      </c>
      <c r="AB346" s="93">
        <f t="shared" si="179"/>
        <v>0.3800534122385123</v>
      </c>
      <c r="AC346" s="40">
        <f t="shared" si="180"/>
        <v>2</v>
      </c>
      <c r="AD346" s="69">
        <v>1750079</v>
      </c>
      <c r="AE346" s="73">
        <v>13040323</v>
      </c>
      <c r="AF346" s="73">
        <v>45199045</v>
      </c>
      <c r="AG346" s="73">
        <v>2700774</v>
      </c>
      <c r="AH346" s="73">
        <v>3867774</v>
      </c>
      <c r="AI346" s="73">
        <v>0</v>
      </c>
      <c r="AJ346" s="73">
        <v>3425927</v>
      </c>
      <c r="AK346" s="73">
        <v>2025163</v>
      </c>
      <c r="AL346" s="73">
        <v>0</v>
      </c>
      <c r="AM346" s="71">
        <v>72009085</v>
      </c>
      <c r="AN346" s="69">
        <v>1402779</v>
      </c>
      <c r="AO346" s="73">
        <v>10828692</v>
      </c>
      <c r="AP346" s="73">
        <v>22526693</v>
      </c>
      <c r="AQ346" s="73">
        <v>2189832</v>
      </c>
      <c r="AR346" s="73">
        <v>3865264</v>
      </c>
      <c r="AS346" s="73">
        <v>0</v>
      </c>
      <c r="AT346" s="73">
        <v>2640077</v>
      </c>
      <c r="AU346" s="73">
        <v>1588216</v>
      </c>
      <c r="AV346" s="73">
        <v>0</v>
      </c>
      <c r="AW346" s="71">
        <v>45041553</v>
      </c>
      <c r="AX346" s="69">
        <v>8621148</v>
      </c>
      <c r="AY346" s="73">
        <v>9223488</v>
      </c>
      <c r="AZ346" s="73">
        <v>13289393</v>
      </c>
      <c r="BA346" s="73">
        <v>1790290</v>
      </c>
      <c r="BB346" s="73">
        <v>1340046</v>
      </c>
      <c r="BC346" s="73">
        <v>0</v>
      </c>
      <c r="BD346" s="73">
        <v>2571369</v>
      </c>
      <c r="BE346" s="73">
        <v>828461</v>
      </c>
      <c r="BF346" s="73">
        <v>0</v>
      </c>
      <c r="BG346" s="71">
        <v>37664195</v>
      </c>
      <c r="BH346" s="69">
        <v>6420887</v>
      </c>
      <c r="BI346" s="73">
        <v>8796081</v>
      </c>
      <c r="BJ346" s="73">
        <v>10661224</v>
      </c>
      <c r="BK346" s="73">
        <v>1440842</v>
      </c>
      <c r="BL346" s="73">
        <v>2331932</v>
      </c>
      <c r="BM346" s="73">
        <v>0</v>
      </c>
      <c r="BN346" s="73">
        <v>1884204</v>
      </c>
      <c r="BO346" s="73">
        <v>1052143</v>
      </c>
      <c r="BP346" s="73">
        <v>0</v>
      </c>
      <c r="BQ346" s="71">
        <v>32587313</v>
      </c>
      <c r="BR346" s="69">
        <v>6299633</v>
      </c>
      <c r="BS346" s="73">
        <v>7865681</v>
      </c>
      <c r="BT346" s="73">
        <v>7354809</v>
      </c>
      <c r="BU346" s="73">
        <v>1562594</v>
      </c>
      <c r="BV346" s="73">
        <v>1180107</v>
      </c>
      <c r="BW346" s="73">
        <v>0</v>
      </c>
      <c r="BX346" s="73">
        <v>1783522</v>
      </c>
      <c r="BY346" s="73">
        <v>1719824</v>
      </c>
      <c r="BZ346" s="73">
        <v>0</v>
      </c>
      <c r="CA346" s="71">
        <v>27766170</v>
      </c>
      <c r="CB346" s="8">
        <v>5981527</v>
      </c>
      <c r="CC346" s="10">
        <v>8115117</v>
      </c>
      <c r="CD346" s="10">
        <v>8172112</v>
      </c>
      <c r="CE346" s="10">
        <v>1758285</v>
      </c>
      <c r="CF346" s="10">
        <v>1096653</v>
      </c>
      <c r="CG346" s="10">
        <v>0</v>
      </c>
      <c r="CH346" s="10">
        <v>1829729</v>
      </c>
      <c r="CI346" s="10">
        <v>1202609</v>
      </c>
      <c r="CJ346" s="10">
        <v>0</v>
      </c>
      <c r="CK346" s="9">
        <v>28156032</v>
      </c>
      <c r="CL346" s="8">
        <v>6229855</v>
      </c>
      <c r="CM346" s="10">
        <v>7355992</v>
      </c>
      <c r="CN346" s="10">
        <v>10013496</v>
      </c>
      <c r="CO346" s="10">
        <v>1401627</v>
      </c>
      <c r="CP346" s="10">
        <v>1423252</v>
      </c>
      <c r="CQ346" s="10">
        <v>0</v>
      </c>
      <c r="CR346" s="10">
        <v>1730984</v>
      </c>
      <c r="CS346" s="10">
        <v>1319119</v>
      </c>
      <c r="CT346" s="10">
        <v>0</v>
      </c>
      <c r="CU346" s="9">
        <v>29474325</v>
      </c>
      <c r="CV346" s="8">
        <v>9525697</v>
      </c>
      <c r="CW346" s="10">
        <v>6966861</v>
      </c>
      <c r="CX346" s="10">
        <v>9741356</v>
      </c>
      <c r="CY346" s="10">
        <v>1903074</v>
      </c>
      <c r="CZ346" s="10">
        <v>783577</v>
      </c>
      <c r="DA346" s="10">
        <v>0</v>
      </c>
      <c r="DB346" s="10">
        <v>1477818</v>
      </c>
      <c r="DC346" s="10">
        <v>2277177</v>
      </c>
      <c r="DD346" s="10">
        <v>0</v>
      </c>
      <c r="DE346" s="9">
        <v>32675560</v>
      </c>
      <c r="DF346" s="8">
        <v>5886763</v>
      </c>
      <c r="DG346" s="10">
        <v>6453167</v>
      </c>
      <c r="DH346" s="10">
        <v>9457790</v>
      </c>
      <c r="DI346" s="10">
        <v>2271383</v>
      </c>
      <c r="DJ346" s="10">
        <v>665712</v>
      </c>
      <c r="DK346" s="10">
        <v>0</v>
      </c>
      <c r="DL346" s="10">
        <v>1408649</v>
      </c>
      <c r="DM346" s="10">
        <v>2427638</v>
      </c>
      <c r="DN346" s="10">
        <v>0</v>
      </c>
      <c r="DO346" s="9">
        <v>28571102</v>
      </c>
      <c r="DP346" s="8">
        <v>3861563</v>
      </c>
      <c r="DQ346" s="10">
        <v>6132261</v>
      </c>
      <c r="DR346" s="10">
        <v>8446323</v>
      </c>
      <c r="DS346" s="10">
        <v>1588151</v>
      </c>
      <c r="DT346" s="10">
        <v>1161572</v>
      </c>
      <c r="DU346" s="10">
        <v>0</v>
      </c>
      <c r="DV346" s="10">
        <v>1504837</v>
      </c>
      <c r="DW346" s="10">
        <v>2419522</v>
      </c>
      <c r="DX346" s="10">
        <v>0</v>
      </c>
      <c r="DY346" s="9">
        <v>25114229</v>
      </c>
      <c r="DZ346" s="8">
        <v>3891174</v>
      </c>
      <c r="EA346" s="10">
        <v>5862088</v>
      </c>
      <c r="EB346" s="10">
        <v>8700897</v>
      </c>
      <c r="EC346" s="10">
        <v>1950030</v>
      </c>
      <c r="ED346" s="10">
        <v>1744283</v>
      </c>
      <c r="EE346" s="10">
        <v>0</v>
      </c>
      <c r="EF346" s="10">
        <v>1215169</v>
      </c>
      <c r="EG346" s="10">
        <v>3340866</v>
      </c>
      <c r="EH346" s="10">
        <v>0</v>
      </c>
      <c r="EI346" s="9">
        <v>26704507</v>
      </c>
      <c r="EJ346" s="8">
        <v>5617000</v>
      </c>
      <c r="EK346" s="10">
        <v>833878</v>
      </c>
      <c r="EL346" s="10">
        <v>176555</v>
      </c>
      <c r="EM346" s="9">
        <v>6627433</v>
      </c>
      <c r="EN346" s="8">
        <v>5828000</v>
      </c>
      <c r="EO346" s="10">
        <v>591616</v>
      </c>
      <c r="EP346" s="10">
        <v>0</v>
      </c>
      <c r="EQ346" s="9">
        <v>6419616</v>
      </c>
      <c r="ER346" s="8">
        <v>6000000</v>
      </c>
      <c r="ES346" s="10">
        <v>2946732</v>
      </c>
      <c r="ET346" s="10">
        <v>0</v>
      </c>
      <c r="EU346" s="9">
        <v>8946732</v>
      </c>
      <c r="EV346" s="8">
        <v>1380000</v>
      </c>
      <c r="EW346" s="10">
        <v>4954078</v>
      </c>
      <c r="EX346" s="10">
        <v>0</v>
      </c>
      <c r="EY346" s="9">
        <v>6334078</v>
      </c>
      <c r="EZ346" s="8">
        <v>0</v>
      </c>
      <c r="FA346" s="10">
        <v>7153626</v>
      </c>
      <c r="FB346" s="10">
        <v>0</v>
      </c>
      <c r="FC346" s="9">
        <v>7153626</v>
      </c>
      <c r="FD346" s="8">
        <v>0</v>
      </c>
      <c r="FE346" s="10">
        <v>9300493</v>
      </c>
      <c r="FF346" s="10">
        <v>0</v>
      </c>
      <c r="FG346" s="9">
        <v>9300493</v>
      </c>
      <c r="FH346" s="8">
        <v>0</v>
      </c>
      <c r="FI346" s="10">
        <v>11406702</v>
      </c>
      <c r="FJ346" s="10">
        <v>0</v>
      </c>
      <c r="FK346" s="9">
        <v>11406702</v>
      </c>
      <c r="FL346" s="8">
        <v>2565000</v>
      </c>
      <c r="FM346" s="10">
        <v>13469004</v>
      </c>
      <c r="FN346" s="10">
        <v>0</v>
      </c>
      <c r="FO346" s="9">
        <v>16034004</v>
      </c>
      <c r="FP346" s="8">
        <v>2875000</v>
      </c>
      <c r="FQ346" s="10">
        <v>15699327</v>
      </c>
      <c r="FR346" s="10">
        <v>0</v>
      </c>
      <c r="FS346" s="9">
        <v>18574327</v>
      </c>
      <c r="FT346" s="8">
        <v>3165000</v>
      </c>
      <c r="FU346" s="10">
        <v>17674652</v>
      </c>
      <c r="FV346" s="10">
        <v>0</v>
      </c>
      <c r="FW346" s="9">
        <v>20839652</v>
      </c>
      <c r="FX346" s="8">
        <v>3435000</v>
      </c>
      <c r="FY346" s="10">
        <v>19607339</v>
      </c>
      <c r="FZ346" s="10">
        <v>0</v>
      </c>
      <c r="GA346" s="9">
        <v>23042339</v>
      </c>
      <c r="GB346" s="8">
        <v>9812654</v>
      </c>
      <c r="GC346" s="10">
        <v>6701935</v>
      </c>
      <c r="GD346" s="13">
        <v>210</v>
      </c>
      <c r="GE346" s="8">
        <v>0</v>
      </c>
      <c r="GF346" s="10">
        <v>0</v>
      </c>
      <c r="GG346" s="13">
        <v>0</v>
      </c>
      <c r="GH346" s="32">
        <v>0</v>
      </c>
      <c r="GI346" s="10">
        <v>0</v>
      </c>
      <c r="GJ346" s="10">
        <v>0</v>
      </c>
      <c r="GK346" s="10">
        <v>0</v>
      </c>
      <c r="GL346" s="10">
        <v>0</v>
      </c>
      <c r="GM346" s="9">
        <v>0</v>
      </c>
      <c r="GN346" s="78">
        <v>11687</v>
      </c>
      <c r="GO346" s="12">
        <v>11472</v>
      </c>
      <c r="GP346" s="12">
        <v>11361</v>
      </c>
      <c r="GQ346" s="12">
        <v>10894</v>
      </c>
      <c r="GR346" s="12">
        <v>11208</v>
      </c>
      <c r="GS346" s="64">
        <v>11113</v>
      </c>
      <c r="GT346" s="12">
        <v>11087</v>
      </c>
      <c r="GU346" s="12">
        <v>10993</v>
      </c>
      <c r="GV346" s="12">
        <v>10971</v>
      </c>
      <c r="GW346" s="12">
        <v>10776</v>
      </c>
      <c r="GX346" s="5">
        <v>10666</v>
      </c>
      <c r="GY346" s="15">
        <v>42072</v>
      </c>
      <c r="GZ346" s="27">
        <v>2</v>
      </c>
    </row>
    <row r="347" spans="1:208" x14ac:dyDescent="0.25">
      <c r="A347" s="4" t="s">
        <v>437</v>
      </c>
      <c r="B347" s="23" t="s">
        <v>417</v>
      </c>
      <c r="C347" s="8">
        <f t="shared" si="159"/>
        <v>1209.3198152529008</v>
      </c>
      <c r="D347" s="10">
        <f t="shared" si="160"/>
        <v>1167.5855959629203</v>
      </c>
      <c r="E347" s="10">
        <f t="shared" si="161"/>
        <v>1251.2422451193058</v>
      </c>
      <c r="F347" s="10">
        <f t="shared" si="162"/>
        <v>1222.6497560975611</v>
      </c>
      <c r="G347" s="10">
        <f t="shared" si="167"/>
        <v>1307.5081367611979</v>
      </c>
      <c r="H347" s="10">
        <f t="shared" si="168"/>
        <v>1214.760553241812</v>
      </c>
      <c r="I347" s="75">
        <f t="shared" si="169"/>
        <v>1300.8063943161635</v>
      </c>
      <c r="J347" s="75">
        <f t="shared" si="170"/>
        <v>1387.5667940902986</v>
      </c>
      <c r="K347" s="75">
        <f t="shared" si="181"/>
        <v>1415.9367940028753</v>
      </c>
      <c r="L347" s="75">
        <f t="shared" si="182"/>
        <v>1726.7243154210419</v>
      </c>
      <c r="M347" s="35">
        <f t="shared" si="183"/>
        <v>1783.9470472644534</v>
      </c>
      <c r="N347" s="8">
        <f t="shared" si="163"/>
        <v>308.25768840824605</v>
      </c>
      <c r="O347" s="10">
        <f t="shared" si="164"/>
        <v>203.67856946958477</v>
      </c>
      <c r="P347" s="10">
        <f t="shared" si="165"/>
        <v>151.73823210412147</v>
      </c>
      <c r="Q347" s="10">
        <f t="shared" si="166"/>
        <v>101.44590785907859</v>
      </c>
      <c r="R347" s="10">
        <f t="shared" si="171"/>
        <v>49.480466472303206</v>
      </c>
      <c r="S347" s="10">
        <f t="shared" si="172"/>
        <v>0</v>
      </c>
      <c r="T347" s="75">
        <f t="shared" si="173"/>
        <v>0</v>
      </c>
      <c r="U347" s="75">
        <f t="shared" si="174"/>
        <v>0</v>
      </c>
      <c r="V347" s="75">
        <f t="shared" si="175"/>
        <v>0</v>
      </c>
      <c r="W347" s="75">
        <f t="shared" si="184"/>
        <v>0</v>
      </c>
      <c r="X347" s="35">
        <f t="shared" si="185"/>
        <v>0</v>
      </c>
      <c r="Y347" s="39">
        <f t="shared" si="176"/>
        <v>0</v>
      </c>
      <c r="Z347" s="32">
        <f t="shared" si="177"/>
        <v>77335</v>
      </c>
      <c r="AA347" s="39">
        <f t="shared" si="178"/>
        <v>71589.657183591466</v>
      </c>
      <c r="AB347" s="93">
        <f t="shared" si="179"/>
        <v>0.55489048135738728</v>
      </c>
      <c r="AC347" s="40">
        <f t="shared" si="180"/>
        <v>0</v>
      </c>
      <c r="AD347" s="69">
        <v>3237703</v>
      </c>
      <c r="AE347" s="73">
        <v>20682618</v>
      </c>
      <c r="AF347" s="73">
        <v>4825376</v>
      </c>
      <c r="AG347" s="73">
        <v>0</v>
      </c>
      <c r="AH347" s="73">
        <v>0</v>
      </c>
      <c r="AI347" s="73">
        <v>0</v>
      </c>
      <c r="AJ347" s="73">
        <v>5752271</v>
      </c>
      <c r="AK347" s="73">
        <v>5349470</v>
      </c>
      <c r="AL347" s="73">
        <v>0</v>
      </c>
      <c r="AM347" s="71">
        <v>39847438</v>
      </c>
      <c r="AN347" s="69">
        <v>3213300</v>
      </c>
      <c r="AO347" s="73">
        <v>21338700</v>
      </c>
      <c r="AP347" s="73">
        <v>5244400</v>
      </c>
      <c r="AQ347" s="73">
        <v>0</v>
      </c>
      <c r="AR347" s="73">
        <v>0</v>
      </c>
      <c r="AS347" s="73">
        <v>0</v>
      </c>
      <c r="AT347" s="73">
        <v>3750400</v>
      </c>
      <c r="AU347" s="73">
        <v>676100</v>
      </c>
      <c r="AV347" s="73">
        <v>0</v>
      </c>
      <c r="AW347" s="71">
        <v>34222900</v>
      </c>
      <c r="AX347" s="69">
        <v>5423034</v>
      </c>
      <c r="AY347" s="73">
        <v>15861863</v>
      </c>
      <c r="AZ347" s="73">
        <v>1690269</v>
      </c>
      <c r="BA347" s="73">
        <v>1674995</v>
      </c>
      <c r="BB347" s="73">
        <v>0</v>
      </c>
      <c r="BC347" s="73">
        <v>0</v>
      </c>
      <c r="BD347" s="73">
        <v>2926624</v>
      </c>
      <c r="BE347" s="73">
        <v>3339107</v>
      </c>
      <c r="BF347" s="73">
        <v>0</v>
      </c>
      <c r="BG347" s="71">
        <v>30915892</v>
      </c>
      <c r="BH347" s="69">
        <v>5470172</v>
      </c>
      <c r="BI347" s="73">
        <v>14359473</v>
      </c>
      <c r="BJ347" s="73">
        <v>1916262</v>
      </c>
      <c r="BK347" s="73">
        <v>2543908</v>
      </c>
      <c r="BL347" s="73">
        <v>0</v>
      </c>
      <c r="BM347" s="73">
        <v>0</v>
      </c>
      <c r="BN347" s="73">
        <v>2570703</v>
      </c>
      <c r="BO347" s="73">
        <v>4344556</v>
      </c>
      <c r="BP347" s="73">
        <v>0</v>
      </c>
      <c r="BQ347" s="71">
        <v>31205074</v>
      </c>
      <c r="BR347" s="69">
        <v>5618503</v>
      </c>
      <c r="BS347" s="73">
        <v>13117723</v>
      </c>
      <c r="BT347" s="73">
        <v>2024968</v>
      </c>
      <c r="BU347" s="73">
        <v>2485529</v>
      </c>
      <c r="BV347" s="73">
        <v>0</v>
      </c>
      <c r="BW347" s="73">
        <v>0</v>
      </c>
      <c r="BX347" s="73">
        <v>2385667</v>
      </c>
      <c r="BY347" s="73">
        <v>2087536</v>
      </c>
      <c r="BZ347" s="73">
        <v>0</v>
      </c>
      <c r="CA347" s="71">
        <v>27719926</v>
      </c>
      <c r="CB347" s="8">
        <v>5599395</v>
      </c>
      <c r="CC347" s="10">
        <v>12940914</v>
      </c>
      <c r="CD347" s="10">
        <v>1502697</v>
      </c>
      <c r="CE347" s="10">
        <v>1203305</v>
      </c>
      <c r="CF347" s="10">
        <v>0</v>
      </c>
      <c r="CG347" s="10">
        <v>0</v>
      </c>
      <c r="CH347" s="10">
        <v>2379567</v>
      </c>
      <c r="CI347" s="10">
        <v>1583945</v>
      </c>
      <c r="CJ347" s="10">
        <v>0</v>
      </c>
      <c r="CK347" s="9">
        <v>25209823</v>
      </c>
      <c r="CL347" s="8">
        <v>5718308</v>
      </c>
      <c r="CM347" s="10">
        <v>11840465</v>
      </c>
      <c r="CN347" s="10">
        <v>2390769</v>
      </c>
      <c r="CO347" s="10">
        <v>1200372</v>
      </c>
      <c r="CP347" s="10">
        <v>0</v>
      </c>
      <c r="CQ347" s="10">
        <v>0</v>
      </c>
      <c r="CR347" s="10">
        <v>3516227</v>
      </c>
      <c r="CS347" s="10">
        <v>1230953</v>
      </c>
      <c r="CT347" s="10">
        <v>0</v>
      </c>
      <c r="CU347" s="9">
        <v>25897094</v>
      </c>
      <c r="CV347" s="8">
        <v>5802113</v>
      </c>
      <c r="CW347" s="10">
        <v>11244957</v>
      </c>
      <c r="CX347" s="10">
        <v>821281</v>
      </c>
      <c r="CY347" s="10">
        <v>1373224</v>
      </c>
      <c r="CZ347" s="10">
        <v>0</v>
      </c>
      <c r="DA347" s="10">
        <v>0</v>
      </c>
      <c r="DB347" s="10">
        <v>3316313</v>
      </c>
      <c r="DC347" s="10">
        <v>1740758</v>
      </c>
      <c r="DD347" s="10">
        <v>0</v>
      </c>
      <c r="DE347" s="9">
        <v>24298646</v>
      </c>
      <c r="DF347" s="8">
        <v>5934010</v>
      </c>
      <c r="DG347" s="10">
        <v>11737241</v>
      </c>
      <c r="DH347" s="10">
        <v>1126819</v>
      </c>
      <c r="DI347" s="10">
        <v>1025263</v>
      </c>
      <c r="DJ347" s="10">
        <v>0</v>
      </c>
      <c r="DK347" s="10">
        <v>0</v>
      </c>
      <c r="DL347" s="10">
        <v>3249574</v>
      </c>
      <c r="DM347" s="10">
        <v>3234981</v>
      </c>
      <c r="DN347" s="10">
        <v>0</v>
      </c>
      <c r="DO347" s="9">
        <v>26307888</v>
      </c>
      <c r="DP347" s="8">
        <v>5053675</v>
      </c>
      <c r="DQ347" s="10">
        <v>10852326</v>
      </c>
      <c r="DR347" s="10">
        <v>661392</v>
      </c>
      <c r="DS347" s="10">
        <v>1356565</v>
      </c>
      <c r="DT347" s="10">
        <v>0</v>
      </c>
      <c r="DU347" s="10">
        <v>0</v>
      </c>
      <c r="DV347" s="10">
        <v>3362295</v>
      </c>
      <c r="DW347" s="10">
        <v>1267321</v>
      </c>
      <c r="DX347" s="10">
        <v>0</v>
      </c>
      <c r="DY347" s="9">
        <v>22553574</v>
      </c>
      <c r="DZ347" s="8">
        <v>6228615</v>
      </c>
      <c r="EA347" s="10">
        <v>10185003</v>
      </c>
      <c r="EB347" s="10">
        <v>740689</v>
      </c>
      <c r="EC347" s="10">
        <v>1075589</v>
      </c>
      <c r="ED347" s="10">
        <v>0</v>
      </c>
      <c r="EE347" s="10">
        <v>0</v>
      </c>
      <c r="EF347" s="10">
        <v>3240368</v>
      </c>
      <c r="EG347" s="10">
        <v>1254642</v>
      </c>
      <c r="EH347" s="10">
        <v>0</v>
      </c>
      <c r="EI347" s="9">
        <v>22724906</v>
      </c>
      <c r="EJ347" s="8">
        <v>0</v>
      </c>
      <c r="EK347" s="10">
        <v>0</v>
      </c>
      <c r="EL347" s="10">
        <v>0</v>
      </c>
      <c r="EM347" s="9">
        <v>0</v>
      </c>
      <c r="EN347" s="8">
        <v>0</v>
      </c>
      <c r="EO347" s="10">
        <v>0</v>
      </c>
      <c r="EP347" s="10">
        <v>0</v>
      </c>
      <c r="EQ347" s="9">
        <v>0</v>
      </c>
      <c r="ER347" s="8">
        <v>0</v>
      </c>
      <c r="ES347" s="10">
        <v>0</v>
      </c>
      <c r="ET347" s="10">
        <v>0</v>
      </c>
      <c r="EU347" s="9">
        <v>0</v>
      </c>
      <c r="EV347" s="8">
        <v>0</v>
      </c>
      <c r="EW347" s="10">
        <v>0</v>
      </c>
      <c r="EX347" s="10">
        <v>0</v>
      </c>
      <c r="EY347" s="9">
        <v>0</v>
      </c>
      <c r="EZ347" s="8">
        <v>0</v>
      </c>
      <c r="FA347" s="10">
        <v>0</v>
      </c>
      <c r="FB347" s="10">
        <v>0</v>
      </c>
      <c r="FC347" s="9">
        <v>0</v>
      </c>
      <c r="FD347" s="8">
        <v>0</v>
      </c>
      <c r="FE347" s="10">
        <v>0</v>
      </c>
      <c r="FF347" s="10">
        <v>0</v>
      </c>
      <c r="FG347" s="9">
        <v>0</v>
      </c>
      <c r="FH347" s="8">
        <v>0</v>
      </c>
      <c r="FI347" s="10">
        <v>0</v>
      </c>
      <c r="FJ347" s="10">
        <v>933449</v>
      </c>
      <c r="FK347" s="9">
        <v>933449</v>
      </c>
      <c r="FL347" s="8">
        <v>0</v>
      </c>
      <c r="FM347" s="10">
        <v>0</v>
      </c>
      <c r="FN347" s="10">
        <v>1871677</v>
      </c>
      <c r="FO347" s="9">
        <v>1871677</v>
      </c>
      <c r="FP347" s="8">
        <v>0</v>
      </c>
      <c r="FQ347" s="10">
        <v>0</v>
      </c>
      <c r="FR347" s="10">
        <v>2798053</v>
      </c>
      <c r="FS347" s="9">
        <v>2798053</v>
      </c>
      <c r="FT347" s="8">
        <v>0</v>
      </c>
      <c r="FU347" s="10">
        <v>0</v>
      </c>
      <c r="FV347" s="10">
        <v>3713264</v>
      </c>
      <c r="FW347" s="9">
        <v>3713264</v>
      </c>
      <c r="FX347" s="8">
        <v>0</v>
      </c>
      <c r="FY347" s="10">
        <v>0</v>
      </c>
      <c r="FZ347" s="10">
        <v>5472807</v>
      </c>
      <c r="GA347" s="9">
        <v>5472807</v>
      </c>
      <c r="GB347" s="8">
        <v>11047000</v>
      </c>
      <c r="GC347" s="10">
        <v>7232000</v>
      </c>
      <c r="GD347" s="13">
        <v>154.31</v>
      </c>
      <c r="GE347" s="8">
        <v>220800</v>
      </c>
      <c r="GF347" s="10">
        <v>115000</v>
      </c>
      <c r="GG347" s="13">
        <v>7.89</v>
      </c>
      <c r="GH347" s="32">
        <v>0</v>
      </c>
      <c r="GI347" s="10">
        <v>0</v>
      </c>
      <c r="GJ347" s="10">
        <v>0</v>
      </c>
      <c r="GK347" s="10">
        <v>0</v>
      </c>
      <c r="GL347" s="10">
        <v>0</v>
      </c>
      <c r="GM347" s="9">
        <v>0</v>
      </c>
      <c r="GN347" s="78">
        <v>19338</v>
      </c>
      <c r="GO347" s="12">
        <v>19428</v>
      </c>
      <c r="GP347" s="12">
        <v>19476</v>
      </c>
      <c r="GQ347" s="12">
        <v>19358</v>
      </c>
      <c r="GR347" s="12">
        <v>19705</v>
      </c>
      <c r="GS347" s="64">
        <v>19449</v>
      </c>
      <c r="GT347" s="12">
        <v>18865</v>
      </c>
      <c r="GU347" s="12">
        <v>18450</v>
      </c>
      <c r="GV347" s="12">
        <v>18440</v>
      </c>
      <c r="GW347" s="12">
        <v>18231</v>
      </c>
      <c r="GX347" s="5">
        <v>17754</v>
      </c>
      <c r="GY347" s="15">
        <v>77335</v>
      </c>
      <c r="GZ347" s="27">
        <v>0</v>
      </c>
    </row>
    <row r="348" spans="1:208" x14ac:dyDescent="0.25">
      <c r="A348" s="4" t="s">
        <v>296</v>
      </c>
      <c r="B348" s="23" t="s">
        <v>293</v>
      </c>
      <c r="C348" s="8">
        <f t="shared" si="159"/>
        <v>1923.962962962963</v>
      </c>
      <c r="D348" s="10">
        <f t="shared" si="160"/>
        <v>1287.037</v>
      </c>
      <c r="E348" s="10">
        <f t="shared" si="161"/>
        <v>1545.3257650542942</v>
      </c>
      <c r="F348" s="10">
        <f t="shared" si="162"/>
        <v>1482.2676125244618</v>
      </c>
      <c r="G348" s="10">
        <f t="shared" si="167"/>
        <v>1530.0510105871031</v>
      </c>
      <c r="H348" s="10">
        <f t="shared" si="168"/>
        <v>1797.8488038277512</v>
      </c>
      <c r="I348" s="75">
        <f t="shared" si="169"/>
        <v>3217.3587212035732</v>
      </c>
      <c r="J348" s="75">
        <f t="shared" si="170"/>
        <v>2738.5122684026037</v>
      </c>
      <c r="K348" s="75">
        <f t="shared" si="181"/>
        <v>4168.4022931206382</v>
      </c>
      <c r="L348" s="75">
        <f t="shared" si="182"/>
        <v>10633.590775269873</v>
      </c>
      <c r="M348" s="35">
        <f t="shared" si="183"/>
        <v>13934.526008750609</v>
      </c>
      <c r="N348" s="8">
        <f t="shared" si="163"/>
        <v>0</v>
      </c>
      <c r="O348" s="10">
        <f t="shared" si="164"/>
        <v>0</v>
      </c>
      <c r="P348" s="10">
        <f t="shared" si="165"/>
        <v>0</v>
      </c>
      <c r="Q348" s="10">
        <f t="shared" si="166"/>
        <v>0</v>
      </c>
      <c r="R348" s="10">
        <f t="shared" si="171"/>
        <v>0</v>
      </c>
      <c r="S348" s="10">
        <f t="shared" si="172"/>
        <v>0</v>
      </c>
      <c r="T348" s="75">
        <f t="shared" si="173"/>
        <v>0</v>
      </c>
      <c r="U348" s="75">
        <f t="shared" si="174"/>
        <v>0</v>
      </c>
      <c r="V348" s="75">
        <f t="shared" si="175"/>
        <v>0</v>
      </c>
      <c r="W348" s="75">
        <f t="shared" si="184"/>
        <v>965.6460598626104</v>
      </c>
      <c r="X348" s="35">
        <f t="shared" si="185"/>
        <v>924.80894506562959</v>
      </c>
      <c r="Y348" s="39">
        <f t="shared" si="176"/>
        <v>0</v>
      </c>
      <c r="Z348" s="32">
        <f t="shared" si="177"/>
        <v>126268</v>
      </c>
      <c r="AA348" s="39">
        <f t="shared" si="178"/>
        <v>82295.928571428565</v>
      </c>
      <c r="AB348" s="93">
        <f t="shared" si="179"/>
        <v>7.3882328381674939E-2</v>
      </c>
      <c r="AC348" s="40">
        <f t="shared" si="180"/>
        <v>0</v>
      </c>
      <c r="AD348" s="69">
        <v>1723283</v>
      </c>
      <c r="AE348" s="73">
        <v>2793991</v>
      </c>
      <c r="AF348" s="73">
        <v>24146046</v>
      </c>
      <c r="AG348" s="73">
        <v>0</v>
      </c>
      <c r="AH348" s="73">
        <v>0</v>
      </c>
      <c r="AI348" s="73">
        <v>0</v>
      </c>
      <c r="AJ348" s="73">
        <v>0</v>
      </c>
      <c r="AK348" s="73">
        <v>0</v>
      </c>
      <c r="AL348" s="73">
        <v>0</v>
      </c>
      <c r="AM348" s="71">
        <v>28663320</v>
      </c>
      <c r="AN348" s="69">
        <v>1579026</v>
      </c>
      <c r="AO348" s="73">
        <v>2491873</v>
      </c>
      <c r="AP348" s="73">
        <v>17600359</v>
      </c>
      <c r="AQ348" s="73">
        <v>0</v>
      </c>
      <c r="AR348" s="73">
        <v>0</v>
      </c>
      <c r="AS348" s="73">
        <v>0</v>
      </c>
      <c r="AT348" s="73">
        <v>0</v>
      </c>
      <c r="AU348" s="73">
        <v>0</v>
      </c>
      <c r="AV348" s="73">
        <v>0</v>
      </c>
      <c r="AW348" s="71">
        <v>21671258</v>
      </c>
      <c r="AX348" s="69">
        <v>3574158</v>
      </c>
      <c r="AY348" s="73">
        <v>2029110</v>
      </c>
      <c r="AZ348" s="73">
        <v>2719206</v>
      </c>
      <c r="BA348" s="73">
        <v>39341</v>
      </c>
      <c r="BB348" s="73">
        <v>0</v>
      </c>
      <c r="BC348" s="73">
        <v>0</v>
      </c>
      <c r="BD348" s="73">
        <v>0</v>
      </c>
      <c r="BE348" s="73">
        <v>0</v>
      </c>
      <c r="BF348" s="73">
        <v>0</v>
      </c>
      <c r="BG348" s="71">
        <v>8361815</v>
      </c>
      <c r="BH348" s="69">
        <v>3196695</v>
      </c>
      <c r="BI348" s="73">
        <v>1693954</v>
      </c>
      <c r="BJ348" s="73">
        <v>409428</v>
      </c>
      <c r="BK348" s="73">
        <v>168732</v>
      </c>
      <c r="BL348" s="73">
        <v>0</v>
      </c>
      <c r="BM348" s="73">
        <v>0</v>
      </c>
      <c r="BN348" s="73">
        <v>0</v>
      </c>
      <c r="BO348" s="73">
        <v>0</v>
      </c>
      <c r="BP348" s="73">
        <v>0</v>
      </c>
      <c r="BQ348" s="71">
        <v>5468809</v>
      </c>
      <c r="BR348" s="69">
        <v>1740687</v>
      </c>
      <c r="BS348" s="73">
        <v>1580664</v>
      </c>
      <c r="BT348" s="73">
        <v>3416810</v>
      </c>
      <c r="BU348" s="73">
        <v>20994</v>
      </c>
      <c r="BV348" s="73">
        <v>0</v>
      </c>
      <c r="BW348" s="73">
        <v>0</v>
      </c>
      <c r="BX348" s="73">
        <v>84167</v>
      </c>
      <c r="BY348" s="73">
        <v>0</v>
      </c>
      <c r="BZ348" s="73">
        <v>0</v>
      </c>
      <c r="CA348" s="71">
        <v>6843322</v>
      </c>
      <c r="CB348" s="8">
        <v>1107788</v>
      </c>
      <c r="CC348" s="10">
        <v>1463209</v>
      </c>
      <c r="CD348" s="10">
        <v>77291</v>
      </c>
      <c r="CE348" s="10">
        <v>1109216</v>
      </c>
      <c r="CF348" s="10">
        <v>0</v>
      </c>
      <c r="CG348" s="10">
        <v>0</v>
      </c>
      <c r="CH348" s="10">
        <v>0</v>
      </c>
      <c r="CI348" s="10">
        <v>0</v>
      </c>
      <c r="CJ348" s="10">
        <v>0</v>
      </c>
      <c r="CK348" s="9">
        <v>3757504</v>
      </c>
      <c r="CL348" s="8">
        <v>1286284</v>
      </c>
      <c r="CM348" s="10">
        <v>1194036</v>
      </c>
      <c r="CN348" s="10">
        <v>582825</v>
      </c>
      <c r="CO348" s="10">
        <v>114750</v>
      </c>
      <c r="CP348" s="10">
        <v>0</v>
      </c>
      <c r="CQ348" s="10">
        <v>0</v>
      </c>
      <c r="CR348" s="10">
        <v>1551</v>
      </c>
      <c r="CS348" s="10">
        <v>0</v>
      </c>
      <c r="CT348" s="10">
        <v>0</v>
      </c>
      <c r="CU348" s="9">
        <v>3179446</v>
      </c>
      <c r="CV348" s="8">
        <v>1006322</v>
      </c>
      <c r="CW348" s="10">
        <v>1498231</v>
      </c>
      <c r="CX348" s="10">
        <v>290464</v>
      </c>
      <c r="CY348" s="10">
        <v>218270</v>
      </c>
      <c r="CZ348" s="10">
        <v>0</v>
      </c>
      <c r="DA348" s="10">
        <v>0</v>
      </c>
      <c r="DB348" s="10">
        <v>16468</v>
      </c>
      <c r="DC348" s="10">
        <v>0</v>
      </c>
      <c r="DD348" s="10">
        <v>0</v>
      </c>
      <c r="DE348" s="9">
        <v>3029755</v>
      </c>
      <c r="DF348" s="8">
        <v>914264</v>
      </c>
      <c r="DG348" s="10">
        <v>1519388</v>
      </c>
      <c r="DH348" s="10">
        <v>403761</v>
      </c>
      <c r="DI348" s="10">
        <v>293417</v>
      </c>
      <c r="DJ348" s="10">
        <v>0</v>
      </c>
      <c r="DK348" s="10">
        <v>0</v>
      </c>
      <c r="DL348" s="10">
        <v>0</v>
      </c>
      <c r="DM348" s="10">
        <v>0</v>
      </c>
      <c r="DN348" s="10">
        <v>0</v>
      </c>
      <c r="DO348" s="9">
        <v>3130830</v>
      </c>
      <c r="DP348" s="8">
        <v>872619</v>
      </c>
      <c r="DQ348" s="10">
        <v>1321560</v>
      </c>
      <c r="DR348" s="10">
        <v>196472</v>
      </c>
      <c r="DS348" s="10">
        <v>183423</v>
      </c>
      <c r="DT348" s="10">
        <v>0</v>
      </c>
      <c r="DU348" s="10">
        <v>0</v>
      </c>
      <c r="DV348" s="10">
        <v>0</v>
      </c>
      <c r="DW348" s="10">
        <v>0</v>
      </c>
      <c r="DX348" s="10">
        <v>0</v>
      </c>
      <c r="DY348" s="9">
        <v>2574074</v>
      </c>
      <c r="DZ348" s="8">
        <v>910826</v>
      </c>
      <c r="EA348" s="10">
        <v>1239704</v>
      </c>
      <c r="EB348" s="10">
        <v>1293933</v>
      </c>
      <c r="EC348" s="10">
        <v>399615</v>
      </c>
      <c r="ED348" s="10">
        <v>0</v>
      </c>
      <c r="EE348" s="10">
        <v>0</v>
      </c>
      <c r="EF348" s="10">
        <v>0</v>
      </c>
      <c r="EG348" s="10">
        <v>0</v>
      </c>
      <c r="EH348" s="10">
        <v>0</v>
      </c>
      <c r="EI348" s="9">
        <v>3844078</v>
      </c>
      <c r="EJ348" s="8">
        <v>0</v>
      </c>
      <c r="EK348" s="10">
        <v>0</v>
      </c>
      <c r="EL348" s="10">
        <v>1902332</v>
      </c>
      <c r="EM348" s="9">
        <v>1902332</v>
      </c>
      <c r="EN348" s="8">
        <v>0</v>
      </c>
      <c r="EO348" s="10">
        <v>0</v>
      </c>
      <c r="EP348" s="10">
        <v>1967986.67</v>
      </c>
      <c r="EQ348" s="9">
        <v>1967986.67</v>
      </c>
      <c r="ER348" s="8">
        <v>0</v>
      </c>
      <c r="ES348" s="10">
        <v>0</v>
      </c>
      <c r="ET348" s="10">
        <v>0</v>
      </c>
      <c r="EU348" s="9">
        <v>0</v>
      </c>
      <c r="EV348" s="8">
        <v>0</v>
      </c>
      <c r="EW348" s="10">
        <v>0</v>
      </c>
      <c r="EX348" s="10">
        <v>0</v>
      </c>
      <c r="EY348" s="9">
        <v>0</v>
      </c>
      <c r="EZ348" s="8">
        <v>0</v>
      </c>
      <c r="FA348" s="10">
        <v>0</v>
      </c>
      <c r="FB348" s="10">
        <v>0</v>
      </c>
      <c r="FC348" s="9">
        <v>0</v>
      </c>
      <c r="FD348" s="8">
        <v>0</v>
      </c>
      <c r="FE348" s="10">
        <v>0</v>
      </c>
      <c r="FF348" s="10">
        <v>0</v>
      </c>
      <c r="FG348" s="9">
        <v>0</v>
      </c>
      <c r="FH348" s="8">
        <v>0</v>
      </c>
      <c r="FI348" s="10">
        <v>0</v>
      </c>
      <c r="FJ348" s="10">
        <v>0</v>
      </c>
      <c r="FK348" s="9">
        <v>0</v>
      </c>
      <c r="FL348" s="8">
        <v>0</v>
      </c>
      <c r="FM348" s="10">
        <v>0</v>
      </c>
      <c r="FN348" s="10">
        <v>0</v>
      </c>
      <c r="FO348" s="9">
        <v>0</v>
      </c>
      <c r="FP348" s="8">
        <v>0</v>
      </c>
      <c r="FQ348" s="10">
        <v>0</v>
      </c>
      <c r="FR348" s="10">
        <v>0</v>
      </c>
      <c r="FS348" s="9">
        <v>0</v>
      </c>
      <c r="FT348" s="8">
        <v>0</v>
      </c>
      <c r="FU348" s="10">
        <v>0</v>
      </c>
      <c r="FV348" s="10">
        <v>0</v>
      </c>
      <c r="FW348" s="9">
        <v>0</v>
      </c>
      <c r="FX348" s="8">
        <v>0</v>
      </c>
      <c r="FY348" s="10">
        <v>0</v>
      </c>
      <c r="FZ348" s="10">
        <v>0</v>
      </c>
      <c r="GA348" s="9">
        <v>0</v>
      </c>
      <c r="GB348" s="8">
        <v>1152143</v>
      </c>
      <c r="GC348" s="10">
        <v>448980</v>
      </c>
      <c r="GD348" s="13">
        <v>14</v>
      </c>
      <c r="GE348" s="8">
        <v>0</v>
      </c>
      <c r="GF348" s="10">
        <v>0</v>
      </c>
      <c r="GG348" s="13">
        <v>0</v>
      </c>
      <c r="GH348" s="32">
        <v>0</v>
      </c>
      <c r="GI348" s="10">
        <v>0</v>
      </c>
      <c r="GJ348" s="10">
        <v>0</v>
      </c>
      <c r="GK348" s="10">
        <v>0</v>
      </c>
      <c r="GL348" s="10">
        <v>0</v>
      </c>
      <c r="GM348" s="9">
        <v>0</v>
      </c>
      <c r="GN348" s="78">
        <v>2057</v>
      </c>
      <c r="GO348" s="12">
        <v>2038</v>
      </c>
      <c r="GP348" s="12">
        <v>2006</v>
      </c>
      <c r="GQ348" s="12">
        <v>1997</v>
      </c>
      <c r="GR348" s="12">
        <v>2127</v>
      </c>
      <c r="GS348" s="64">
        <v>2090</v>
      </c>
      <c r="GT348" s="12">
        <v>2078</v>
      </c>
      <c r="GU348" s="12">
        <v>2044</v>
      </c>
      <c r="GV348" s="12">
        <v>2026</v>
      </c>
      <c r="GW348" s="12">
        <v>2000</v>
      </c>
      <c r="GX348" s="5">
        <v>1998</v>
      </c>
      <c r="GY348" s="15">
        <v>126268</v>
      </c>
      <c r="GZ348" s="27">
        <v>0</v>
      </c>
    </row>
    <row r="349" spans="1:208" x14ac:dyDescent="0.25">
      <c r="A349" s="126" t="s">
        <v>351</v>
      </c>
      <c r="B349" s="23" t="s">
        <v>344</v>
      </c>
      <c r="C349" s="8">
        <f t="shared" si="159"/>
        <v>0</v>
      </c>
      <c r="D349" s="10">
        <f t="shared" si="160"/>
        <v>763.48717948717945</v>
      </c>
      <c r="E349" s="10">
        <f t="shared" si="161"/>
        <v>746.42540073982741</v>
      </c>
      <c r="F349" s="10">
        <f t="shared" si="162"/>
        <v>738.36531365313658</v>
      </c>
      <c r="G349" s="10">
        <f t="shared" si="167"/>
        <v>790.8653610771114</v>
      </c>
      <c r="H349" s="10">
        <f t="shared" si="168"/>
        <v>841.53873659117994</v>
      </c>
      <c r="I349" s="75">
        <f t="shared" si="169"/>
        <v>911.23222748815169</v>
      </c>
      <c r="J349" s="75">
        <f t="shared" si="170"/>
        <v>1364.389252948886</v>
      </c>
      <c r="K349" s="75">
        <f t="shared" si="181"/>
        <v>1435.6421188630491</v>
      </c>
      <c r="L349" s="75">
        <f t="shared" si="182"/>
        <v>0</v>
      </c>
      <c r="M349" s="35">
        <f t="shared" si="183"/>
        <v>0</v>
      </c>
      <c r="N349" s="8">
        <f t="shared" si="163"/>
        <v>0</v>
      </c>
      <c r="O349" s="10">
        <f t="shared" si="164"/>
        <v>0</v>
      </c>
      <c r="P349" s="10">
        <f t="shared" si="165"/>
        <v>0</v>
      </c>
      <c r="Q349" s="10">
        <f t="shared" si="166"/>
        <v>0</v>
      </c>
      <c r="R349" s="10">
        <f t="shared" si="171"/>
        <v>0</v>
      </c>
      <c r="S349" s="10">
        <f t="shared" si="172"/>
        <v>0</v>
      </c>
      <c r="T349" s="75">
        <f t="shared" si="173"/>
        <v>0</v>
      </c>
      <c r="U349" s="75">
        <f t="shared" si="174"/>
        <v>0</v>
      </c>
      <c r="V349" s="75">
        <f t="shared" si="175"/>
        <v>0</v>
      </c>
      <c r="W349" s="75">
        <f t="shared" si="184"/>
        <v>0</v>
      </c>
      <c r="X349" s="35">
        <f t="shared" si="185"/>
        <v>0</v>
      </c>
      <c r="Y349" s="39">
        <f t="shared" si="176"/>
        <v>0</v>
      </c>
      <c r="Z349" s="32">
        <f t="shared" si="177"/>
        <v>108182</v>
      </c>
      <c r="AA349" s="39" t="e">
        <f t="shared" si="178"/>
        <v>#DIV/0!</v>
      </c>
      <c r="AB349" s="93" t="e">
        <f t="shared" si="179"/>
        <v>#DIV/0!</v>
      </c>
      <c r="AC349" s="40">
        <f t="shared" si="180"/>
        <v>0</v>
      </c>
      <c r="AD349" s="69">
        <v>0</v>
      </c>
      <c r="AE349" s="73">
        <v>0</v>
      </c>
      <c r="AF349" s="73">
        <v>0</v>
      </c>
      <c r="AG349" s="73">
        <v>0</v>
      </c>
      <c r="AH349" s="73">
        <v>0</v>
      </c>
      <c r="AI349" s="73">
        <v>0</v>
      </c>
      <c r="AJ349" s="73">
        <v>0</v>
      </c>
      <c r="AK349" s="73">
        <v>0</v>
      </c>
      <c r="AL349" s="73">
        <v>0</v>
      </c>
      <c r="AM349" s="71">
        <v>0</v>
      </c>
      <c r="AN349" s="69">
        <v>0</v>
      </c>
      <c r="AO349" s="73">
        <v>0</v>
      </c>
      <c r="AP349" s="73">
        <v>0</v>
      </c>
      <c r="AQ349" s="73">
        <v>0</v>
      </c>
      <c r="AR349" s="73">
        <v>0</v>
      </c>
      <c r="AS349" s="73">
        <v>0</v>
      </c>
      <c r="AT349" s="73">
        <v>0</v>
      </c>
      <c r="AU349" s="73">
        <v>0</v>
      </c>
      <c r="AV349" s="73">
        <v>0</v>
      </c>
      <c r="AW349" s="71">
        <v>0</v>
      </c>
      <c r="AX349" s="69">
        <v>330884</v>
      </c>
      <c r="AY349" s="73">
        <v>497854</v>
      </c>
      <c r="AZ349" s="73">
        <v>190117</v>
      </c>
      <c r="BA349" s="73">
        <v>27270</v>
      </c>
      <c r="BB349" s="73">
        <v>0</v>
      </c>
      <c r="BC349" s="73">
        <v>0</v>
      </c>
      <c r="BD349" s="73">
        <v>65062</v>
      </c>
      <c r="BE349" s="73">
        <v>0</v>
      </c>
      <c r="BF349" s="73">
        <v>0</v>
      </c>
      <c r="BG349" s="71">
        <v>1111187</v>
      </c>
      <c r="BH349" s="69">
        <v>280492</v>
      </c>
      <c r="BI349" s="73">
        <v>487849</v>
      </c>
      <c r="BJ349" s="73">
        <v>198690</v>
      </c>
      <c r="BK349" s="73">
        <v>52374</v>
      </c>
      <c r="BL349" s="73">
        <v>0</v>
      </c>
      <c r="BM349" s="73">
        <v>0</v>
      </c>
      <c r="BN349" s="73">
        <v>21624</v>
      </c>
      <c r="BO349" s="73">
        <v>0</v>
      </c>
      <c r="BP349" s="73">
        <v>0</v>
      </c>
      <c r="BQ349" s="71">
        <v>1041029</v>
      </c>
      <c r="BR349" s="69">
        <v>260737</v>
      </c>
      <c r="BS349" s="73">
        <v>294477</v>
      </c>
      <c r="BT349" s="73">
        <v>138864</v>
      </c>
      <c r="BU349" s="73">
        <v>68808</v>
      </c>
      <c r="BV349" s="73">
        <v>0</v>
      </c>
      <c r="BW349" s="73">
        <v>0</v>
      </c>
      <c r="BX349" s="73">
        <v>6194</v>
      </c>
      <c r="BY349" s="73">
        <v>0</v>
      </c>
      <c r="BZ349" s="73">
        <v>0</v>
      </c>
      <c r="CA349" s="71">
        <v>769080</v>
      </c>
      <c r="CB349" s="8">
        <v>216785</v>
      </c>
      <c r="CC349" s="10">
        <v>225321</v>
      </c>
      <c r="CD349" s="10">
        <v>143958</v>
      </c>
      <c r="CE349" s="10">
        <v>118326</v>
      </c>
      <c r="CF349" s="10">
        <v>0</v>
      </c>
      <c r="CG349" s="10">
        <v>0</v>
      </c>
      <c r="CH349" s="10">
        <v>1661</v>
      </c>
      <c r="CI349" s="10">
        <v>0</v>
      </c>
      <c r="CJ349" s="10">
        <v>0</v>
      </c>
      <c r="CK349" s="9">
        <v>706051</v>
      </c>
      <c r="CL349" s="8">
        <v>190884</v>
      </c>
      <c r="CM349" s="10">
        <v>298509</v>
      </c>
      <c r="CN349" s="10">
        <v>114402</v>
      </c>
      <c r="CO349" s="10">
        <v>37573</v>
      </c>
      <c r="CP349" s="10">
        <v>0</v>
      </c>
      <c r="CQ349" s="10">
        <v>0</v>
      </c>
      <c r="CR349" s="10">
        <v>4769</v>
      </c>
      <c r="CS349" s="10">
        <v>0</v>
      </c>
      <c r="CT349" s="10">
        <v>0</v>
      </c>
      <c r="CU349" s="9">
        <v>646137</v>
      </c>
      <c r="CV349" s="8">
        <v>201227</v>
      </c>
      <c r="CW349" s="10">
        <v>211307</v>
      </c>
      <c r="CX349" s="10">
        <v>79197</v>
      </c>
      <c r="CY349" s="10">
        <v>107220</v>
      </c>
      <c r="CZ349" s="10">
        <v>0</v>
      </c>
      <c r="DA349" s="10">
        <v>0</v>
      </c>
      <c r="DB349" s="10">
        <v>1340</v>
      </c>
      <c r="DC349" s="10">
        <v>0</v>
      </c>
      <c r="DD349" s="10">
        <v>0</v>
      </c>
      <c r="DE349" s="9">
        <v>600291</v>
      </c>
      <c r="DF349" s="8">
        <v>238864</v>
      </c>
      <c r="DG349" s="10">
        <v>194449</v>
      </c>
      <c r="DH349" s="10">
        <v>95602</v>
      </c>
      <c r="DI349" s="10">
        <v>58921</v>
      </c>
      <c r="DJ349" s="10">
        <v>0</v>
      </c>
      <c r="DK349" s="10">
        <v>0</v>
      </c>
      <c r="DL349" s="10">
        <v>17515</v>
      </c>
      <c r="DM349" s="10">
        <v>0</v>
      </c>
      <c r="DN349" s="10">
        <v>0</v>
      </c>
      <c r="DO349" s="9">
        <v>605351</v>
      </c>
      <c r="DP349" s="8">
        <v>181948</v>
      </c>
      <c r="DQ349" s="10">
        <v>242662</v>
      </c>
      <c r="DR349" s="10">
        <v>95949</v>
      </c>
      <c r="DS349" s="10">
        <v>27685</v>
      </c>
      <c r="DT349" s="10">
        <v>0</v>
      </c>
      <c r="DU349" s="10">
        <v>0</v>
      </c>
      <c r="DV349" s="10">
        <v>17500</v>
      </c>
      <c r="DW349" s="10">
        <v>0</v>
      </c>
      <c r="DX349" s="10">
        <v>0</v>
      </c>
      <c r="DY349" s="9">
        <v>565744</v>
      </c>
      <c r="DZ349" s="8"/>
      <c r="EA349" s="10">
        <v>0</v>
      </c>
      <c r="EB349" s="10">
        <v>0</v>
      </c>
      <c r="EC349" s="10">
        <v>0</v>
      </c>
      <c r="ED349" s="10">
        <v>0</v>
      </c>
      <c r="EE349" s="10">
        <v>0</v>
      </c>
      <c r="EF349" s="10">
        <v>0</v>
      </c>
      <c r="EG349" s="10">
        <v>0</v>
      </c>
      <c r="EH349" s="10">
        <v>0</v>
      </c>
      <c r="EI349" s="9">
        <v>0</v>
      </c>
      <c r="EJ349" s="8">
        <v>0</v>
      </c>
      <c r="EK349" s="10">
        <v>0</v>
      </c>
      <c r="EL349" s="10">
        <v>0</v>
      </c>
      <c r="EM349" s="9">
        <v>0</v>
      </c>
      <c r="EN349" s="8">
        <v>0</v>
      </c>
      <c r="EO349" s="10">
        <v>0</v>
      </c>
      <c r="EP349" s="10">
        <v>0</v>
      </c>
      <c r="EQ349" s="9">
        <v>0</v>
      </c>
      <c r="ER349" s="8">
        <v>0</v>
      </c>
      <c r="ES349" s="10">
        <v>0</v>
      </c>
      <c r="ET349" s="10">
        <v>0</v>
      </c>
      <c r="EU349" s="9">
        <v>0</v>
      </c>
      <c r="EV349" s="8">
        <v>0</v>
      </c>
      <c r="EW349" s="10">
        <v>0</v>
      </c>
      <c r="EX349" s="10">
        <v>0</v>
      </c>
      <c r="EY349" s="9">
        <v>0</v>
      </c>
      <c r="EZ349" s="8">
        <v>0</v>
      </c>
      <c r="FA349" s="10">
        <v>0</v>
      </c>
      <c r="FB349" s="10">
        <v>0</v>
      </c>
      <c r="FC349" s="9">
        <v>0</v>
      </c>
      <c r="FD349" s="8">
        <v>0</v>
      </c>
      <c r="FE349" s="10">
        <v>0</v>
      </c>
      <c r="FF349" s="10">
        <v>0</v>
      </c>
      <c r="FG349" s="9">
        <v>0</v>
      </c>
      <c r="FH349" s="8">
        <v>0</v>
      </c>
      <c r="FI349" s="10">
        <v>0</v>
      </c>
      <c r="FJ349" s="10">
        <v>0</v>
      </c>
      <c r="FK349" s="9">
        <v>0</v>
      </c>
      <c r="FL349" s="8">
        <v>0</v>
      </c>
      <c r="FM349" s="10">
        <v>0</v>
      </c>
      <c r="FN349" s="10">
        <v>0</v>
      </c>
      <c r="FO349" s="9">
        <v>0</v>
      </c>
      <c r="FP349" s="8">
        <v>0</v>
      </c>
      <c r="FQ349" s="10">
        <v>0</v>
      </c>
      <c r="FR349" s="10">
        <v>0</v>
      </c>
      <c r="FS349" s="9">
        <v>0</v>
      </c>
      <c r="FT349" s="8">
        <v>0</v>
      </c>
      <c r="FU349" s="10">
        <v>0</v>
      </c>
      <c r="FV349" s="10">
        <v>0</v>
      </c>
      <c r="FW349" s="9">
        <v>0</v>
      </c>
      <c r="FX349" s="8">
        <v>0</v>
      </c>
      <c r="FY349" s="10">
        <v>0</v>
      </c>
      <c r="FZ349" s="10">
        <v>0</v>
      </c>
      <c r="GA349" s="9">
        <v>0</v>
      </c>
      <c r="GB349" s="8">
        <v>0</v>
      </c>
      <c r="GC349" s="10">
        <v>0</v>
      </c>
      <c r="GD349" s="13">
        <v>0</v>
      </c>
      <c r="GE349" s="8">
        <v>0</v>
      </c>
      <c r="GF349" s="10">
        <v>0</v>
      </c>
      <c r="GG349" s="13">
        <v>0</v>
      </c>
      <c r="GH349" s="32">
        <v>0</v>
      </c>
      <c r="GI349" s="10">
        <v>0</v>
      </c>
      <c r="GJ349" s="10">
        <v>0</v>
      </c>
      <c r="GK349" s="10">
        <v>0</v>
      </c>
      <c r="GL349" s="10">
        <v>0</v>
      </c>
      <c r="GM349" s="9">
        <v>0</v>
      </c>
      <c r="GN349" s="78">
        <v>756</v>
      </c>
      <c r="GO349" s="12">
        <v>783</v>
      </c>
      <c r="GP349" s="12">
        <v>774</v>
      </c>
      <c r="GQ349" s="12">
        <v>763</v>
      </c>
      <c r="GR349" s="12">
        <v>844</v>
      </c>
      <c r="GS349" s="64">
        <v>839</v>
      </c>
      <c r="GT349" s="12">
        <v>817</v>
      </c>
      <c r="GU349" s="12">
        <v>813</v>
      </c>
      <c r="GV349" s="12">
        <v>811</v>
      </c>
      <c r="GW349" s="12">
        <v>741</v>
      </c>
      <c r="GX349" s="5">
        <v>734</v>
      </c>
      <c r="GY349" s="15">
        <v>108182</v>
      </c>
      <c r="GZ349" s="27">
        <v>0</v>
      </c>
    </row>
    <row r="350" spans="1:208" x14ac:dyDescent="0.25">
      <c r="A350" s="126" t="s">
        <v>237</v>
      </c>
      <c r="B350" s="23" t="s">
        <v>228</v>
      </c>
      <c r="C350" s="8">
        <f t="shared" si="159"/>
        <v>1272.471570161711</v>
      </c>
      <c r="D350" s="10">
        <f t="shared" si="160"/>
        <v>1354.746464117339</v>
      </c>
      <c r="E350" s="10">
        <f t="shared" si="161"/>
        <v>1260.7363777893097</v>
      </c>
      <c r="F350" s="10">
        <f t="shared" si="162"/>
        <v>1274.0551795939614</v>
      </c>
      <c r="G350" s="10">
        <f t="shared" si="167"/>
        <v>1479.5858425779186</v>
      </c>
      <c r="H350" s="10">
        <f t="shared" si="168"/>
        <v>2190.6958934517202</v>
      </c>
      <c r="I350" s="75">
        <f t="shared" si="169"/>
        <v>2017.9341563786008</v>
      </c>
      <c r="J350" s="75">
        <f t="shared" si="170"/>
        <v>0</v>
      </c>
      <c r="K350" s="75">
        <f t="shared" si="181"/>
        <v>2242.7069876688197</v>
      </c>
      <c r="L350" s="75">
        <f t="shared" si="182"/>
        <v>0</v>
      </c>
      <c r="M350" s="35">
        <f t="shared" si="183"/>
        <v>0</v>
      </c>
      <c r="N350" s="8">
        <f t="shared" si="163"/>
        <v>0</v>
      </c>
      <c r="O350" s="10">
        <f t="shared" si="164"/>
        <v>0</v>
      </c>
      <c r="P350" s="10">
        <f t="shared" si="165"/>
        <v>0</v>
      </c>
      <c r="Q350" s="10">
        <f t="shared" si="166"/>
        <v>0</v>
      </c>
      <c r="R350" s="10">
        <f t="shared" si="171"/>
        <v>0</v>
      </c>
      <c r="S350" s="10">
        <f t="shared" si="172"/>
        <v>0</v>
      </c>
      <c r="T350" s="75">
        <f t="shared" si="173"/>
        <v>198.94356261022926</v>
      </c>
      <c r="U350" s="75">
        <f t="shared" si="174"/>
        <v>2201.3145869947275</v>
      </c>
      <c r="V350" s="75">
        <f t="shared" si="175"/>
        <v>87.903699354081027</v>
      </c>
      <c r="W350" s="75">
        <f t="shared" si="184"/>
        <v>0</v>
      </c>
      <c r="X350" s="35">
        <f t="shared" si="185"/>
        <v>0</v>
      </c>
      <c r="Y350" s="39">
        <f t="shared" si="176"/>
        <v>0</v>
      </c>
      <c r="Z350" s="32">
        <f t="shared" si="177"/>
        <v>39353</v>
      </c>
      <c r="AA350" s="39" t="e">
        <f t="shared" si="178"/>
        <v>#DIV/0!</v>
      </c>
      <c r="AB350" s="93" t="e">
        <f t="shared" si="179"/>
        <v>#DIV/0!</v>
      </c>
      <c r="AC350" s="40">
        <f t="shared" si="180"/>
        <v>0</v>
      </c>
      <c r="AD350" s="69">
        <v>0</v>
      </c>
      <c r="AE350" s="73">
        <v>0</v>
      </c>
      <c r="AF350" s="73">
        <v>0</v>
      </c>
      <c r="AG350" s="73">
        <v>0</v>
      </c>
      <c r="AH350" s="73">
        <v>0</v>
      </c>
      <c r="AI350" s="73">
        <v>0</v>
      </c>
      <c r="AJ350" s="73">
        <v>0</v>
      </c>
      <c r="AK350" s="73">
        <v>0</v>
      </c>
      <c r="AL350" s="73">
        <v>0</v>
      </c>
      <c r="AM350" s="71">
        <v>0</v>
      </c>
      <c r="AN350" s="69">
        <v>0</v>
      </c>
      <c r="AO350" s="73">
        <v>0</v>
      </c>
      <c r="AP350" s="73">
        <v>0</v>
      </c>
      <c r="AQ350" s="73">
        <v>0</v>
      </c>
      <c r="AR350" s="73">
        <v>0</v>
      </c>
      <c r="AS350" s="73">
        <v>0</v>
      </c>
      <c r="AT350" s="73">
        <v>0</v>
      </c>
      <c r="AU350" s="73">
        <v>0</v>
      </c>
      <c r="AV350" s="73">
        <v>0</v>
      </c>
      <c r="AW350" s="71">
        <v>0</v>
      </c>
      <c r="AX350" s="69">
        <v>197453</v>
      </c>
      <c r="AY350" s="73">
        <v>1050922</v>
      </c>
      <c r="AZ350" s="73">
        <v>1929390</v>
      </c>
      <c r="BA350" s="73">
        <v>282374</v>
      </c>
      <c r="BB350" s="73">
        <v>0</v>
      </c>
      <c r="BC350" s="73">
        <v>13818</v>
      </c>
      <c r="BD350" s="73">
        <v>345373</v>
      </c>
      <c r="BE350" s="73">
        <v>109965</v>
      </c>
      <c r="BF350" s="73">
        <v>0</v>
      </c>
      <c r="BG350" s="71">
        <v>3929295</v>
      </c>
      <c r="BH350" s="69">
        <v>0</v>
      </c>
      <c r="BI350" s="73">
        <v>0</v>
      </c>
      <c r="BJ350" s="73">
        <v>0</v>
      </c>
      <c r="BK350" s="73">
        <v>0</v>
      </c>
      <c r="BL350" s="73">
        <v>0</v>
      </c>
      <c r="BM350" s="73">
        <v>0</v>
      </c>
      <c r="BN350" s="73">
        <v>0</v>
      </c>
      <c r="BO350" s="73">
        <v>0</v>
      </c>
      <c r="BP350" s="73">
        <v>0</v>
      </c>
      <c r="BQ350" s="71">
        <v>0</v>
      </c>
      <c r="BR350" s="69">
        <v>207934</v>
      </c>
      <c r="BS350" s="73">
        <v>765618</v>
      </c>
      <c r="BT350" s="73">
        <v>1806201</v>
      </c>
      <c r="BU350" s="73">
        <v>280374</v>
      </c>
      <c r="BV350" s="73">
        <v>0</v>
      </c>
      <c r="BW350" s="73">
        <v>31832</v>
      </c>
      <c r="BX350" s="73">
        <v>340547</v>
      </c>
      <c r="BY350" s="73">
        <v>289729</v>
      </c>
      <c r="BZ350" s="73">
        <v>0</v>
      </c>
      <c r="CA350" s="71">
        <v>3722235</v>
      </c>
      <c r="CB350" s="8">
        <v>172870</v>
      </c>
      <c r="CC350" s="10">
        <v>724931</v>
      </c>
      <c r="CD350" s="10">
        <v>1503703</v>
      </c>
      <c r="CE350" s="10">
        <v>1313294</v>
      </c>
      <c r="CF350" s="10">
        <v>0</v>
      </c>
      <c r="CG350" s="10">
        <v>22035</v>
      </c>
      <c r="CH350" s="10">
        <v>210801</v>
      </c>
      <c r="CI350" s="10">
        <v>373327</v>
      </c>
      <c r="CJ350" s="10">
        <v>0</v>
      </c>
      <c r="CK350" s="9">
        <v>4320961</v>
      </c>
      <c r="CL350" s="8">
        <v>124682</v>
      </c>
      <c r="CM350" s="10">
        <v>596985</v>
      </c>
      <c r="CN350" s="10">
        <v>1635981</v>
      </c>
      <c r="CO350" s="10">
        <v>257155</v>
      </c>
      <c r="CP350" s="10">
        <v>0</v>
      </c>
      <c r="CQ350" s="10">
        <v>7103</v>
      </c>
      <c r="CR350" s="10">
        <v>178950</v>
      </c>
      <c r="CS350" s="10">
        <v>100404</v>
      </c>
      <c r="CT350" s="10">
        <v>0</v>
      </c>
      <c r="CU350" s="9">
        <v>2901260</v>
      </c>
      <c r="CV350" s="8">
        <v>120737</v>
      </c>
      <c r="CW350" s="10">
        <v>578015</v>
      </c>
      <c r="CX350" s="10">
        <v>1372639</v>
      </c>
      <c r="CY350" s="10">
        <v>248672</v>
      </c>
      <c r="CZ350" s="10">
        <v>0</v>
      </c>
      <c r="DA350" s="10">
        <v>6203</v>
      </c>
      <c r="DB350" s="10">
        <v>121194</v>
      </c>
      <c r="DC350" s="10">
        <v>95206</v>
      </c>
      <c r="DD350" s="10">
        <v>0</v>
      </c>
      <c r="DE350" s="9">
        <v>2542666</v>
      </c>
      <c r="DF350" s="8">
        <v>173252</v>
      </c>
      <c r="DG350" s="10">
        <v>504750</v>
      </c>
      <c r="DH350" s="10">
        <v>1389933</v>
      </c>
      <c r="DI350" s="10">
        <v>262872</v>
      </c>
      <c r="DJ350" s="10">
        <v>0</v>
      </c>
      <c r="DK350" s="10">
        <v>5509</v>
      </c>
      <c r="DL350" s="10">
        <v>93123</v>
      </c>
      <c r="DM350" s="10">
        <v>63161</v>
      </c>
      <c r="DN350" s="10">
        <v>0</v>
      </c>
      <c r="DO350" s="9">
        <v>2492600</v>
      </c>
      <c r="DP350" s="8">
        <v>135865</v>
      </c>
      <c r="DQ350" s="10">
        <v>636032</v>
      </c>
      <c r="DR350" s="10">
        <v>1492815</v>
      </c>
      <c r="DS350" s="10">
        <v>237988</v>
      </c>
      <c r="DT350" s="10">
        <v>0</v>
      </c>
      <c r="DU350" s="10">
        <v>5376</v>
      </c>
      <c r="DV350" s="10">
        <v>78135</v>
      </c>
      <c r="DW350" s="10">
        <v>12000</v>
      </c>
      <c r="DX350" s="10">
        <v>0</v>
      </c>
      <c r="DY350" s="9">
        <v>2598211</v>
      </c>
      <c r="DZ350" s="8">
        <v>146087</v>
      </c>
      <c r="EA350" s="10">
        <v>570406</v>
      </c>
      <c r="EB350" s="10">
        <v>1380362</v>
      </c>
      <c r="EC350" s="10">
        <v>284113</v>
      </c>
      <c r="ED350" s="10">
        <v>0</v>
      </c>
      <c r="EE350" s="10">
        <v>9589</v>
      </c>
      <c r="EF350" s="10">
        <v>48771</v>
      </c>
      <c r="EG350" s="10">
        <v>0</v>
      </c>
      <c r="EH350" s="10">
        <v>0</v>
      </c>
      <c r="EI350" s="9">
        <v>2439328</v>
      </c>
      <c r="EJ350" s="8">
        <v>0</v>
      </c>
      <c r="EK350" s="10">
        <v>0</v>
      </c>
      <c r="EL350" s="10">
        <v>0</v>
      </c>
      <c r="EM350" s="9">
        <v>0</v>
      </c>
      <c r="EN350" s="8">
        <v>0</v>
      </c>
      <c r="EO350" s="10">
        <v>0</v>
      </c>
      <c r="EP350" s="10">
        <v>0</v>
      </c>
      <c r="EQ350" s="9">
        <v>0</v>
      </c>
      <c r="ER350" s="8">
        <v>0</v>
      </c>
      <c r="ES350" s="10">
        <v>149700</v>
      </c>
      <c r="ET350" s="10">
        <v>0</v>
      </c>
      <c r="EU350" s="9">
        <v>149700</v>
      </c>
      <c r="EV350" s="8">
        <v>0</v>
      </c>
      <c r="EW350" s="10">
        <v>3757644</v>
      </c>
      <c r="EX350" s="10">
        <v>0</v>
      </c>
      <c r="EY350" s="9">
        <v>3757644</v>
      </c>
      <c r="EZ350" s="8">
        <v>0</v>
      </c>
      <c r="FA350" s="10">
        <v>338403</v>
      </c>
      <c r="FB350" s="10">
        <v>0</v>
      </c>
      <c r="FC350" s="9">
        <v>338403</v>
      </c>
      <c r="FD350" s="8">
        <v>0</v>
      </c>
      <c r="FE350" s="10">
        <v>0</v>
      </c>
      <c r="FF350" s="10">
        <v>0</v>
      </c>
      <c r="FG350" s="9">
        <v>0</v>
      </c>
      <c r="FH350" s="8">
        <v>0</v>
      </c>
      <c r="FI350" s="10">
        <v>0</v>
      </c>
      <c r="FJ350" s="10">
        <v>0</v>
      </c>
      <c r="FK350" s="9">
        <v>0</v>
      </c>
      <c r="FL350" s="8">
        <v>0</v>
      </c>
      <c r="FM350" s="10">
        <v>0</v>
      </c>
      <c r="FN350" s="10">
        <v>0</v>
      </c>
      <c r="FO350" s="9">
        <v>0</v>
      </c>
      <c r="FP350" s="8">
        <v>0</v>
      </c>
      <c r="FQ350" s="10">
        <v>0</v>
      </c>
      <c r="FR350" s="10">
        <v>0</v>
      </c>
      <c r="FS350" s="9">
        <v>0</v>
      </c>
      <c r="FT350" s="8">
        <v>0</v>
      </c>
      <c r="FU350" s="10">
        <v>0</v>
      </c>
      <c r="FV350" s="10">
        <v>0</v>
      </c>
      <c r="FW350" s="9">
        <v>0</v>
      </c>
      <c r="FX350" s="8">
        <v>0</v>
      </c>
      <c r="FY350" s="10">
        <v>0</v>
      </c>
      <c r="FZ350" s="10">
        <v>0</v>
      </c>
      <c r="GA350" s="9">
        <v>0</v>
      </c>
      <c r="GB350" s="8">
        <v>0</v>
      </c>
      <c r="GC350" s="10">
        <v>0</v>
      </c>
      <c r="GD350" s="13">
        <v>0</v>
      </c>
      <c r="GE350" s="8">
        <v>0</v>
      </c>
      <c r="GF350" s="10">
        <v>0</v>
      </c>
      <c r="GG350" s="13">
        <v>0</v>
      </c>
      <c r="GH350" s="32">
        <v>0</v>
      </c>
      <c r="GI350" s="10">
        <v>0</v>
      </c>
      <c r="GJ350" s="10">
        <v>0</v>
      </c>
      <c r="GK350" s="10">
        <v>0</v>
      </c>
      <c r="GL350" s="10">
        <v>0</v>
      </c>
      <c r="GM350" s="9">
        <v>0</v>
      </c>
      <c r="GN350" s="78">
        <v>1678</v>
      </c>
      <c r="GO350" s="12">
        <v>1687</v>
      </c>
      <c r="GP350" s="12">
        <v>1703</v>
      </c>
      <c r="GQ350" s="12">
        <v>1707</v>
      </c>
      <c r="GR350" s="12">
        <v>1701</v>
      </c>
      <c r="GS350" s="64">
        <v>1802</v>
      </c>
      <c r="GT350" s="12">
        <v>1893</v>
      </c>
      <c r="GU350" s="12">
        <v>1921</v>
      </c>
      <c r="GV350" s="12">
        <v>1927</v>
      </c>
      <c r="GW350" s="12">
        <v>1909</v>
      </c>
      <c r="GX350" s="5">
        <v>1917</v>
      </c>
      <c r="GY350" s="15">
        <v>39353</v>
      </c>
      <c r="GZ350" s="27">
        <v>0</v>
      </c>
    </row>
    <row r="351" spans="1:208" x14ac:dyDescent="0.25">
      <c r="A351" s="4" t="s">
        <v>520</v>
      </c>
      <c r="B351" s="23" t="s">
        <v>519</v>
      </c>
      <c r="C351" s="8">
        <f t="shared" si="159"/>
        <v>2739.9888888888891</v>
      </c>
      <c r="D351" s="10">
        <f t="shared" si="160"/>
        <v>3006.2875816993464</v>
      </c>
      <c r="E351" s="10">
        <f t="shared" si="161"/>
        <v>3122.8240343347638</v>
      </c>
      <c r="F351" s="10">
        <f t="shared" si="162"/>
        <v>3499.1066098081023</v>
      </c>
      <c r="G351" s="10">
        <f t="shared" si="167"/>
        <v>3512.2938689217758</v>
      </c>
      <c r="H351" s="10">
        <f t="shared" si="168"/>
        <v>4381.211462450593</v>
      </c>
      <c r="I351" s="75">
        <f t="shared" si="169"/>
        <v>3416.5184466019418</v>
      </c>
      <c r="J351" s="75">
        <f t="shared" si="170"/>
        <v>4790.8839907192578</v>
      </c>
      <c r="K351" s="75">
        <f t="shared" si="181"/>
        <v>6168.8510158013542</v>
      </c>
      <c r="L351" s="75">
        <f t="shared" si="182"/>
        <v>1005.233108695652</v>
      </c>
      <c r="M351" s="35">
        <f t="shared" si="183"/>
        <v>1873.0288659793814</v>
      </c>
      <c r="N351" s="8">
        <f t="shared" si="163"/>
        <v>3707.3311111111111</v>
      </c>
      <c r="O351" s="10">
        <f t="shared" si="164"/>
        <v>3413.664488017429</v>
      </c>
      <c r="P351" s="10">
        <f t="shared" si="165"/>
        <v>3148.5236051502147</v>
      </c>
      <c r="Q351" s="10">
        <f t="shared" si="166"/>
        <v>2172.7931769722813</v>
      </c>
      <c r="R351" s="10">
        <f t="shared" si="171"/>
        <v>1988.1479915433404</v>
      </c>
      <c r="S351" s="10">
        <f t="shared" si="172"/>
        <v>1699.294466403162</v>
      </c>
      <c r="T351" s="75">
        <f t="shared" si="173"/>
        <v>1521.2563106796117</v>
      </c>
      <c r="U351" s="75">
        <f t="shared" si="174"/>
        <v>1817.7424593967517</v>
      </c>
      <c r="V351" s="75">
        <f t="shared" si="175"/>
        <v>1942.5349887133182</v>
      </c>
      <c r="W351" s="75">
        <f t="shared" si="184"/>
        <v>2333.8521739130433</v>
      </c>
      <c r="X351" s="35">
        <f t="shared" si="185"/>
        <v>1931.1690721649484</v>
      </c>
      <c r="Y351" s="39">
        <f t="shared" si="176"/>
        <v>0</v>
      </c>
      <c r="Z351" s="32">
        <f t="shared" si="177"/>
        <v>62813</v>
      </c>
      <c r="AA351" s="39" t="e">
        <f t="shared" si="178"/>
        <v>#DIV/0!</v>
      </c>
      <c r="AB351" s="93">
        <f t="shared" si="179"/>
        <v>0</v>
      </c>
      <c r="AC351" s="40">
        <f t="shared" si="180"/>
        <v>0</v>
      </c>
      <c r="AD351" s="69">
        <v>34000</v>
      </c>
      <c r="AE351" s="73">
        <v>0</v>
      </c>
      <c r="AF351" s="73">
        <v>0</v>
      </c>
      <c r="AG351" s="73">
        <v>41200</v>
      </c>
      <c r="AH351" s="73">
        <v>0</v>
      </c>
      <c r="AI351" s="73">
        <v>0</v>
      </c>
      <c r="AJ351" s="73">
        <v>833219</v>
      </c>
      <c r="AK351" s="73">
        <v>85000</v>
      </c>
      <c r="AL351" s="73">
        <v>0</v>
      </c>
      <c r="AM351" s="71">
        <v>993419</v>
      </c>
      <c r="AN351" s="69">
        <v>21195.42</v>
      </c>
      <c r="AO351" s="73">
        <v>0</v>
      </c>
      <c r="AP351" s="73">
        <v>0</v>
      </c>
      <c r="AQ351" s="73">
        <v>21943.46</v>
      </c>
      <c r="AR351" s="73">
        <v>0</v>
      </c>
      <c r="AS351" s="73">
        <v>0</v>
      </c>
      <c r="AT351" s="73">
        <v>419268.35</v>
      </c>
      <c r="AU351" s="73">
        <v>80438.69</v>
      </c>
      <c r="AV351" s="73">
        <v>0</v>
      </c>
      <c r="AW351" s="71">
        <v>542845.91999999993</v>
      </c>
      <c r="AX351" s="69">
        <v>97445</v>
      </c>
      <c r="AY351" s="73">
        <v>0</v>
      </c>
      <c r="AZ351" s="73">
        <v>2247986</v>
      </c>
      <c r="BA351" s="73">
        <v>29310</v>
      </c>
      <c r="BB351" s="73">
        <v>0</v>
      </c>
      <c r="BC351" s="73">
        <v>0</v>
      </c>
      <c r="BD351" s="73">
        <v>358060</v>
      </c>
      <c r="BE351" s="73">
        <v>81710</v>
      </c>
      <c r="BF351" s="73">
        <v>0</v>
      </c>
      <c r="BG351" s="71">
        <v>2814511</v>
      </c>
      <c r="BH351" s="69">
        <v>106596</v>
      </c>
      <c r="BI351" s="73">
        <v>0</v>
      </c>
      <c r="BJ351" s="73">
        <v>1707795</v>
      </c>
      <c r="BK351" s="73">
        <v>44883</v>
      </c>
      <c r="BL351" s="73">
        <v>0</v>
      </c>
      <c r="BM351" s="73">
        <v>0</v>
      </c>
      <c r="BN351" s="73">
        <v>205597</v>
      </c>
      <c r="BO351" s="73">
        <v>73957</v>
      </c>
      <c r="BP351" s="73">
        <v>0</v>
      </c>
      <c r="BQ351" s="71">
        <v>2138828</v>
      </c>
      <c r="BR351" s="69">
        <v>155907</v>
      </c>
      <c r="BS351" s="73">
        <v>0</v>
      </c>
      <c r="BT351" s="73">
        <v>1467286</v>
      </c>
      <c r="BU351" s="73">
        <v>15542</v>
      </c>
      <c r="BV351" s="73">
        <v>0</v>
      </c>
      <c r="BW351" s="73">
        <v>0</v>
      </c>
      <c r="BX351" s="73">
        <v>120772</v>
      </c>
      <c r="BY351" s="73">
        <v>72840</v>
      </c>
      <c r="BZ351" s="73">
        <v>0</v>
      </c>
      <c r="CA351" s="71">
        <v>1832347</v>
      </c>
      <c r="CB351" s="8">
        <v>38893</v>
      </c>
      <c r="CC351" s="10">
        <v>0</v>
      </c>
      <c r="CD351" s="10">
        <v>1426971</v>
      </c>
      <c r="CE351" s="10">
        <v>53228</v>
      </c>
      <c r="CF351" s="10">
        <v>0</v>
      </c>
      <c r="CG351" s="10">
        <v>0</v>
      </c>
      <c r="CH351" s="10">
        <v>697801</v>
      </c>
      <c r="CI351" s="10">
        <v>67597</v>
      </c>
      <c r="CJ351" s="10">
        <v>0</v>
      </c>
      <c r="CK351" s="9">
        <v>2284490</v>
      </c>
      <c r="CL351" s="8">
        <v>31705</v>
      </c>
      <c r="CM351" s="10">
        <v>75</v>
      </c>
      <c r="CN351" s="10">
        <v>1483217</v>
      </c>
      <c r="CO351" s="10">
        <v>12918</v>
      </c>
      <c r="CP351" s="10">
        <v>0</v>
      </c>
      <c r="CQ351" s="10">
        <v>0</v>
      </c>
      <c r="CR351" s="10">
        <v>133400</v>
      </c>
      <c r="CS351" s="10">
        <v>15000</v>
      </c>
      <c r="CT351" s="10">
        <v>0</v>
      </c>
      <c r="CU351" s="9">
        <v>1676315</v>
      </c>
      <c r="CV351" s="8">
        <v>29038</v>
      </c>
      <c r="CW351" s="10">
        <v>585</v>
      </c>
      <c r="CX351" s="10">
        <v>1432158</v>
      </c>
      <c r="CY351" s="10">
        <v>16552</v>
      </c>
      <c r="CZ351" s="10">
        <v>0</v>
      </c>
      <c r="DA351" s="10">
        <v>0</v>
      </c>
      <c r="DB351" s="10">
        <v>162748</v>
      </c>
      <c r="DC351" s="10">
        <v>42189</v>
      </c>
      <c r="DD351" s="10">
        <v>0</v>
      </c>
      <c r="DE351" s="9">
        <v>1683270</v>
      </c>
      <c r="DF351" s="8">
        <v>21330</v>
      </c>
      <c r="DG351" s="10">
        <v>1967</v>
      </c>
      <c r="DH351" s="10">
        <v>1249413</v>
      </c>
      <c r="DI351" s="10">
        <v>14834</v>
      </c>
      <c r="DJ351" s="10">
        <v>0</v>
      </c>
      <c r="DK351" s="10">
        <v>0</v>
      </c>
      <c r="DL351" s="10">
        <v>167692</v>
      </c>
      <c r="DM351" s="10">
        <v>46607</v>
      </c>
      <c r="DN351" s="10">
        <v>0</v>
      </c>
      <c r="DO351" s="9">
        <v>1501843</v>
      </c>
      <c r="DP351" s="8">
        <v>24753</v>
      </c>
      <c r="DQ351" s="10">
        <v>699</v>
      </c>
      <c r="DR351" s="10">
        <v>1292647</v>
      </c>
      <c r="DS351" s="10">
        <v>17852</v>
      </c>
      <c r="DT351" s="10">
        <v>0</v>
      </c>
      <c r="DU351" s="10">
        <v>0</v>
      </c>
      <c r="DV351" s="10">
        <v>43935</v>
      </c>
      <c r="DW351" s="10">
        <v>57162</v>
      </c>
      <c r="DX351" s="10">
        <v>0</v>
      </c>
      <c r="DY351" s="9">
        <v>1437048</v>
      </c>
      <c r="DZ351" s="8">
        <v>19715</v>
      </c>
      <c r="EA351" s="10">
        <v>2174</v>
      </c>
      <c r="EB351" s="10">
        <v>1121268</v>
      </c>
      <c r="EC351" s="10">
        <v>27283</v>
      </c>
      <c r="ED351" s="10">
        <v>0</v>
      </c>
      <c r="EE351" s="10">
        <v>0</v>
      </c>
      <c r="EF351" s="10">
        <v>62555</v>
      </c>
      <c r="EG351" s="10">
        <v>55240</v>
      </c>
      <c r="EH351" s="10">
        <v>0</v>
      </c>
      <c r="EI351" s="9">
        <v>1288235</v>
      </c>
      <c r="EJ351" s="8">
        <v>0</v>
      </c>
      <c r="EK351" s="10">
        <v>936617</v>
      </c>
      <c r="EL351" s="10">
        <v>0</v>
      </c>
      <c r="EM351" s="9">
        <v>936617</v>
      </c>
      <c r="EN351" s="8">
        <v>0</v>
      </c>
      <c r="EO351" s="10">
        <v>1073572</v>
      </c>
      <c r="EP351" s="10">
        <v>0</v>
      </c>
      <c r="EQ351" s="9">
        <v>1073572</v>
      </c>
      <c r="ER351" s="8">
        <v>0</v>
      </c>
      <c r="ES351" s="10">
        <v>860543</v>
      </c>
      <c r="ET351" s="10">
        <v>0</v>
      </c>
      <c r="EU351" s="9">
        <v>860543</v>
      </c>
      <c r="EV351" s="8">
        <v>0</v>
      </c>
      <c r="EW351" s="10">
        <v>783447</v>
      </c>
      <c r="EX351" s="10">
        <v>0</v>
      </c>
      <c r="EY351" s="9">
        <v>783447</v>
      </c>
      <c r="EZ351" s="8">
        <v>783447</v>
      </c>
      <c r="FA351" s="10">
        <v>0</v>
      </c>
      <c r="FB351" s="10">
        <v>0</v>
      </c>
      <c r="FC351" s="9">
        <v>783447</v>
      </c>
      <c r="FD351" s="8">
        <v>0</v>
      </c>
      <c r="FE351" s="10">
        <v>859843</v>
      </c>
      <c r="FF351" s="10">
        <v>0</v>
      </c>
      <c r="FG351" s="9">
        <v>859843</v>
      </c>
      <c r="FH351" s="8">
        <v>0</v>
      </c>
      <c r="FI351" s="10">
        <v>940394</v>
      </c>
      <c r="FJ351" s="10">
        <v>0</v>
      </c>
      <c r="FK351" s="9">
        <v>940394</v>
      </c>
      <c r="FL351" s="8">
        <v>0</v>
      </c>
      <c r="FM351" s="10">
        <v>1019040</v>
      </c>
      <c r="FN351" s="10">
        <v>0</v>
      </c>
      <c r="FO351" s="9">
        <v>1019040</v>
      </c>
      <c r="FP351" s="8">
        <v>0</v>
      </c>
      <c r="FQ351" s="10">
        <v>1467212</v>
      </c>
      <c r="FR351" s="10">
        <v>0</v>
      </c>
      <c r="FS351" s="9">
        <v>1467212</v>
      </c>
      <c r="FT351" s="8">
        <v>0</v>
      </c>
      <c r="FU351" s="10">
        <v>1566872</v>
      </c>
      <c r="FV351" s="10">
        <v>0</v>
      </c>
      <c r="FW351" s="9">
        <v>1566872</v>
      </c>
      <c r="FX351" s="8">
        <v>0</v>
      </c>
      <c r="FY351" s="10">
        <v>1668299</v>
      </c>
      <c r="FZ351" s="10">
        <v>0</v>
      </c>
      <c r="GA351" s="9">
        <v>1668299</v>
      </c>
      <c r="GB351" s="8">
        <v>0</v>
      </c>
      <c r="GC351" s="10">
        <v>0</v>
      </c>
      <c r="GD351" s="13">
        <v>0</v>
      </c>
      <c r="GE351" s="8">
        <v>0</v>
      </c>
      <c r="GF351" s="10">
        <v>0</v>
      </c>
      <c r="GG351" s="13">
        <v>0</v>
      </c>
      <c r="GH351" s="32">
        <v>0</v>
      </c>
      <c r="GI351" s="10">
        <v>0</v>
      </c>
      <c r="GJ351" s="10">
        <v>0</v>
      </c>
      <c r="GK351" s="10">
        <v>0</v>
      </c>
      <c r="GL351" s="10">
        <v>0</v>
      </c>
      <c r="GM351" s="9">
        <v>0</v>
      </c>
      <c r="GN351" s="78">
        <v>485</v>
      </c>
      <c r="GO351" s="12">
        <v>460</v>
      </c>
      <c r="GP351" s="12">
        <v>443</v>
      </c>
      <c r="GQ351" s="12">
        <v>431</v>
      </c>
      <c r="GR351" s="12">
        <v>515</v>
      </c>
      <c r="GS351" s="64">
        <v>506</v>
      </c>
      <c r="GT351" s="12">
        <v>473</v>
      </c>
      <c r="GU351" s="12">
        <v>469</v>
      </c>
      <c r="GV351" s="12">
        <v>466</v>
      </c>
      <c r="GW351" s="12">
        <v>459</v>
      </c>
      <c r="GX351" s="5">
        <v>450</v>
      </c>
      <c r="GY351" s="15">
        <v>62813</v>
      </c>
      <c r="GZ351" s="27">
        <v>0</v>
      </c>
    </row>
    <row r="352" spans="1:208" x14ac:dyDescent="0.25">
      <c r="A352" s="4" t="s">
        <v>403</v>
      </c>
      <c r="B352" s="23" t="s">
        <v>372</v>
      </c>
      <c r="C352" s="8">
        <f t="shared" si="159"/>
        <v>689.38060445034876</v>
      </c>
      <c r="D352" s="10">
        <f t="shared" si="160"/>
        <v>738.46868183234653</v>
      </c>
      <c r="E352" s="10">
        <f t="shared" si="161"/>
        <v>1189.1503871351995</v>
      </c>
      <c r="F352" s="10">
        <f t="shared" si="162"/>
        <v>937.47973178908865</v>
      </c>
      <c r="G352" s="10">
        <f t="shared" si="167"/>
        <v>1489.5938744257273</v>
      </c>
      <c r="H352" s="10">
        <f t="shared" si="168"/>
        <v>1255.058542413381</v>
      </c>
      <c r="I352" s="75">
        <f t="shared" si="169"/>
        <v>848.02766210588936</v>
      </c>
      <c r="J352" s="75">
        <f t="shared" si="170"/>
        <v>1511.5241448692152</v>
      </c>
      <c r="K352" s="75">
        <f t="shared" si="181"/>
        <v>1868.0175267770205</v>
      </c>
      <c r="L352" s="75">
        <f t="shared" si="182"/>
        <v>2660.1080634500991</v>
      </c>
      <c r="M352" s="35">
        <f t="shared" si="183"/>
        <v>2435.5487765089724</v>
      </c>
      <c r="N352" s="8">
        <f t="shared" si="163"/>
        <v>365.16107605446695</v>
      </c>
      <c r="O352" s="10">
        <f t="shared" si="164"/>
        <v>335.21346213773762</v>
      </c>
      <c r="P352" s="10">
        <f t="shared" si="165"/>
        <v>312.89458010720665</v>
      </c>
      <c r="Q352" s="10">
        <f t="shared" si="166"/>
        <v>312.28284059737882</v>
      </c>
      <c r="R352" s="10">
        <f t="shared" si="171"/>
        <v>305.42113323124045</v>
      </c>
      <c r="S352" s="10">
        <f t="shared" si="172"/>
        <v>289.27718040621266</v>
      </c>
      <c r="T352" s="75">
        <f t="shared" si="173"/>
        <v>279.14931588340272</v>
      </c>
      <c r="U352" s="75">
        <f t="shared" si="174"/>
        <v>304.15828303152244</v>
      </c>
      <c r="V352" s="75">
        <f t="shared" si="175"/>
        <v>283.6741317753976</v>
      </c>
      <c r="W352" s="75">
        <f t="shared" si="184"/>
        <v>277.42894910773299</v>
      </c>
      <c r="X352" s="35">
        <f t="shared" si="185"/>
        <v>262.08809135399673</v>
      </c>
      <c r="Y352" s="39">
        <f t="shared" si="176"/>
        <v>0</v>
      </c>
      <c r="Z352" s="32">
        <f t="shared" si="177"/>
        <v>51827</v>
      </c>
      <c r="AA352" s="39">
        <f t="shared" si="178"/>
        <v>44634.68</v>
      </c>
      <c r="AB352" s="93">
        <f t="shared" si="179"/>
        <v>0.18080059014940952</v>
      </c>
      <c r="AC352" s="40">
        <f t="shared" si="180"/>
        <v>1</v>
      </c>
      <c r="AD352" s="69">
        <v>1236711</v>
      </c>
      <c r="AE352" s="73">
        <v>250127</v>
      </c>
      <c r="AF352" s="73">
        <v>1575000</v>
      </c>
      <c r="AG352" s="73">
        <v>0</v>
      </c>
      <c r="AH352" s="73">
        <v>4177151</v>
      </c>
      <c r="AI352" s="73">
        <v>0</v>
      </c>
      <c r="AJ352" s="73">
        <v>225968</v>
      </c>
      <c r="AK352" s="73">
        <v>575000</v>
      </c>
      <c r="AL352" s="73">
        <v>0</v>
      </c>
      <c r="AM352" s="71">
        <v>8039957</v>
      </c>
      <c r="AN352" s="69">
        <v>1138960</v>
      </c>
      <c r="AO352" s="73">
        <v>240718</v>
      </c>
      <c r="AP352" s="73">
        <v>1238900</v>
      </c>
      <c r="AQ352" s="73">
        <v>0</v>
      </c>
      <c r="AR352" s="73">
        <v>5238599</v>
      </c>
      <c r="AS352" s="73">
        <v>0</v>
      </c>
      <c r="AT352" s="73">
        <v>192310</v>
      </c>
      <c r="AU352" s="73">
        <v>441565</v>
      </c>
      <c r="AV352" s="73">
        <v>0</v>
      </c>
      <c r="AW352" s="71">
        <v>8491052</v>
      </c>
      <c r="AX352" s="69">
        <v>2506656</v>
      </c>
      <c r="AY352" s="73">
        <v>233593</v>
      </c>
      <c r="AZ352" s="73">
        <v>561854</v>
      </c>
      <c r="BA352" s="73">
        <v>1816661</v>
      </c>
      <c r="BB352" s="73">
        <v>0</v>
      </c>
      <c r="BC352" s="73">
        <v>0</v>
      </c>
      <c r="BD352" s="73">
        <v>636598</v>
      </c>
      <c r="BE352" s="73">
        <v>88450</v>
      </c>
      <c r="BF352" s="73">
        <v>0</v>
      </c>
      <c r="BG352" s="71">
        <v>5843812</v>
      </c>
      <c r="BH352" s="69">
        <v>2183540</v>
      </c>
      <c r="BI352" s="73">
        <v>227028</v>
      </c>
      <c r="BJ352" s="73">
        <v>532157</v>
      </c>
      <c r="BK352" s="73">
        <v>1389690</v>
      </c>
      <c r="BL352" s="73">
        <v>0</v>
      </c>
      <c r="BM352" s="73">
        <v>0</v>
      </c>
      <c r="BN352" s="73">
        <v>174950</v>
      </c>
      <c r="BO352" s="73">
        <v>91101</v>
      </c>
      <c r="BP352" s="73">
        <v>0</v>
      </c>
      <c r="BQ352" s="71">
        <v>4598466</v>
      </c>
      <c r="BR352" s="69">
        <v>1377078</v>
      </c>
      <c r="BS352" s="73">
        <v>231017</v>
      </c>
      <c r="BT352" s="73">
        <v>515221</v>
      </c>
      <c r="BU352" s="73">
        <v>526425</v>
      </c>
      <c r="BV352" s="73">
        <v>0</v>
      </c>
      <c r="BW352" s="73">
        <v>0</v>
      </c>
      <c r="BX352" s="73">
        <v>201328</v>
      </c>
      <c r="BY352" s="73">
        <v>157602</v>
      </c>
      <c r="BZ352" s="73">
        <v>0</v>
      </c>
      <c r="CA352" s="71">
        <v>3008671</v>
      </c>
      <c r="CB352" s="8">
        <v>1536034</v>
      </c>
      <c r="CC352" s="10">
        <v>223317</v>
      </c>
      <c r="CD352" s="10">
        <v>502054</v>
      </c>
      <c r="CE352" s="10">
        <v>1566284</v>
      </c>
      <c r="CF352" s="10">
        <v>0</v>
      </c>
      <c r="CG352" s="10">
        <v>0</v>
      </c>
      <c r="CH352" s="10">
        <v>374247</v>
      </c>
      <c r="CI352" s="10">
        <v>187470</v>
      </c>
      <c r="CJ352" s="10">
        <v>0</v>
      </c>
      <c r="CK352" s="9">
        <v>4389406</v>
      </c>
      <c r="CL352" s="8">
        <v>1283348</v>
      </c>
      <c r="CM352" s="10">
        <v>187270</v>
      </c>
      <c r="CN352" s="10">
        <v>481451</v>
      </c>
      <c r="CO352" s="10">
        <v>1636890</v>
      </c>
      <c r="CP352" s="10">
        <v>0</v>
      </c>
      <c r="CQ352" s="10">
        <v>20143</v>
      </c>
      <c r="CR352" s="10">
        <v>1254422</v>
      </c>
      <c r="CS352" s="10">
        <v>198000</v>
      </c>
      <c r="CT352" s="10">
        <v>0</v>
      </c>
      <c r="CU352" s="9">
        <v>5061524</v>
      </c>
      <c r="CV352" s="8">
        <v>1335465</v>
      </c>
      <c r="CW352" s="10">
        <v>193761</v>
      </c>
      <c r="CX352" s="10">
        <v>472310</v>
      </c>
      <c r="CY352" s="10">
        <v>858202</v>
      </c>
      <c r="CZ352" s="10">
        <v>6398</v>
      </c>
      <c r="DA352" s="10">
        <v>17879</v>
      </c>
      <c r="DB352" s="10">
        <v>191856</v>
      </c>
      <c r="DC352" s="10">
        <v>186575</v>
      </c>
      <c r="DD352" s="10">
        <v>0</v>
      </c>
      <c r="DE352" s="9">
        <v>3262446</v>
      </c>
      <c r="DF352" s="8">
        <v>1471270</v>
      </c>
      <c r="DG352" s="10">
        <v>181271</v>
      </c>
      <c r="DH352" s="10">
        <v>452778</v>
      </c>
      <c r="DI352" s="10">
        <v>1785790</v>
      </c>
      <c r="DJ352" s="10">
        <v>5277</v>
      </c>
      <c r="DK352" s="10">
        <v>16882</v>
      </c>
      <c r="DL352" s="10">
        <v>79899</v>
      </c>
      <c r="DM352" s="10">
        <v>469868</v>
      </c>
      <c r="DN352" s="10">
        <v>0</v>
      </c>
      <c r="DO352" s="9">
        <v>4463035</v>
      </c>
      <c r="DP352" s="8">
        <v>984734</v>
      </c>
      <c r="DQ352" s="10">
        <v>176806</v>
      </c>
      <c r="DR352" s="10">
        <v>353041</v>
      </c>
      <c r="DS352" s="10">
        <v>764209</v>
      </c>
      <c r="DT352" s="10">
        <v>0</v>
      </c>
      <c r="DU352" s="10">
        <v>16464</v>
      </c>
      <c r="DV352" s="10">
        <v>74492</v>
      </c>
      <c r="DW352" s="10">
        <v>141686</v>
      </c>
      <c r="DX352" s="10">
        <v>0</v>
      </c>
      <c r="DY352" s="9">
        <v>2511432</v>
      </c>
      <c r="DZ352" s="8">
        <v>967050</v>
      </c>
      <c r="EA352" s="10">
        <v>174329</v>
      </c>
      <c r="EB352" s="10">
        <v>373899</v>
      </c>
      <c r="EC352" s="10">
        <v>481821</v>
      </c>
      <c r="ED352" s="10">
        <v>0</v>
      </c>
      <c r="EE352" s="10">
        <v>14648</v>
      </c>
      <c r="EF352" s="10">
        <v>63978</v>
      </c>
      <c r="EG352" s="10">
        <v>0</v>
      </c>
      <c r="EH352" s="10">
        <v>0</v>
      </c>
      <c r="EI352" s="9">
        <v>2075725</v>
      </c>
      <c r="EJ352" s="8">
        <v>0</v>
      </c>
      <c r="EK352" s="10">
        <v>803300</v>
      </c>
      <c r="EL352" s="10">
        <v>0</v>
      </c>
      <c r="EM352" s="9">
        <v>803300</v>
      </c>
      <c r="EN352" s="8">
        <v>0</v>
      </c>
      <c r="EO352" s="10">
        <v>839500</v>
      </c>
      <c r="EP352" s="10">
        <v>0</v>
      </c>
      <c r="EQ352" s="9">
        <v>839500</v>
      </c>
      <c r="ER352" s="8">
        <v>0</v>
      </c>
      <c r="ES352" s="10">
        <v>874000</v>
      </c>
      <c r="ET352" s="10">
        <v>0</v>
      </c>
      <c r="EU352" s="9">
        <v>874000</v>
      </c>
      <c r="EV352" s="8">
        <v>0</v>
      </c>
      <c r="EW352" s="10">
        <v>907000</v>
      </c>
      <c r="EX352" s="10">
        <v>0</v>
      </c>
      <c r="EY352" s="9">
        <v>907000</v>
      </c>
      <c r="EZ352" s="8">
        <v>0</v>
      </c>
      <c r="FA352" s="10">
        <v>938500</v>
      </c>
      <c r="FB352" s="10">
        <v>0</v>
      </c>
      <c r="FC352" s="9">
        <v>938500</v>
      </c>
      <c r="FD352" s="8">
        <v>0</v>
      </c>
      <c r="FE352" s="10">
        <v>968500</v>
      </c>
      <c r="FF352" s="10">
        <v>0</v>
      </c>
      <c r="FG352" s="9">
        <v>968500</v>
      </c>
      <c r="FH352" s="8">
        <v>0</v>
      </c>
      <c r="FI352" s="10">
        <v>997200</v>
      </c>
      <c r="FJ352" s="10">
        <v>0</v>
      </c>
      <c r="FK352" s="9">
        <v>997200</v>
      </c>
      <c r="FL352" s="8">
        <v>0</v>
      </c>
      <c r="FM352" s="10">
        <v>1024600</v>
      </c>
      <c r="FN352" s="10">
        <v>0</v>
      </c>
      <c r="FO352" s="9">
        <v>1024600</v>
      </c>
      <c r="FP352" s="8">
        <v>0</v>
      </c>
      <c r="FQ352" s="10">
        <v>1050700</v>
      </c>
      <c r="FR352" s="10">
        <v>0</v>
      </c>
      <c r="FS352" s="9">
        <v>1050700</v>
      </c>
      <c r="FT352" s="8">
        <v>0</v>
      </c>
      <c r="FU352" s="10">
        <v>1075700</v>
      </c>
      <c r="FV352" s="10">
        <v>0</v>
      </c>
      <c r="FW352" s="9">
        <v>1075700</v>
      </c>
      <c r="FX352" s="8">
        <v>0</v>
      </c>
      <c r="FY352" s="10">
        <v>1099500</v>
      </c>
      <c r="FZ352" s="10">
        <v>0</v>
      </c>
      <c r="GA352" s="9">
        <v>1099500</v>
      </c>
      <c r="GB352" s="8">
        <v>1115867</v>
      </c>
      <c r="GC352" s="10">
        <v>339485</v>
      </c>
      <c r="GD352" s="13">
        <v>25</v>
      </c>
      <c r="GE352" s="8">
        <v>0</v>
      </c>
      <c r="GF352" s="10">
        <v>0</v>
      </c>
      <c r="GG352" s="13">
        <v>0</v>
      </c>
      <c r="GH352" s="32">
        <v>0</v>
      </c>
      <c r="GI352" s="10">
        <v>0</v>
      </c>
      <c r="GJ352" s="10">
        <v>0</v>
      </c>
      <c r="GK352" s="10">
        <v>0</v>
      </c>
      <c r="GL352" s="10">
        <v>0</v>
      </c>
      <c r="GM352" s="9">
        <v>0</v>
      </c>
      <c r="GN352" s="78">
        <v>3065</v>
      </c>
      <c r="GO352" s="12">
        <v>3026</v>
      </c>
      <c r="GP352" s="12">
        <v>3081</v>
      </c>
      <c r="GQ352" s="12">
        <v>2982</v>
      </c>
      <c r="GR352" s="12">
        <v>3362</v>
      </c>
      <c r="GS352" s="64">
        <v>3348</v>
      </c>
      <c r="GT352" s="12">
        <v>3265</v>
      </c>
      <c r="GU352" s="12">
        <v>3281</v>
      </c>
      <c r="GV352" s="12">
        <v>3358</v>
      </c>
      <c r="GW352" s="12">
        <v>3209</v>
      </c>
      <c r="GX352" s="5">
        <v>3011</v>
      </c>
      <c r="GY352" s="15">
        <v>51827</v>
      </c>
      <c r="GZ352" s="27">
        <v>1</v>
      </c>
    </row>
    <row r="353" spans="1:208" x14ac:dyDescent="0.25">
      <c r="A353" s="4" t="s">
        <v>517</v>
      </c>
      <c r="B353" s="23" t="s">
        <v>502</v>
      </c>
      <c r="C353" s="8">
        <f t="shared" si="159"/>
        <v>1754.5577467065384</v>
      </c>
      <c r="D353" s="10">
        <f t="shared" si="160"/>
        <v>1571.1691657361621</v>
      </c>
      <c r="E353" s="10">
        <f t="shared" si="161"/>
        <v>1591.0643450732093</v>
      </c>
      <c r="F353" s="10">
        <f t="shared" si="162"/>
        <v>1608.0739133864479</v>
      </c>
      <c r="G353" s="10">
        <f t="shared" si="167"/>
        <v>1633.1597260489648</v>
      </c>
      <c r="H353" s="10">
        <f t="shared" si="168"/>
        <v>1627.2580544504251</v>
      </c>
      <c r="I353" s="75">
        <f t="shared" si="169"/>
        <v>1609.1755208733759</v>
      </c>
      <c r="J353" s="75">
        <f t="shared" si="170"/>
        <v>1721.5700913242008</v>
      </c>
      <c r="K353" s="75">
        <f t="shared" si="181"/>
        <v>2098.4083221074688</v>
      </c>
      <c r="L353" s="75">
        <f t="shared" si="182"/>
        <v>2916.7673432968995</v>
      </c>
      <c r="M353" s="35">
        <f t="shared" si="183"/>
        <v>2542.8382124064328</v>
      </c>
      <c r="N353" s="8">
        <f t="shared" si="163"/>
        <v>1800.3135052129637</v>
      </c>
      <c r="O353" s="10">
        <f t="shared" si="164"/>
        <v>1591.9937789121072</v>
      </c>
      <c r="P353" s="10">
        <f t="shared" si="165"/>
        <v>1578.2410763751484</v>
      </c>
      <c r="Q353" s="10">
        <f t="shared" si="166"/>
        <v>1342.0261891614734</v>
      </c>
      <c r="R353" s="10">
        <f t="shared" si="171"/>
        <v>1257.1871211524838</v>
      </c>
      <c r="S353" s="10">
        <f t="shared" si="172"/>
        <v>1002.1781730244169</v>
      </c>
      <c r="T353" s="75">
        <f t="shared" si="173"/>
        <v>739.0661951257016</v>
      </c>
      <c r="U353" s="75">
        <f t="shared" si="174"/>
        <v>529.56529680365293</v>
      </c>
      <c r="V353" s="75">
        <f t="shared" si="175"/>
        <v>308.81110612183807</v>
      </c>
      <c r="W353" s="75">
        <f t="shared" si="184"/>
        <v>86.72696854784742</v>
      </c>
      <c r="X353" s="35">
        <f t="shared" si="185"/>
        <v>0</v>
      </c>
      <c r="Y353" s="39">
        <f t="shared" si="176"/>
        <v>0</v>
      </c>
      <c r="Z353" s="32">
        <f t="shared" si="177"/>
        <v>54931</v>
      </c>
      <c r="AA353" s="39">
        <f t="shared" si="178"/>
        <v>66559.368932038837</v>
      </c>
      <c r="AB353" s="93">
        <f t="shared" si="179"/>
        <v>0.27455538706875904</v>
      </c>
      <c r="AC353" s="40">
        <f t="shared" si="180"/>
        <v>1</v>
      </c>
      <c r="AD353" s="69">
        <v>7167503</v>
      </c>
      <c r="AE353" s="73">
        <v>6782575</v>
      </c>
      <c r="AF353" s="73">
        <v>15443283</v>
      </c>
      <c r="AG353" s="73">
        <v>2671506</v>
      </c>
      <c r="AH353" s="73">
        <v>200000</v>
      </c>
      <c r="AI353" s="73">
        <v>0</v>
      </c>
      <c r="AJ353" s="73">
        <v>2045649</v>
      </c>
      <c r="AK353" s="73">
        <v>2234416</v>
      </c>
      <c r="AL353" s="73">
        <v>0</v>
      </c>
      <c r="AM353" s="71">
        <v>36544932</v>
      </c>
      <c r="AN353" s="69">
        <v>4910418</v>
      </c>
      <c r="AO353" s="73">
        <v>6777008</v>
      </c>
      <c r="AP353" s="73">
        <v>20852618</v>
      </c>
      <c r="AQ353" s="73">
        <v>4087492</v>
      </c>
      <c r="AR353" s="73">
        <v>140000</v>
      </c>
      <c r="AS353" s="73">
        <v>0</v>
      </c>
      <c r="AT353" s="73">
        <v>2460068</v>
      </c>
      <c r="AU353" s="73">
        <v>1538070</v>
      </c>
      <c r="AV353" s="73">
        <v>0</v>
      </c>
      <c r="AW353" s="71">
        <v>40765674</v>
      </c>
      <c r="AX353" s="69">
        <v>6877632</v>
      </c>
      <c r="AY353" s="73">
        <v>6138504</v>
      </c>
      <c r="AZ353" s="73">
        <v>10927566</v>
      </c>
      <c r="BA353" s="73">
        <v>1375276</v>
      </c>
      <c r="BB353" s="73">
        <v>33405</v>
      </c>
      <c r="BC353" s="73">
        <v>0</v>
      </c>
      <c r="BD353" s="73">
        <v>2686549</v>
      </c>
      <c r="BE353" s="73">
        <v>796902</v>
      </c>
      <c r="BF353" s="73">
        <v>0</v>
      </c>
      <c r="BG353" s="71">
        <v>28835834</v>
      </c>
      <c r="BH353" s="69">
        <v>5156164</v>
      </c>
      <c r="BI353" s="73">
        <v>5777591</v>
      </c>
      <c r="BJ353" s="73">
        <v>8941806</v>
      </c>
      <c r="BK353" s="73">
        <v>1310940</v>
      </c>
      <c r="BL353" s="73">
        <v>0</v>
      </c>
      <c r="BM353" s="73">
        <v>0</v>
      </c>
      <c r="BN353" s="73">
        <v>1434930</v>
      </c>
      <c r="BO353" s="73">
        <v>544903</v>
      </c>
      <c r="BP353" s="73">
        <v>0</v>
      </c>
      <c r="BQ353" s="71">
        <v>23166334</v>
      </c>
      <c r="BR353" s="69">
        <v>4702090</v>
      </c>
      <c r="BS353" s="73">
        <v>5224223</v>
      </c>
      <c r="BT353" s="73">
        <v>8703024</v>
      </c>
      <c r="BU353" s="73">
        <v>1176618</v>
      </c>
      <c r="BV353" s="73">
        <v>0</v>
      </c>
      <c r="BW353" s="73">
        <v>0</v>
      </c>
      <c r="BX353" s="73">
        <v>1124591</v>
      </c>
      <c r="BY353" s="73">
        <v>673827</v>
      </c>
      <c r="BZ353" s="73">
        <v>0</v>
      </c>
      <c r="CA353" s="71">
        <v>21604373</v>
      </c>
      <c r="CB353" s="8">
        <v>4772216</v>
      </c>
      <c r="CC353" s="10">
        <v>5460009</v>
      </c>
      <c r="CD353" s="10">
        <v>8775296</v>
      </c>
      <c r="CE353" s="10">
        <v>812067</v>
      </c>
      <c r="CF353" s="10">
        <v>0</v>
      </c>
      <c r="CG353" s="10">
        <v>0</v>
      </c>
      <c r="CH353" s="10">
        <v>1040233</v>
      </c>
      <c r="CI353" s="10">
        <v>575858</v>
      </c>
      <c r="CJ353" s="10">
        <v>0</v>
      </c>
      <c r="CK353" s="9">
        <v>21435679</v>
      </c>
      <c r="CL353" s="8">
        <v>6209054</v>
      </c>
      <c r="CM353" s="10">
        <v>4818010</v>
      </c>
      <c r="CN353" s="10">
        <v>7308139</v>
      </c>
      <c r="CO353" s="10">
        <v>922637</v>
      </c>
      <c r="CP353" s="10">
        <v>0</v>
      </c>
      <c r="CQ353" s="10">
        <v>0</v>
      </c>
      <c r="CR353" s="10">
        <v>1488188</v>
      </c>
      <c r="CS353" s="10">
        <v>3272253</v>
      </c>
      <c r="CT353" s="10">
        <v>0</v>
      </c>
      <c r="CU353" s="9">
        <v>24018281</v>
      </c>
      <c r="CV353" s="8">
        <v>4833473</v>
      </c>
      <c r="CW353" s="10">
        <v>4581458</v>
      </c>
      <c r="CX353" s="10">
        <v>6669619</v>
      </c>
      <c r="CY353" s="10">
        <v>2720901</v>
      </c>
      <c r="CZ353" s="10">
        <v>0</v>
      </c>
      <c r="DA353" s="10">
        <v>0</v>
      </c>
      <c r="DB353" s="10">
        <v>1580102</v>
      </c>
      <c r="DC353" s="10">
        <v>3077503</v>
      </c>
      <c r="DD353" s="10">
        <v>0</v>
      </c>
      <c r="DE353" s="9">
        <v>23463056</v>
      </c>
      <c r="DF353" s="8">
        <v>4817142</v>
      </c>
      <c r="DG353" s="10">
        <v>4516317</v>
      </c>
      <c r="DH353" s="10">
        <v>6320555</v>
      </c>
      <c r="DI353" s="10">
        <v>2940804</v>
      </c>
      <c r="DJ353" s="10">
        <v>7738</v>
      </c>
      <c r="DK353" s="10">
        <v>0</v>
      </c>
      <c r="DL353" s="10">
        <v>1500542</v>
      </c>
      <c r="DM353" s="10">
        <v>3770554</v>
      </c>
      <c r="DN353" s="10">
        <v>0</v>
      </c>
      <c r="DO353" s="9">
        <v>23873652</v>
      </c>
      <c r="DP353" s="8">
        <v>4334736</v>
      </c>
      <c r="DQ353" s="10">
        <v>4664103</v>
      </c>
      <c r="DR353" s="10">
        <v>6417799</v>
      </c>
      <c r="DS353" s="10">
        <v>2734065</v>
      </c>
      <c r="DT353" s="10">
        <v>0</v>
      </c>
      <c r="DU353" s="10">
        <v>0</v>
      </c>
      <c r="DV353" s="10">
        <v>1548616</v>
      </c>
      <c r="DW353" s="10">
        <v>2725865</v>
      </c>
      <c r="DX353" s="10">
        <v>0</v>
      </c>
      <c r="DY353" s="9">
        <v>22425184</v>
      </c>
      <c r="DZ353" s="8">
        <v>8387547</v>
      </c>
      <c r="EA353" s="10">
        <v>4639203</v>
      </c>
      <c r="EB353" s="10">
        <v>6250126</v>
      </c>
      <c r="EC353" s="10">
        <v>1073051</v>
      </c>
      <c r="ED353" s="10">
        <v>0</v>
      </c>
      <c r="EE353" s="10">
        <v>0</v>
      </c>
      <c r="EF353" s="10">
        <v>1359216</v>
      </c>
      <c r="EG353" s="10">
        <v>2561656</v>
      </c>
      <c r="EH353" s="10">
        <v>0</v>
      </c>
      <c r="EI353" s="9">
        <v>24270799</v>
      </c>
      <c r="EJ353" s="8">
        <v>0</v>
      </c>
      <c r="EK353" s="10">
        <v>0</v>
      </c>
      <c r="EL353" s="10">
        <v>0</v>
      </c>
      <c r="EM353" s="9">
        <v>0</v>
      </c>
      <c r="EN353" s="8">
        <v>642970</v>
      </c>
      <c r="EO353" s="10">
        <v>523421</v>
      </c>
      <c r="EP353" s="10">
        <v>0</v>
      </c>
      <c r="EQ353" s="9">
        <v>1166391</v>
      </c>
      <c r="ER353" s="8">
        <v>2596732</v>
      </c>
      <c r="ES353" s="10">
        <v>1529602</v>
      </c>
      <c r="ET353" s="10">
        <v>0</v>
      </c>
      <c r="EU353" s="9">
        <v>4126334</v>
      </c>
      <c r="EV353" s="8">
        <v>4455712</v>
      </c>
      <c r="EW353" s="10">
        <v>2502776</v>
      </c>
      <c r="EX353" s="10">
        <v>0</v>
      </c>
      <c r="EY353" s="9">
        <v>6958488</v>
      </c>
      <c r="EZ353" s="8">
        <v>6172551</v>
      </c>
      <c r="FA353" s="10">
        <v>3440483</v>
      </c>
      <c r="FB353" s="10">
        <v>0</v>
      </c>
      <c r="FC353" s="9">
        <v>9613034</v>
      </c>
      <c r="FD353" s="8">
        <v>8416843</v>
      </c>
      <c r="FE353" s="10">
        <v>4430079</v>
      </c>
      <c r="FF353" s="10">
        <v>0</v>
      </c>
      <c r="FG353" s="9">
        <v>12846922</v>
      </c>
      <c r="FH353" s="8">
        <v>10584733</v>
      </c>
      <c r="FI353" s="10">
        <v>5385315</v>
      </c>
      <c r="FJ353" s="10">
        <v>0</v>
      </c>
      <c r="FK353" s="9">
        <v>15970048</v>
      </c>
      <c r="FL353" s="8">
        <v>10694948</v>
      </c>
      <c r="FM353" s="10">
        <v>6317918</v>
      </c>
      <c r="FN353" s="10">
        <v>0</v>
      </c>
      <c r="FO353" s="9">
        <v>17012866</v>
      </c>
      <c r="FP353" s="8">
        <v>13083490</v>
      </c>
      <c r="FQ353" s="10">
        <v>6857586</v>
      </c>
      <c r="FR353" s="10">
        <v>0</v>
      </c>
      <c r="FS353" s="9">
        <v>19941076</v>
      </c>
      <c r="FT353" s="8">
        <v>12281449</v>
      </c>
      <c r="FU353" s="10">
        <v>7678969</v>
      </c>
      <c r="FV353" s="10">
        <v>0</v>
      </c>
      <c r="FW353" s="9">
        <v>19960418</v>
      </c>
      <c r="FX353" s="8">
        <v>13478496</v>
      </c>
      <c r="FY353" s="10">
        <v>8796783</v>
      </c>
      <c r="FZ353" s="10">
        <v>0</v>
      </c>
      <c r="GA353" s="9">
        <v>22275279</v>
      </c>
      <c r="GB353" s="8">
        <v>6855615</v>
      </c>
      <c r="GC353" s="10">
        <v>3914535</v>
      </c>
      <c r="GD353" s="13">
        <v>103</v>
      </c>
      <c r="GE353" s="8">
        <v>0</v>
      </c>
      <c r="GF353" s="10">
        <v>0</v>
      </c>
      <c r="GG353" s="13">
        <v>0</v>
      </c>
      <c r="GH353" s="32">
        <v>0</v>
      </c>
      <c r="GI353" s="10">
        <v>0</v>
      </c>
      <c r="GJ353" s="10">
        <v>0</v>
      </c>
      <c r="GK353" s="10">
        <v>0</v>
      </c>
      <c r="GL353" s="10">
        <v>0</v>
      </c>
      <c r="GM353" s="9">
        <v>0</v>
      </c>
      <c r="GN353" s="78">
        <v>13493</v>
      </c>
      <c r="GO353" s="12">
        <v>13449</v>
      </c>
      <c r="GP353" s="12">
        <v>13362</v>
      </c>
      <c r="GQ353" s="12">
        <v>13140</v>
      </c>
      <c r="GR353" s="12">
        <v>13007</v>
      </c>
      <c r="GS353" s="64">
        <v>12819</v>
      </c>
      <c r="GT353" s="12">
        <v>12703</v>
      </c>
      <c r="GU353" s="12">
        <v>12677</v>
      </c>
      <c r="GV353" s="12">
        <v>12635</v>
      </c>
      <c r="GW353" s="12">
        <v>12538</v>
      </c>
      <c r="GX353" s="5">
        <v>12373</v>
      </c>
      <c r="GY353" s="15">
        <v>54931</v>
      </c>
      <c r="GZ353" s="27">
        <v>1</v>
      </c>
    </row>
    <row r="354" spans="1:208" x14ac:dyDescent="0.25">
      <c r="A354" s="4" t="s">
        <v>327</v>
      </c>
      <c r="B354" s="23" t="s">
        <v>299</v>
      </c>
      <c r="C354" s="8">
        <f t="shared" si="159"/>
        <v>1917.7280334728034</v>
      </c>
      <c r="D354" s="10">
        <f t="shared" si="160"/>
        <v>1598.8085823081428</v>
      </c>
      <c r="E354" s="10">
        <f t="shared" si="161"/>
        <v>1781.3526177199503</v>
      </c>
      <c r="F354" s="10">
        <f t="shared" si="162"/>
        <v>1980.7451166468959</v>
      </c>
      <c r="G354" s="10">
        <f t="shared" si="167"/>
        <v>2035.9987365761212</v>
      </c>
      <c r="H354" s="10">
        <f t="shared" si="168"/>
        <v>2352.3967605090629</v>
      </c>
      <c r="I354" s="75">
        <f t="shared" si="169"/>
        <v>1938.8839534883721</v>
      </c>
      <c r="J354" s="75">
        <f t="shared" si="170"/>
        <v>2194.8313312898681</v>
      </c>
      <c r="K354" s="75">
        <f t="shared" si="181"/>
        <v>2376.3843672456574</v>
      </c>
      <c r="L354" s="75">
        <f t="shared" si="182"/>
        <v>3065.0965695684836</v>
      </c>
      <c r="M354" s="35">
        <f t="shared" si="183"/>
        <v>3615.3379098019636</v>
      </c>
      <c r="N354" s="8">
        <f t="shared" si="163"/>
        <v>0</v>
      </c>
      <c r="O354" s="10">
        <f t="shared" si="164"/>
        <v>951.47195371997657</v>
      </c>
      <c r="P354" s="10">
        <f t="shared" si="165"/>
        <v>942.95206009913261</v>
      </c>
      <c r="Q354" s="10">
        <f t="shared" si="166"/>
        <v>904.18323448003162</v>
      </c>
      <c r="R354" s="10">
        <f t="shared" si="171"/>
        <v>836.78142766898293</v>
      </c>
      <c r="S354" s="10">
        <f t="shared" si="172"/>
        <v>757.65522560740453</v>
      </c>
      <c r="T354" s="75">
        <f t="shared" si="173"/>
        <v>698.75968992248067</v>
      </c>
      <c r="U354" s="75">
        <f t="shared" si="174"/>
        <v>692.48612376770768</v>
      </c>
      <c r="V354" s="75">
        <f t="shared" si="175"/>
        <v>622.58064516129036</v>
      </c>
      <c r="W354" s="75">
        <f t="shared" si="184"/>
        <v>556.38093648276435</v>
      </c>
      <c r="X354" s="35">
        <f t="shared" si="185"/>
        <v>480.52920619071392</v>
      </c>
      <c r="Y354" s="39">
        <f t="shared" si="176"/>
        <v>0</v>
      </c>
      <c r="Z354" s="32">
        <f t="shared" si="177"/>
        <v>88313</v>
      </c>
      <c r="AA354" s="39">
        <f t="shared" si="178"/>
        <v>84797.979238754328</v>
      </c>
      <c r="AB354" s="93">
        <f t="shared" si="179"/>
        <v>0.43210186270035922</v>
      </c>
      <c r="AC354" s="40">
        <f t="shared" si="180"/>
        <v>2</v>
      </c>
      <c r="AD354" s="69">
        <v>7212656</v>
      </c>
      <c r="AE354" s="73">
        <v>10588772</v>
      </c>
      <c r="AF354" s="73">
        <v>11061207</v>
      </c>
      <c r="AG354" s="73">
        <v>3863621</v>
      </c>
      <c r="AH354" s="73">
        <v>0</v>
      </c>
      <c r="AI354" s="73">
        <v>0</v>
      </c>
      <c r="AJ354" s="73">
        <v>10722875</v>
      </c>
      <c r="AK354" s="73">
        <v>1050125</v>
      </c>
      <c r="AL354" s="73">
        <v>0</v>
      </c>
      <c r="AM354" s="71">
        <v>44499256</v>
      </c>
      <c r="AN354" s="69">
        <v>6110021</v>
      </c>
      <c r="AO354" s="73">
        <v>11173251</v>
      </c>
      <c r="AP354" s="73">
        <v>6492565</v>
      </c>
      <c r="AQ354" s="73">
        <v>2371286</v>
      </c>
      <c r="AR354" s="73">
        <v>0</v>
      </c>
      <c r="AS354" s="73">
        <v>0</v>
      </c>
      <c r="AT354" s="73">
        <v>10575799</v>
      </c>
      <c r="AU354" s="73">
        <v>1050272</v>
      </c>
      <c r="AV354" s="73">
        <v>0</v>
      </c>
      <c r="AW354" s="71">
        <v>37773194</v>
      </c>
      <c r="AX354" s="69">
        <v>11788762</v>
      </c>
      <c r="AY354" s="73">
        <v>9193531</v>
      </c>
      <c r="AZ354" s="73">
        <v>1747078</v>
      </c>
      <c r="BA354" s="73">
        <v>2141731</v>
      </c>
      <c r="BB354" s="73">
        <v>0</v>
      </c>
      <c r="BC354" s="73">
        <v>0</v>
      </c>
      <c r="BD354" s="73">
        <v>3859385</v>
      </c>
      <c r="BE354" s="73">
        <v>4026168</v>
      </c>
      <c r="BF354" s="73">
        <v>0</v>
      </c>
      <c r="BG354" s="71">
        <v>32756655</v>
      </c>
      <c r="BH354" s="69">
        <v>11376294</v>
      </c>
      <c r="BI354" s="73">
        <v>8224037</v>
      </c>
      <c r="BJ354" s="73">
        <v>1534794</v>
      </c>
      <c r="BK354" s="73">
        <v>2452036</v>
      </c>
      <c r="BL354" s="73">
        <v>0</v>
      </c>
      <c r="BM354" s="73">
        <v>0</v>
      </c>
      <c r="BN354" s="73">
        <v>2906648</v>
      </c>
      <c r="BO354" s="73">
        <v>3443015</v>
      </c>
      <c r="BP354" s="73">
        <v>0</v>
      </c>
      <c r="BQ354" s="71">
        <v>29936824</v>
      </c>
      <c r="BR354" s="69">
        <v>10514863</v>
      </c>
      <c r="BS354" s="73">
        <v>8271173</v>
      </c>
      <c r="BT354" s="73">
        <v>1596049</v>
      </c>
      <c r="BU354" s="73">
        <v>2246440</v>
      </c>
      <c r="BV354" s="73">
        <v>0</v>
      </c>
      <c r="BW354" s="73">
        <v>0</v>
      </c>
      <c r="BX354" s="73">
        <v>2383078</v>
      </c>
      <c r="BY354" s="73">
        <v>2543109</v>
      </c>
      <c r="BZ354" s="73">
        <v>0</v>
      </c>
      <c r="CA354" s="71">
        <v>27554712</v>
      </c>
      <c r="CB354" s="8">
        <v>16491918</v>
      </c>
      <c r="CC354" s="10">
        <v>8860407</v>
      </c>
      <c r="CD354" s="10">
        <v>1441849</v>
      </c>
      <c r="CE354" s="10">
        <v>1287264</v>
      </c>
      <c r="CF354" s="10">
        <v>109631</v>
      </c>
      <c r="CG354" s="10">
        <v>70184</v>
      </c>
      <c r="CH354" s="10">
        <v>2237571</v>
      </c>
      <c r="CI354" s="10">
        <v>5685827</v>
      </c>
      <c r="CJ354" s="10">
        <v>0</v>
      </c>
      <c r="CK354" s="9">
        <v>36184651</v>
      </c>
      <c r="CL354" s="8">
        <v>10058153</v>
      </c>
      <c r="CM354" s="10">
        <v>7998640</v>
      </c>
      <c r="CN354" s="10">
        <v>1426686</v>
      </c>
      <c r="CO354" s="10">
        <v>1704616</v>
      </c>
      <c r="CP354" s="10">
        <v>702739</v>
      </c>
      <c r="CQ354" s="10">
        <v>76776</v>
      </c>
      <c r="CR354" s="10">
        <v>3816278</v>
      </c>
      <c r="CS354" s="10">
        <v>2203466</v>
      </c>
      <c r="CT354" s="10">
        <v>0</v>
      </c>
      <c r="CU354" s="9">
        <v>27987354</v>
      </c>
      <c r="CV354" s="8">
        <v>10460766</v>
      </c>
      <c r="CW354" s="10">
        <v>7829386</v>
      </c>
      <c r="CX354" s="10">
        <v>1927688</v>
      </c>
      <c r="CY354" s="10">
        <v>2453750</v>
      </c>
      <c r="CZ354" s="10">
        <v>133914</v>
      </c>
      <c r="DA354" s="10">
        <v>58371</v>
      </c>
      <c r="DB354" s="10">
        <v>2182647</v>
      </c>
      <c r="DC354" s="10">
        <v>3227572</v>
      </c>
      <c r="DD354" s="10">
        <v>0</v>
      </c>
      <c r="DE354" s="9">
        <v>28274094</v>
      </c>
      <c r="DF354" s="8">
        <v>9211693</v>
      </c>
      <c r="DG354" s="10">
        <v>7998292</v>
      </c>
      <c r="DH354" s="10">
        <v>1295317</v>
      </c>
      <c r="DI354" s="10">
        <v>2262374</v>
      </c>
      <c r="DJ354" s="10">
        <v>132979</v>
      </c>
      <c r="DK354" s="10">
        <v>56982</v>
      </c>
      <c r="DL354" s="10">
        <v>2043188</v>
      </c>
      <c r="DM354" s="10">
        <v>2695520</v>
      </c>
      <c r="DN354" s="10">
        <v>0</v>
      </c>
      <c r="DO354" s="9">
        <v>25696345</v>
      </c>
      <c r="DP354" s="8">
        <v>8695404</v>
      </c>
      <c r="DQ354" s="10">
        <v>7533261</v>
      </c>
      <c r="DR354" s="10">
        <v>1452815</v>
      </c>
      <c r="DS354" s="10">
        <v>2012828</v>
      </c>
      <c r="DT354" s="10">
        <v>112423</v>
      </c>
      <c r="DU354" s="10">
        <v>59569</v>
      </c>
      <c r="DV354" s="10">
        <v>1967030</v>
      </c>
      <c r="DW354" s="10">
        <v>1941866</v>
      </c>
      <c r="DX354" s="10">
        <v>0</v>
      </c>
      <c r="DY354" s="9">
        <v>23775196</v>
      </c>
      <c r="DZ354" s="8">
        <v>13810372</v>
      </c>
      <c r="EA354" s="10">
        <v>7705708</v>
      </c>
      <c r="EB354" s="10">
        <v>1355551</v>
      </c>
      <c r="EC354" s="10">
        <v>1378639</v>
      </c>
      <c r="ED354" s="10">
        <v>111418</v>
      </c>
      <c r="EE354" s="10">
        <v>114232</v>
      </c>
      <c r="EF354" s="10">
        <v>1649289</v>
      </c>
      <c r="EG354" s="10">
        <v>2017594</v>
      </c>
      <c r="EH354" s="10">
        <v>0</v>
      </c>
      <c r="EI354" s="9">
        <v>28142803</v>
      </c>
      <c r="EJ354" s="8">
        <v>0</v>
      </c>
      <c r="EK354" s="10">
        <v>0</v>
      </c>
      <c r="EL354" s="10">
        <v>5775000</v>
      </c>
      <c r="EM354" s="9">
        <v>5775000</v>
      </c>
      <c r="EN354" s="8">
        <v>0</v>
      </c>
      <c r="EO354" s="10">
        <v>0</v>
      </c>
      <c r="EP354" s="10">
        <v>6666000</v>
      </c>
      <c r="EQ354" s="9">
        <v>6666000</v>
      </c>
      <c r="ER354" s="8">
        <v>0</v>
      </c>
      <c r="ES354" s="10">
        <v>0</v>
      </c>
      <c r="ET354" s="10">
        <v>7527000</v>
      </c>
      <c r="EU354" s="9">
        <v>7527000</v>
      </c>
      <c r="EV354" s="8">
        <v>0</v>
      </c>
      <c r="EW354" s="10">
        <v>0</v>
      </c>
      <c r="EX354" s="10">
        <v>8359000</v>
      </c>
      <c r="EY354" s="9">
        <v>8359000</v>
      </c>
      <c r="EZ354" s="8">
        <v>0</v>
      </c>
      <c r="FA354" s="10">
        <v>0</v>
      </c>
      <c r="FB354" s="10">
        <v>9014000</v>
      </c>
      <c r="FC354" s="9">
        <v>9014000</v>
      </c>
      <c r="FD354" s="8">
        <v>0</v>
      </c>
      <c r="FE354" s="10">
        <v>0</v>
      </c>
      <c r="FF354" s="10">
        <v>9823000</v>
      </c>
      <c r="FG354" s="9">
        <v>9823000</v>
      </c>
      <c r="FH354" s="8">
        <v>0</v>
      </c>
      <c r="FI354" s="10">
        <v>0</v>
      </c>
      <c r="FJ354" s="10">
        <v>10597000</v>
      </c>
      <c r="FK354" s="9">
        <v>10597000</v>
      </c>
      <c r="FL354" s="8">
        <v>0</v>
      </c>
      <c r="FM354" s="10">
        <v>0</v>
      </c>
      <c r="FN354" s="10">
        <v>11433397</v>
      </c>
      <c r="FO354" s="9">
        <v>11433397</v>
      </c>
      <c r="FP354" s="8">
        <v>0</v>
      </c>
      <c r="FQ354" s="10">
        <v>0</v>
      </c>
      <c r="FR354" s="10">
        <v>12175397</v>
      </c>
      <c r="FS354" s="9">
        <v>12175397</v>
      </c>
      <c r="FT354" s="8">
        <v>0</v>
      </c>
      <c r="FU354" s="10">
        <v>0</v>
      </c>
      <c r="FV354" s="10">
        <v>12993301</v>
      </c>
      <c r="FW354" s="9">
        <v>12993301</v>
      </c>
      <c r="FX354" s="8">
        <v>0</v>
      </c>
      <c r="FY354" s="10">
        <v>0</v>
      </c>
      <c r="FZ354" s="10">
        <v>0</v>
      </c>
      <c r="GA354" s="9">
        <v>0</v>
      </c>
      <c r="GB354" s="8">
        <v>12253308</v>
      </c>
      <c r="GC354" s="10">
        <v>3518844</v>
      </c>
      <c r="GD354" s="13">
        <v>144.5</v>
      </c>
      <c r="GE354" s="8">
        <v>87994</v>
      </c>
      <c r="GF354" s="10">
        <v>7897</v>
      </c>
      <c r="GG354" s="13">
        <v>6</v>
      </c>
      <c r="GH354" s="32">
        <v>0</v>
      </c>
      <c r="GI354" s="10">
        <v>0</v>
      </c>
      <c r="GJ354" s="10">
        <v>0</v>
      </c>
      <c r="GK354" s="10">
        <v>0</v>
      </c>
      <c r="GL354" s="10">
        <v>0</v>
      </c>
      <c r="GM354" s="9">
        <v>0</v>
      </c>
      <c r="GN354" s="78">
        <v>12018</v>
      </c>
      <c r="GO354" s="12">
        <v>11981</v>
      </c>
      <c r="GP354" s="12">
        <v>12090</v>
      </c>
      <c r="GQ354" s="12">
        <v>12071</v>
      </c>
      <c r="GR354" s="12">
        <v>12900</v>
      </c>
      <c r="GS354" s="64">
        <v>12965</v>
      </c>
      <c r="GT354" s="12">
        <v>12664</v>
      </c>
      <c r="GU354" s="12">
        <v>12645</v>
      </c>
      <c r="GV354" s="12">
        <v>12912</v>
      </c>
      <c r="GW354" s="12">
        <v>13656</v>
      </c>
      <c r="GX354" s="5">
        <v>13623</v>
      </c>
      <c r="GY354" s="15">
        <v>88313</v>
      </c>
      <c r="GZ354" s="27">
        <v>2</v>
      </c>
    </row>
    <row r="355" spans="1:208" x14ac:dyDescent="0.25">
      <c r="A355" s="4" t="s">
        <v>404</v>
      </c>
      <c r="B355" s="23" t="s">
        <v>372</v>
      </c>
      <c r="C355" s="8">
        <f t="shared" si="159"/>
        <v>1393.1130690161526</v>
      </c>
      <c r="D355" s="10">
        <f t="shared" si="160"/>
        <v>1462.2093704245974</v>
      </c>
      <c r="E355" s="10">
        <f t="shared" si="161"/>
        <v>1625.4956458635704</v>
      </c>
      <c r="F355" s="10">
        <f t="shared" si="162"/>
        <v>1574.7314285714285</v>
      </c>
      <c r="G355" s="10">
        <f t="shared" si="167"/>
        <v>1474.0450000000001</v>
      </c>
      <c r="H355" s="10">
        <f t="shared" si="168"/>
        <v>1509.6843922651933</v>
      </c>
      <c r="I355" s="75">
        <f t="shared" si="169"/>
        <v>1997.1883561643835</v>
      </c>
      <c r="J355" s="75">
        <f t="shared" si="170"/>
        <v>1585.8804347826087</v>
      </c>
      <c r="K355" s="75">
        <f t="shared" si="181"/>
        <v>1656.8322010869565</v>
      </c>
      <c r="L355" s="75">
        <f t="shared" si="182"/>
        <v>1368.7739959155888</v>
      </c>
      <c r="M355" s="35">
        <f t="shared" si="183"/>
        <v>1468.8539249146759</v>
      </c>
      <c r="N355" s="8">
        <f t="shared" si="163"/>
        <v>0</v>
      </c>
      <c r="O355" s="10">
        <f t="shared" si="164"/>
        <v>0</v>
      </c>
      <c r="P355" s="10">
        <f t="shared" si="165"/>
        <v>0</v>
      </c>
      <c r="Q355" s="10">
        <f t="shared" si="166"/>
        <v>0</v>
      </c>
      <c r="R355" s="10">
        <f t="shared" si="171"/>
        <v>0</v>
      </c>
      <c r="S355" s="10">
        <f t="shared" si="172"/>
        <v>0</v>
      </c>
      <c r="T355" s="75">
        <f t="shared" si="173"/>
        <v>0</v>
      </c>
      <c r="U355" s="75">
        <f t="shared" si="174"/>
        <v>0</v>
      </c>
      <c r="V355" s="75">
        <f t="shared" si="175"/>
        <v>0</v>
      </c>
      <c r="W355" s="75">
        <f t="shared" si="184"/>
        <v>0</v>
      </c>
      <c r="X355" s="35">
        <f t="shared" si="185"/>
        <v>0</v>
      </c>
      <c r="Y355" s="39">
        <f t="shared" si="176"/>
        <v>0</v>
      </c>
      <c r="Z355" s="32">
        <f t="shared" si="177"/>
        <v>79583</v>
      </c>
      <c r="AA355" s="39">
        <f t="shared" si="178"/>
        <v>83180</v>
      </c>
      <c r="AB355" s="93">
        <f t="shared" si="179"/>
        <v>0.20700402689770725</v>
      </c>
      <c r="AC355" s="40">
        <f t="shared" si="180"/>
        <v>0</v>
      </c>
      <c r="AD355" s="69">
        <v>819267</v>
      </c>
      <c r="AE355" s="73">
        <v>1136224</v>
      </c>
      <c r="AF355" s="73">
        <v>145930</v>
      </c>
      <c r="AG355" s="73">
        <v>0</v>
      </c>
      <c r="AH355" s="73">
        <v>0</v>
      </c>
      <c r="AI355" s="73">
        <v>0</v>
      </c>
      <c r="AJ355" s="73">
        <v>50450</v>
      </c>
      <c r="AK355" s="73">
        <v>2045714</v>
      </c>
      <c r="AL355" s="73">
        <v>0</v>
      </c>
      <c r="AM355" s="71">
        <v>4197585</v>
      </c>
      <c r="AN355" s="69">
        <v>763682</v>
      </c>
      <c r="AO355" s="73">
        <v>1113945</v>
      </c>
      <c r="AP355" s="73">
        <v>72001</v>
      </c>
      <c r="AQ355" s="73">
        <v>0</v>
      </c>
      <c r="AR355" s="73">
        <v>0</v>
      </c>
      <c r="AS355" s="73">
        <v>0</v>
      </c>
      <c r="AT355" s="73">
        <v>61101</v>
      </c>
      <c r="AU355" s="73">
        <v>2263157</v>
      </c>
      <c r="AV355" s="73">
        <v>0</v>
      </c>
      <c r="AW355" s="71">
        <v>4273886</v>
      </c>
      <c r="AX355" s="69">
        <v>656973</v>
      </c>
      <c r="AY355" s="73">
        <v>1238557</v>
      </c>
      <c r="AZ355" s="73">
        <v>503780</v>
      </c>
      <c r="BA355" s="73">
        <v>8813</v>
      </c>
      <c r="BB355" s="73">
        <v>0</v>
      </c>
      <c r="BC355" s="73">
        <v>0</v>
      </c>
      <c r="BD355" s="73">
        <v>30734</v>
      </c>
      <c r="BE355" s="73">
        <v>80000</v>
      </c>
      <c r="BF355" s="73">
        <v>0</v>
      </c>
      <c r="BG355" s="71">
        <v>2518857</v>
      </c>
      <c r="BH355" s="69">
        <v>624256</v>
      </c>
      <c r="BI355" s="73">
        <v>1227832</v>
      </c>
      <c r="BJ355" s="73">
        <v>364256</v>
      </c>
      <c r="BK355" s="73">
        <v>69981</v>
      </c>
      <c r="BL355" s="73">
        <v>0</v>
      </c>
      <c r="BM355" s="73">
        <v>0</v>
      </c>
      <c r="BN355" s="73">
        <v>48091</v>
      </c>
      <c r="BO355" s="73">
        <v>1592506</v>
      </c>
      <c r="BP355" s="73">
        <v>0</v>
      </c>
      <c r="BQ355" s="71">
        <v>3926922</v>
      </c>
      <c r="BR355" s="69">
        <v>556918</v>
      </c>
      <c r="BS355" s="73">
        <v>1202256</v>
      </c>
      <c r="BT355" s="73">
        <v>1115164</v>
      </c>
      <c r="BU355" s="73">
        <v>3435</v>
      </c>
      <c r="BV355" s="73">
        <v>0</v>
      </c>
      <c r="BW355" s="73">
        <v>0</v>
      </c>
      <c r="BX355" s="73">
        <v>38122</v>
      </c>
      <c r="BY355" s="73">
        <v>0</v>
      </c>
      <c r="BZ355" s="73">
        <v>0</v>
      </c>
      <c r="CA355" s="71">
        <v>2915895</v>
      </c>
      <c r="CB355" s="8">
        <v>531254</v>
      </c>
      <c r="CC355" s="10">
        <v>1208427</v>
      </c>
      <c r="CD355" s="10">
        <v>400739</v>
      </c>
      <c r="CE355" s="10">
        <v>0</v>
      </c>
      <c r="CF355" s="10">
        <v>0</v>
      </c>
      <c r="CG355" s="10">
        <v>0</v>
      </c>
      <c r="CH355" s="10">
        <v>45603</v>
      </c>
      <c r="CI355" s="10">
        <v>80000</v>
      </c>
      <c r="CJ355" s="10">
        <v>0</v>
      </c>
      <c r="CK355" s="9">
        <v>2266023</v>
      </c>
      <c r="CL355" s="8">
        <v>676252</v>
      </c>
      <c r="CM355" s="10">
        <v>967513</v>
      </c>
      <c r="CN355" s="10">
        <v>357289</v>
      </c>
      <c r="CO355" s="10">
        <v>0</v>
      </c>
      <c r="CP355" s="10">
        <v>0</v>
      </c>
      <c r="CQ355" s="10">
        <v>0</v>
      </c>
      <c r="CR355" s="10">
        <v>62609</v>
      </c>
      <c r="CS355" s="10">
        <v>921344</v>
      </c>
      <c r="CT355" s="10">
        <v>0</v>
      </c>
      <c r="CU355" s="9">
        <v>2985007</v>
      </c>
      <c r="CV355" s="8">
        <v>691605</v>
      </c>
      <c r="CW355" s="10">
        <v>1037063</v>
      </c>
      <c r="CX355" s="10">
        <v>408842</v>
      </c>
      <c r="CY355" s="10">
        <v>41132</v>
      </c>
      <c r="CZ355" s="10">
        <v>0</v>
      </c>
      <c r="DA355" s="10">
        <v>0</v>
      </c>
      <c r="DB355" s="10">
        <v>25982</v>
      </c>
      <c r="DC355" s="10">
        <v>80000</v>
      </c>
      <c r="DD355" s="10">
        <v>0</v>
      </c>
      <c r="DE355" s="9">
        <v>2284624</v>
      </c>
      <c r="DF355" s="8">
        <v>596031</v>
      </c>
      <c r="DG355" s="10">
        <v>1074168</v>
      </c>
      <c r="DH355" s="10">
        <v>540298</v>
      </c>
      <c r="DI355" s="10">
        <v>0</v>
      </c>
      <c r="DJ355" s="10">
        <v>0</v>
      </c>
      <c r="DK355" s="10">
        <v>0</v>
      </c>
      <c r="DL355" s="10">
        <v>29436</v>
      </c>
      <c r="DM355" s="10">
        <v>55000</v>
      </c>
      <c r="DN355" s="10">
        <v>0</v>
      </c>
      <c r="DO355" s="9">
        <v>2294933</v>
      </c>
      <c r="DP355" s="8">
        <v>572034</v>
      </c>
      <c r="DQ355" s="10">
        <v>1094759</v>
      </c>
      <c r="DR355" s="10">
        <v>278224</v>
      </c>
      <c r="DS355" s="10">
        <v>24255</v>
      </c>
      <c r="DT355" s="10">
        <v>0</v>
      </c>
      <c r="DU355" s="10">
        <v>0</v>
      </c>
      <c r="DV355" s="10">
        <v>28106</v>
      </c>
      <c r="DW355" s="10">
        <v>55000</v>
      </c>
      <c r="DX355" s="10">
        <v>0</v>
      </c>
      <c r="DY355" s="9">
        <v>2052378</v>
      </c>
      <c r="DZ355" s="8">
        <v>554157</v>
      </c>
      <c r="EA355" s="10">
        <v>1019635</v>
      </c>
      <c r="EB355" s="10">
        <v>283168</v>
      </c>
      <c r="EC355" s="10">
        <v>10425</v>
      </c>
      <c r="ED355" s="10">
        <v>0</v>
      </c>
      <c r="EE355" s="10">
        <v>0</v>
      </c>
      <c r="EF355" s="10">
        <v>30035</v>
      </c>
      <c r="EG355" s="10">
        <v>0</v>
      </c>
      <c r="EH355" s="10">
        <v>0</v>
      </c>
      <c r="EI355" s="9">
        <v>1897420</v>
      </c>
      <c r="EJ355" s="8">
        <v>0</v>
      </c>
      <c r="EK355" s="10">
        <v>0</v>
      </c>
      <c r="EL355" s="10">
        <v>0</v>
      </c>
      <c r="EM355" s="9">
        <v>0</v>
      </c>
      <c r="EN355" s="8">
        <v>0</v>
      </c>
      <c r="EO355" s="10">
        <v>0</v>
      </c>
      <c r="EP355" s="10">
        <v>0</v>
      </c>
      <c r="EQ355" s="9">
        <v>0</v>
      </c>
      <c r="ER355" s="8">
        <v>0</v>
      </c>
      <c r="ES355" s="10">
        <v>0</v>
      </c>
      <c r="ET355" s="10">
        <v>0</v>
      </c>
      <c r="EU355" s="9">
        <v>0</v>
      </c>
      <c r="EV355" s="8">
        <v>0</v>
      </c>
      <c r="EW355" s="10">
        <v>0</v>
      </c>
      <c r="EX355" s="10">
        <v>0</v>
      </c>
      <c r="EY355" s="9">
        <v>0</v>
      </c>
      <c r="EZ355" s="8">
        <v>0</v>
      </c>
      <c r="FA355" s="10">
        <v>0</v>
      </c>
      <c r="FB355" s="10">
        <v>0</v>
      </c>
      <c r="FC355" s="9">
        <v>0</v>
      </c>
      <c r="FD355" s="8">
        <v>0</v>
      </c>
      <c r="FE355" s="10">
        <v>0</v>
      </c>
      <c r="FF355" s="10">
        <v>0</v>
      </c>
      <c r="FG355" s="9">
        <v>0</v>
      </c>
      <c r="FH355" s="8">
        <v>0</v>
      </c>
      <c r="FI355" s="10">
        <v>0</v>
      </c>
      <c r="FJ355" s="10">
        <v>0</v>
      </c>
      <c r="FK355" s="9">
        <v>0</v>
      </c>
      <c r="FL355" s="8">
        <v>0</v>
      </c>
      <c r="FM355" s="10">
        <v>0</v>
      </c>
      <c r="FN355" s="10">
        <v>0</v>
      </c>
      <c r="FO355" s="9">
        <v>0</v>
      </c>
      <c r="FP355" s="8">
        <v>0</v>
      </c>
      <c r="FQ355" s="10">
        <v>0</v>
      </c>
      <c r="FR355" s="10">
        <v>0</v>
      </c>
      <c r="FS355" s="9">
        <v>0</v>
      </c>
      <c r="FT355" s="8">
        <v>0</v>
      </c>
      <c r="FU355" s="10">
        <v>0</v>
      </c>
      <c r="FV355" s="10">
        <v>0</v>
      </c>
      <c r="FW355" s="9">
        <v>0</v>
      </c>
      <c r="FX355" s="8">
        <v>0</v>
      </c>
      <c r="FY355" s="10">
        <v>0</v>
      </c>
      <c r="FZ355" s="10">
        <v>0</v>
      </c>
      <c r="GA355" s="9">
        <v>0</v>
      </c>
      <c r="GB355" s="8">
        <v>332720</v>
      </c>
      <c r="GC355" s="10">
        <v>83509</v>
      </c>
      <c r="GD355" s="13">
        <v>4</v>
      </c>
      <c r="GE355" s="8">
        <v>0</v>
      </c>
      <c r="GF355" s="10">
        <v>0</v>
      </c>
      <c r="GG355" s="13">
        <v>0</v>
      </c>
      <c r="GH355" s="32">
        <v>0</v>
      </c>
      <c r="GI355" s="10">
        <v>0</v>
      </c>
      <c r="GJ355" s="10">
        <v>0</v>
      </c>
      <c r="GK355" s="10">
        <v>0</v>
      </c>
      <c r="GL355" s="10">
        <v>0</v>
      </c>
      <c r="GM355" s="9">
        <v>0</v>
      </c>
      <c r="GN355" s="78">
        <v>1465</v>
      </c>
      <c r="GO355" s="12">
        <v>1469</v>
      </c>
      <c r="GP355" s="12">
        <v>1472</v>
      </c>
      <c r="GQ355" s="12">
        <v>1472</v>
      </c>
      <c r="GR355" s="12">
        <v>1460</v>
      </c>
      <c r="GS355" s="64">
        <v>1448</v>
      </c>
      <c r="GT355" s="12">
        <v>1400</v>
      </c>
      <c r="GU355" s="12">
        <v>1400</v>
      </c>
      <c r="GV355" s="12">
        <v>1378</v>
      </c>
      <c r="GW355" s="12">
        <v>1366</v>
      </c>
      <c r="GX355" s="5">
        <v>1362</v>
      </c>
      <c r="GY355" s="15">
        <v>79583</v>
      </c>
      <c r="GZ355" s="27">
        <v>0</v>
      </c>
    </row>
    <row r="356" spans="1:208" x14ac:dyDescent="0.25">
      <c r="A356" s="4" t="s">
        <v>438</v>
      </c>
      <c r="B356" s="23" t="s">
        <v>417</v>
      </c>
      <c r="C356" s="8">
        <f t="shared" si="159"/>
        <v>1469.949079514297</v>
      </c>
      <c r="D356" s="10">
        <f t="shared" si="160"/>
        <v>1430.9415469395788</v>
      </c>
      <c r="E356" s="10">
        <f t="shared" si="161"/>
        <v>1653.9634362099468</v>
      </c>
      <c r="F356" s="10">
        <f t="shared" si="162"/>
        <v>1528.3799763500197</v>
      </c>
      <c r="G356" s="10">
        <f t="shared" si="167"/>
        <v>1543.4552621206149</v>
      </c>
      <c r="H356" s="10">
        <f t="shared" si="168"/>
        <v>1681.6108161258603</v>
      </c>
      <c r="I356" s="75">
        <f t="shared" si="169"/>
        <v>1724.0750295391886</v>
      </c>
      <c r="J356" s="75">
        <f t="shared" si="170"/>
        <v>1825.9436462026497</v>
      </c>
      <c r="K356" s="75">
        <f t="shared" si="181"/>
        <v>3173.9335425512277</v>
      </c>
      <c r="L356" s="75">
        <f t="shared" si="182"/>
        <v>2652.5386882829771</v>
      </c>
      <c r="M356" s="35">
        <f t="shared" si="183"/>
        <v>2793.5822691097537</v>
      </c>
      <c r="N356" s="8">
        <f t="shared" si="163"/>
        <v>0</v>
      </c>
      <c r="O356" s="10">
        <f t="shared" si="164"/>
        <v>0</v>
      </c>
      <c r="P356" s="10">
        <f t="shared" si="165"/>
        <v>0</v>
      </c>
      <c r="Q356" s="10">
        <f t="shared" si="166"/>
        <v>0</v>
      </c>
      <c r="R356" s="10">
        <f t="shared" si="171"/>
        <v>0</v>
      </c>
      <c r="S356" s="10">
        <f t="shared" si="172"/>
        <v>0</v>
      </c>
      <c r="T356" s="75">
        <f t="shared" si="173"/>
        <v>0</v>
      </c>
      <c r="U356" s="75">
        <f t="shared" si="174"/>
        <v>0</v>
      </c>
      <c r="V356" s="75">
        <f t="shared" si="175"/>
        <v>0</v>
      </c>
      <c r="W356" s="75">
        <f t="shared" si="184"/>
        <v>1779.108327192336</v>
      </c>
      <c r="X356" s="35">
        <f t="shared" si="185"/>
        <v>1688.691467703128</v>
      </c>
      <c r="Y356" s="39">
        <f t="shared" si="176"/>
        <v>0</v>
      </c>
      <c r="Z356" s="32">
        <f t="shared" si="177"/>
        <v>51369</v>
      </c>
      <c r="AA356" s="39">
        <f t="shared" si="178"/>
        <v>95973.809523809527</v>
      </c>
      <c r="AB356" s="93">
        <f t="shared" si="179"/>
        <v>0.42925257570853687</v>
      </c>
      <c r="AC356" s="40">
        <f t="shared" si="180"/>
        <v>0</v>
      </c>
      <c r="AD356" s="69">
        <v>2941550</v>
      </c>
      <c r="AE356" s="73">
        <v>6814415</v>
      </c>
      <c r="AF356" s="73">
        <v>2440725</v>
      </c>
      <c r="AG356" s="73">
        <v>1733285</v>
      </c>
      <c r="AH356" s="73">
        <v>0</v>
      </c>
      <c r="AI356" s="73">
        <v>8500</v>
      </c>
      <c r="AJ356" s="73">
        <v>1155250</v>
      </c>
      <c r="AK356" s="73">
        <v>0</v>
      </c>
      <c r="AL356" s="73">
        <v>0</v>
      </c>
      <c r="AM356" s="71">
        <v>15093725</v>
      </c>
      <c r="AN356" s="69">
        <v>2024635</v>
      </c>
      <c r="AO356" s="73">
        <v>7697460</v>
      </c>
      <c r="AP356" s="73">
        <v>2149055</v>
      </c>
      <c r="AQ356" s="73">
        <v>1534105</v>
      </c>
      <c r="AR356" s="73">
        <v>0</v>
      </c>
      <c r="AS356" s="73">
        <v>5750</v>
      </c>
      <c r="AT356" s="73">
        <v>986975</v>
      </c>
      <c r="AU356" s="73">
        <v>0</v>
      </c>
      <c r="AV356" s="73">
        <v>0</v>
      </c>
      <c r="AW356" s="71">
        <v>14397980</v>
      </c>
      <c r="AX356" s="69">
        <v>1096859</v>
      </c>
      <c r="AY356" s="73">
        <v>12735930</v>
      </c>
      <c r="AZ356" s="73">
        <v>1850237</v>
      </c>
      <c r="BA356" s="73">
        <v>1375180</v>
      </c>
      <c r="BB356" s="73">
        <v>0</v>
      </c>
      <c r="BC356" s="73">
        <v>6000</v>
      </c>
      <c r="BD356" s="73">
        <v>128992</v>
      </c>
      <c r="BE356" s="73">
        <v>213184</v>
      </c>
      <c r="BF356" s="73">
        <v>0</v>
      </c>
      <c r="BG356" s="71">
        <v>17406382</v>
      </c>
      <c r="BH356" s="69">
        <v>1085730</v>
      </c>
      <c r="BI356" s="73">
        <v>5758115</v>
      </c>
      <c r="BJ356" s="73">
        <v>1731773</v>
      </c>
      <c r="BK356" s="73">
        <v>1123122</v>
      </c>
      <c r="BL356" s="73">
        <v>0</v>
      </c>
      <c r="BM356" s="73">
        <v>3500</v>
      </c>
      <c r="BN356" s="73">
        <v>82992</v>
      </c>
      <c r="BO356" s="73">
        <v>109052</v>
      </c>
      <c r="BP356" s="73">
        <v>0</v>
      </c>
      <c r="BQ356" s="71">
        <v>9894284</v>
      </c>
      <c r="BR356" s="69">
        <v>1055264</v>
      </c>
      <c r="BS356" s="73">
        <v>5048980</v>
      </c>
      <c r="BT356" s="73">
        <v>1718510</v>
      </c>
      <c r="BU356" s="73">
        <v>910967</v>
      </c>
      <c r="BV356" s="73">
        <v>0</v>
      </c>
      <c r="BW356" s="73">
        <v>3500</v>
      </c>
      <c r="BX356" s="73">
        <v>17632</v>
      </c>
      <c r="BY356" s="73">
        <v>58461</v>
      </c>
      <c r="BZ356" s="73">
        <v>0</v>
      </c>
      <c r="CA356" s="71">
        <v>8813314</v>
      </c>
      <c r="CB356" s="8">
        <v>989687</v>
      </c>
      <c r="CC356" s="10">
        <v>4880638</v>
      </c>
      <c r="CD356" s="10">
        <v>1468182</v>
      </c>
      <c r="CE356" s="10">
        <v>1186355</v>
      </c>
      <c r="CF356" s="10">
        <v>0</v>
      </c>
      <c r="CG356" s="10">
        <v>4650</v>
      </c>
      <c r="CH356" s="10">
        <v>21479</v>
      </c>
      <c r="CI356" s="10">
        <v>0</v>
      </c>
      <c r="CJ356" s="10">
        <v>0</v>
      </c>
      <c r="CK356" s="9">
        <v>8550991</v>
      </c>
      <c r="CL356" s="8">
        <v>844427</v>
      </c>
      <c r="CM356" s="10">
        <v>4584366</v>
      </c>
      <c r="CN356" s="10">
        <v>1394718</v>
      </c>
      <c r="CO356" s="10">
        <v>976512</v>
      </c>
      <c r="CP356" s="10">
        <v>0</v>
      </c>
      <c r="CQ356" s="10">
        <v>3000</v>
      </c>
      <c r="CR356" s="10">
        <v>28469</v>
      </c>
      <c r="CS356" s="10">
        <v>0</v>
      </c>
      <c r="CT356" s="10">
        <v>0</v>
      </c>
      <c r="CU356" s="9">
        <v>7831492</v>
      </c>
      <c r="CV356" s="8">
        <v>792682</v>
      </c>
      <c r="CW356" s="10">
        <v>4740460</v>
      </c>
      <c r="CX356" s="10">
        <v>1239864</v>
      </c>
      <c r="CY356" s="10">
        <v>952169</v>
      </c>
      <c r="CZ356" s="10">
        <v>0</v>
      </c>
      <c r="DA356" s="10">
        <v>4000</v>
      </c>
      <c r="DB356" s="10">
        <v>25825</v>
      </c>
      <c r="DC356" s="10">
        <v>0</v>
      </c>
      <c r="DD356" s="10">
        <v>0</v>
      </c>
      <c r="DE356" s="9">
        <v>7755000</v>
      </c>
      <c r="DF356" s="8">
        <v>908650</v>
      </c>
      <c r="DG356" s="10">
        <v>4519366</v>
      </c>
      <c r="DH356" s="10">
        <v>1307490</v>
      </c>
      <c r="DI356" s="10">
        <v>1646629</v>
      </c>
      <c r="DJ356" s="10">
        <v>0</v>
      </c>
      <c r="DK356" s="10">
        <v>4000</v>
      </c>
      <c r="DL356" s="10">
        <v>27577</v>
      </c>
      <c r="DM356" s="10">
        <v>0</v>
      </c>
      <c r="DN356" s="10">
        <v>0</v>
      </c>
      <c r="DO356" s="9">
        <v>8413712</v>
      </c>
      <c r="DP356" s="8">
        <v>897548</v>
      </c>
      <c r="DQ356" s="10">
        <v>4230570</v>
      </c>
      <c r="DR356" s="10">
        <v>1231376</v>
      </c>
      <c r="DS356" s="10">
        <v>884160</v>
      </c>
      <c r="DT356" s="10">
        <v>0</v>
      </c>
      <c r="DU356" s="10">
        <v>2000</v>
      </c>
      <c r="DV356" s="10">
        <v>24960</v>
      </c>
      <c r="DW356" s="10">
        <v>0</v>
      </c>
      <c r="DX356" s="10">
        <v>0</v>
      </c>
      <c r="DY356" s="9">
        <v>7270614</v>
      </c>
      <c r="DZ356" s="8">
        <v>789574</v>
      </c>
      <c r="EA356" s="10">
        <v>4206975</v>
      </c>
      <c r="EB356" s="10">
        <v>1233284</v>
      </c>
      <c r="EC356" s="10">
        <v>1238751</v>
      </c>
      <c r="ED356" s="10">
        <v>0</v>
      </c>
      <c r="EE356" s="10">
        <v>4500</v>
      </c>
      <c r="EF356" s="10">
        <v>32476</v>
      </c>
      <c r="EG356" s="10">
        <v>0</v>
      </c>
      <c r="EH356" s="10">
        <v>0</v>
      </c>
      <c r="EI356" s="9">
        <v>7505560</v>
      </c>
      <c r="EJ356" s="8">
        <v>0</v>
      </c>
      <c r="EK356" s="10">
        <v>0</v>
      </c>
      <c r="EL356" s="10">
        <v>9124000</v>
      </c>
      <c r="EM356" s="9">
        <v>9124000</v>
      </c>
      <c r="EN356" s="8">
        <v>0</v>
      </c>
      <c r="EO356" s="10">
        <v>0</v>
      </c>
      <c r="EP356" s="10">
        <v>9657000</v>
      </c>
      <c r="EQ356" s="9">
        <v>9657000</v>
      </c>
      <c r="ER356" s="8">
        <v>0</v>
      </c>
      <c r="ES356" s="10">
        <v>0</v>
      </c>
      <c r="ET356" s="10">
        <v>0</v>
      </c>
      <c r="EU356" s="9">
        <v>0</v>
      </c>
      <c r="EV356" s="8">
        <v>0</v>
      </c>
      <c r="EW356" s="10">
        <v>0</v>
      </c>
      <c r="EX356" s="10">
        <v>0</v>
      </c>
      <c r="EY356" s="9">
        <v>0</v>
      </c>
      <c r="EZ356" s="8">
        <v>0</v>
      </c>
      <c r="FA356" s="10">
        <v>0</v>
      </c>
      <c r="FB356" s="10">
        <v>0</v>
      </c>
      <c r="FC356" s="9">
        <v>0</v>
      </c>
      <c r="FD356" s="8">
        <v>0</v>
      </c>
      <c r="FE356" s="10">
        <v>0</v>
      </c>
      <c r="FF356" s="10">
        <v>0</v>
      </c>
      <c r="FG356" s="9">
        <v>0</v>
      </c>
      <c r="FH356" s="8">
        <v>0</v>
      </c>
      <c r="FI356" s="10">
        <v>0</v>
      </c>
      <c r="FJ356" s="10">
        <v>0</v>
      </c>
      <c r="FK356" s="9">
        <v>0</v>
      </c>
      <c r="FL356" s="8">
        <v>0</v>
      </c>
      <c r="FM356" s="10">
        <v>0</v>
      </c>
      <c r="FN356" s="10">
        <v>0</v>
      </c>
      <c r="FO356" s="9">
        <v>0</v>
      </c>
      <c r="FP356" s="8">
        <v>0</v>
      </c>
      <c r="FQ356" s="10">
        <v>0</v>
      </c>
      <c r="FR356" s="10">
        <v>0</v>
      </c>
      <c r="FS356" s="9">
        <v>0</v>
      </c>
      <c r="FT356" s="8">
        <v>0</v>
      </c>
      <c r="FU356" s="10">
        <v>0</v>
      </c>
      <c r="FV356" s="10">
        <v>0</v>
      </c>
      <c r="FW356" s="9">
        <v>0</v>
      </c>
      <c r="FX356" s="8">
        <v>0</v>
      </c>
      <c r="FY356" s="10">
        <v>0</v>
      </c>
      <c r="FZ356" s="10">
        <v>0</v>
      </c>
      <c r="GA356" s="9">
        <v>0</v>
      </c>
      <c r="GB356" s="8">
        <v>4030900</v>
      </c>
      <c r="GC356" s="10">
        <v>2149470</v>
      </c>
      <c r="GD356" s="13">
        <v>42</v>
      </c>
      <c r="GE356" s="8">
        <v>0</v>
      </c>
      <c r="GF356" s="10">
        <v>0</v>
      </c>
      <c r="GG356" s="13">
        <v>0</v>
      </c>
      <c r="GH356" s="32">
        <v>0</v>
      </c>
      <c r="GI356" s="10">
        <v>0</v>
      </c>
      <c r="GJ356" s="10">
        <v>0</v>
      </c>
      <c r="GK356" s="10">
        <v>0</v>
      </c>
      <c r="GL356" s="10">
        <v>0</v>
      </c>
      <c r="GM356" s="9">
        <v>0</v>
      </c>
      <c r="GN356" s="78">
        <v>5403</v>
      </c>
      <c r="GO356" s="12">
        <v>5428</v>
      </c>
      <c r="GP356" s="12">
        <v>5417</v>
      </c>
      <c r="GQ356" s="12">
        <v>5359</v>
      </c>
      <c r="GR356" s="12">
        <v>5078</v>
      </c>
      <c r="GS356" s="64">
        <v>5085</v>
      </c>
      <c r="GT356" s="12">
        <v>5074</v>
      </c>
      <c r="GU356" s="12">
        <v>5074</v>
      </c>
      <c r="GV356" s="12">
        <v>5087</v>
      </c>
      <c r="GW356" s="12">
        <v>5081</v>
      </c>
      <c r="GX356" s="5">
        <v>5106</v>
      </c>
      <c r="GY356" s="15">
        <v>51369</v>
      </c>
      <c r="GZ356" s="27">
        <v>0</v>
      </c>
    </row>
    <row r="357" spans="1:208" ht="15" customHeight="1" x14ac:dyDescent="0.25">
      <c r="A357" s="4" t="s">
        <v>127</v>
      </c>
      <c r="B357" s="23" t="s">
        <v>102</v>
      </c>
      <c r="C357" s="8">
        <f t="shared" si="159"/>
        <v>1511.0945632920016</v>
      </c>
      <c r="D357" s="10">
        <f t="shared" si="160"/>
        <v>2975.6850724049264</v>
      </c>
      <c r="E357" s="10">
        <f t="shared" si="161"/>
        <v>1646.0076597992604</v>
      </c>
      <c r="F357" s="10">
        <f t="shared" si="162"/>
        <v>2408.3039138429208</v>
      </c>
      <c r="G357" s="10">
        <f t="shared" si="167"/>
        <v>1821.9722294316118</v>
      </c>
      <c r="H357" s="10">
        <f t="shared" si="168"/>
        <v>1931.2280633437176</v>
      </c>
      <c r="I357" s="75">
        <f t="shared" si="169"/>
        <v>2104.1304906241971</v>
      </c>
      <c r="J357" s="75">
        <f t="shared" si="170"/>
        <v>2490.3876221498372</v>
      </c>
      <c r="K357" s="75">
        <f t="shared" si="181"/>
        <v>2607.8234836702954</v>
      </c>
      <c r="L357" s="75">
        <f t="shared" si="182"/>
        <v>3066.1000387246677</v>
      </c>
      <c r="M357" s="35">
        <f t="shared" si="183"/>
        <v>3647.2189584402258</v>
      </c>
      <c r="N357" s="8">
        <f t="shared" si="163"/>
        <v>0</v>
      </c>
      <c r="O357" s="10">
        <f t="shared" si="164"/>
        <v>858.29205575855997</v>
      </c>
      <c r="P357" s="10">
        <f t="shared" si="165"/>
        <v>1575.2497358689909</v>
      </c>
      <c r="Q357" s="10">
        <f t="shared" si="166"/>
        <v>1494.875623850801</v>
      </c>
      <c r="R357" s="10">
        <f t="shared" si="171"/>
        <v>1888.8136516999741</v>
      </c>
      <c r="S357" s="10">
        <f t="shared" si="172"/>
        <v>1558.9402907580477</v>
      </c>
      <c r="T357" s="75">
        <f t="shared" si="173"/>
        <v>1240.6564346262523</v>
      </c>
      <c r="U357" s="75">
        <f t="shared" si="174"/>
        <v>1179.5369381107491</v>
      </c>
      <c r="V357" s="75">
        <f t="shared" si="175"/>
        <v>1067.0352514256092</v>
      </c>
      <c r="W357" s="75">
        <f t="shared" si="184"/>
        <v>975.24745062604882</v>
      </c>
      <c r="X357" s="35">
        <f t="shared" si="185"/>
        <v>878.59864032837356</v>
      </c>
      <c r="Y357" s="39">
        <f t="shared" si="176"/>
        <v>0</v>
      </c>
      <c r="Z357" s="32">
        <f t="shared" si="177"/>
        <v>157390</v>
      </c>
      <c r="AA357" s="39">
        <f t="shared" si="178"/>
        <v>104181.05882352941</v>
      </c>
      <c r="AB357" s="93">
        <f t="shared" si="179"/>
        <v>9.7886097030713118E-2</v>
      </c>
      <c r="AC357" s="40">
        <f t="shared" si="180"/>
        <v>0</v>
      </c>
      <c r="AD357" s="69">
        <v>4625998</v>
      </c>
      <c r="AE357" s="73">
        <v>11224848</v>
      </c>
      <c r="AF357" s="73">
        <v>4952681</v>
      </c>
      <c r="AG357" s="73">
        <v>5345211</v>
      </c>
      <c r="AH357" s="73">
        <v>0</v>
      </c>
      <c r="AI357" s="73">
        <v>0</v>
      </c>
      <c r="AJ357" s="73">
        <v>2284981</v>
      </c>
      <c r="AK357" s="73">
        <v>4467547</v>
      </c>
      <c r="AL357" s="73">
        <v>0</v>
      </c>
      <c r="AM357" s="71">
        <v>32901266</v>
      </c>
      <c r="AN357" s="69">
        <v>4836075</v>
      </c>
      <c r="AO357" s="73">
        <v>10586417</v>
      </c>
      <c r="AP357" s="73">
        <v>2843096</v>
      </c>
      <c r="AQ357" s="73">
        <v>3705231</v>
      </c>
      <c r="AR357" s="73">
        <v>0</v>
      </c>
      <c r="AS357" s="73">
        <v>0</v>
      </c>
      <c r="AT357" s="73">
        <v>1782258</v>
      </c>
      <c r="AU357" s="73">
        <v>2634302</v>
      </c>
      <c r="AV357" s="73">
        <v>0</v>
      </c>
      <c r="AW357" s="71">
        <v>26387379</v>
      </c>
      <c r="AX357" s="69">
        <v>4866680</v>
      </c>
      <c r="AY357" s="73">
        <v>10288392</v>
      </c>
      <c r="AZ357" s="73">
        <v>2896127</v>
      </c>
      <c r="BA357" s="73">
        <v>1429465</v>
      </c>
      <c r="BB357" s="73">
        <v>0</v>
      </c>
      <c r="BC357" s="73">
        <v>0</v>
      </c>
      <c r="BD357" s="73">
        <v>641302</v>
      </c>
      <c r="BE357" s="73">
        <v>1878966</v>
      </c>
      <c r="BF357" s="73">
        <v>0</v>
      </c>
      <c r="BG357" s="71">
        <v>22000932</v>
      </c>
      <c r="BH357" s="69">
        <v>4314258</v>
      </c>
      <c r="BI357" s="73">
        <v>9205391</v>
      </c>
      <c r="BJ357" s="73">
        <v>1444112</v>
      </c>
      <c r="BK357" s="73">
        <v>3568072</v>
      </c>
      <c r="BL357" s="73">
        <v>0</v>
      </c>
      <c r="BM357" s="73">
        <v>0</v>
      </c>
      <c r="BN357" s="73">
        <v>581892</v>
      </c>
      <c r="BO357" s="73">
        <v>2465087</v>
      </c>
      <c r="BP357" s="73">
        <v>0</v>
      </c>
      <c r="BQ357" s="71">
        <v>21578812</v>
      </c>
      <c r="BR357" s="69">
        <v>3962379</v>
      </c>
      <c r="BS357" s="73">
        <v>8969384</v>
      </c>
      <c r="BT357" s="73">
        <v>1451938</v>
      </c>
      <c r="BU357" s="73">
        <v>1545571</v>
      </c>
      <c r="BV357" s="73">
        <v>0</v>
      </c>
      <c r="BW357" s="73">
        <v>0</v>
      </c>
      <c r="BX357" s="73">
        <v>453488</v>
      </c>
      <c r="BY357" s="73">
        <v>10312424</v>
      </c>
      <c r="BZ357" s="73">
        <v>0</v>
      </c>
      <c r="CA357" s="71">
        <v>26695184</v>
      </c>
      <c r="CB357" s="8">
        <v>3646932</v>
      </c>
      <c r="CC357" s="10">
        <v>8027196</v>
      </c>
      <c r="CD357" s="10">
        <v>1425460</v>
      </c>
      <c r="CE357" s="10">
        <v>1310239</v>
      </c>
      <c r="CF357" s="10">
        <v>0</v>
      </c>
      <c r="CG357" s="10">
        <v>0</v>
      </c>
      <c r="CH357" s="10">
        <v>468354</v>
      </c>
      <c r="CI357" s="10">
        <v>2899236</v>
      </c>
      <c r="CJ357" s="10">
        <v>0</v>
      </c>
      <c r="CK357" s="9">
        <v>17777417</v>
      </c>
      <c r="CL357" s="8">
        <v>3511577</v>
      </c>
      <c r="CM357" s="10">
        <v>7698236</v>
      </c>
      <c r="CN357" s="10">
        <v>1515255</v>
      </c>
      <c r="CO357" s="10">
        <v>917816</v>
      </c>
      <c r="CP357" s="10">
        <v>0</v>
      </c>
      <c r="CQ357" s="10">
        <v>0</v>
      </c>
      <c r="CR357" s="10">
        <v>397234</v>
      </c>
      <c r="CS357" s="10">
        <v>2760463</v>
      </c>
      <c r="CT357" s="10">
        <v>0</v>
      </c>
      <c r="CU357" s="9">
        <v>16800581</v>
      </c>
      <c r="CV357" s="8">
        <v>3628655</v>
      </c>
      <c r="CW357" s="10">
        <v>7361836</v>
      </c>
      <c r="CX357" s="10">
        <v>5020369</v>
      </c>
      <c r="CY357" s="10">
        <v>1863616</v>
      </c>
      <c r="CZ357" s="10">
        <v>0</v>
      </c>
      <c r="DA357" s="10">
        <v>0</v>
      </c>
      <c r="DB357" s="10">
        <v>462350</v>
      </c>
      <c r="DC357" s="10">
        <v>2697347</v>
      </c>
      <c r="DD357" s="10">
        <v>0</v>
      </c>
      <c r="DE357" s="9">
        <v>21034173</v>
      </c>
      <c r="DF357" s="8">
        <v>3404940</v>
      </c>
      <c r="DG357" s="10">
        <v>6012197</v>
      </c>
      <c r="DH357" s="10">
        <v>1449288</v>
      </c>
      <c r="DI357" s="10">
        <v>820071</v>
      </c>
      <c r="DJ357" s="10">
        <v>0</v>
      </c>
      <c r="DK357" s="10">
        <v>0</v>
      </c>
      <c r="DL357" s="10">
        <v>777074</v>
      </c>
      <c r="DM357" s="10">
        <v>2346796</v>
      </c>
      <c r="DN357" s="10">
        <v>0</v>
      </c>
      <c r="DO357" s="9">
        <v>14810366</v>
      </c>
      <c r="DP357" s="8">
        <v>4770187</v>
      </c>
      <c r="DQ357" s="10">
        <v>6165109</v>
      </c>
      <c r="DR357" s="10">
        <v>973058</v>
      </c>
      <c r="DS357" s="10">
        <v>1573351</v>
      </c>
      <c r="DT357" s="10">
        <v>0</v>
      </c>
      <c r="DU357" s="10">
        <v>0</v>
      </c>
      <c r="DV357" s="10">
        <v>8505632</v>
      </c>
      <c r="DW357" s="10">
        <v>4287056</v>
      </c>
      <c r="DX357" s="10">
        <v>0</v>
      </c>
      <c r="DY357" s="9">
        <v>26274393</v>
      </c>
      <c r="DZ357" s="8">
        <v>2943318</v>
      </c>
      <c r="EA357" s="10">
        <v>5808793</v>
      </c>
      <c r="EB357" s="10">
        <v>767556</v>
      </c>
      <c r="EC357" s="10">
        <v>959023</v>
      </c>
      <c r="ED357" s="10">
        <v>0</v>
      </c>
      <c r="EE357" s="10">
        <v>0</v>
      </c>
      <c r="EF357" s="10">
        <v>611233</v>
      </c>
      <c r="EG357" s="10">
        <v>1938626</v>
      </c>
      <c r="EH357" s="10">
        <v>0</v>
      </c>
      <c r="EI357" s="9">
        <v>13028549</v>
      </c>
      <c r="EJ357" s="8">
        <v>0</v>
      </c>
      <c r="EK357" s="10">
        <v>0</v>
      </c>
      <c r="EL357" s="10">
        <v>6849555</v>
      </c>
      <c r="EM357" s="9">
        <v>6849555</v>
      </c>
      <c r="EN357" s="8">
        <v>0</v>
      </c>
      <c r="EO357" s="10">
        <v>0</v>
      </c>
      <c r="EP357" s="10">
        <v>7555242</v>
      </c>
      <c r="EQ357" s="9">
        <v>7555242</v>
      </c>
      <c r="ER357" s="8">
        <v>0</v>
      </c>
      <c r="ES357" s="10">
        <v>0</v>
      </c>
      <c r="ET357" s="10">
        <v>8233244</v>
      </c>
      <c r="EU357" s="9">
        <v>8233244</v>
      </c>
      <c r="EV357" s="8">
        <v>0</v>
      </c>
      <c r="EW357" s="10">
        <v>0</v>
      </c>
      <c r="EX357" s="10">
        <v>9052946</v>
      </c>
      <c r="EY357" s="9">
        <v>9052946</v>
      </c>
      <c r="EZ357" s="8">
        <v>9659751</v>
      </c>
      <c r="FA357" s="10">
        <v>0</v>
      </c>
      <c r="FB357" s="10">
        <v>0</v>
      </c>
      <c r="FC357" s="9">
        <v>9659751</v>
      </c>
      <c r="FD357" s="8">
        <v>10248378</v>
      </c>
      <c r="FE357" s="10">
        <v>1761698</v>
      </c>
      <c r="FF357" s="10">
        <v>0</v>
      </c>
      <c r="FG357" s="9">
        <v>12010076</v>
      </c>
      <c r="FH357" s="8">
        <v>10899343</v>
      </c>
      <c r="FI357" s="10">
        <v>3655855</v>
      </c>
      <c r="FJ357" s="10">
        <v>0</v>
      </c>
      <c r="FK357" s="9">
        <v>14555198</v>
      </c>
      <c r="FL357" s="8">
        <v>11381983</v>
      </c>
      <c r="FM357" s="10">
        <v>0</v>
      </c>
      <c r="FN357" s="10">
        <v>0</v>
      </c>
      <c r="FO357" s="9">
        <v>11381983</v>
      </c>
      <c r="FP357" s="8">
        <v>11927791</v>
      </c>
      <c r="FQ357" s="10">
        <v>0</v>
      </c>
      <c r="FR357" s="10">
        <v>0</v>
      </c>
      <c r="FS357" s="9">
        <v>11927791</v>
      </c>
      <c r="FT357" s="8">
        <v>6341920</v>
      </c>
      <c r="FU357" s="10">
        <v>0</v>
      </c>
      <c r="FV357" s="10">
        <v>0</v>
      </c>
      <c r="FW357" s="9">
        <v>6341920</v>
      </c>
      <c r="FX357" s="8">
        <v>0</v>
      </c>
      <c r="FY357" s="10">
        <v>0</v>
      </c>
      <c r="FZ357" s="10">
        <v>0</v>
      </c>
      <c r="GA357" s="9">
        <v>0</v>
      </c>
      <c r="GB357" s="8">
        <v>1771078</v>
      </c>
      <c r="GC357" s="10">
        <v>517194</v>
      </c>
      <c r="GD357" s="13">
        <v>17</v>
      </c>
      <c r="GE357" s="8">
        <v>36824</v>
      </c>
      <c r="GF357" s="10">
        <v>0</v>
      </c>
      <c r="GG357" s="13">
        <v>2</v>
      </c>
      <c r="GH357" s="32">
        <v>0</v>
      </c>
      <c r="GI357" s="10">
        <v>0</v>
      </c>
      <c r="GJ357" s="10">
        <v>0</v>
      </c>
      <c r="GK357" s="10">
        <v>0</v>
      </c>
      <c r="GL357" s="10">
        <v>0</v>
      </c>
      <c r="GM357" s="9">
        <v>0</v>
      </c>
      <c r="GN357" s="78">
        <v>7796</v>
      </c>
      <c r="GO357" s="12">
        <v>7747</v>
      </c>
      <c r="GP357" s="12">
        <v>7716</v>
      </c>
      <c r="GQ357" s="12">
        <v>7675</v>
      </c>
      <c r="GR357" s="12">
        <v>7786</v>
      </c>
      <c r="GS357" s="64">
        <v>7704</v>
      </c>
      <c r="GT357" s="12">
        <v>7706</v>
      </c>
      <c r="GU357" s="12">
        <v>7614</v>
      </c>
      <c r="GV357" s="12">
        <v>7572</v>
      </c>
      <c r="GW357" s="12">
        <v>7389</v>
      </c>
      <c r="GX357" s="5">
        <v>7339</v>
      </c>
      <c r="GY357" s="15">
        <v>157390</v>
      </c>
      <c r="GZ357" s="27">
        <v>0</v>
      </c>
    </row>
    <row r="358" spans="1:208" x14ac:dyDescent="0.25">
      <c r="A358" s="4" t="s">
        <v>78</v>
      </c>
      <c r="B358" s="23" t="s">
        <v>72</v>
      </c>
      <c r="C358" s="8">
        <f t="shared" si="159"/>
        <v>1092.860599977696</v>
      </c>
      <c r="D358" s="10">
        <f t="shared" si="160"/>
        <v>1118.9821919314059</v>
      </c>
      <c r="E358" s="10">
        <f t="shared" si="161"/>
        <v>1167.7436248682825</v>
      </c>
      <c r="F358" s="10">
        <f t="shared" si="162"/>
        <v>1174.2493729096991</v>
      </c>
      <c r="G358" s="10">
        <f t="shared" si="167"/>
        <v>2875.6173994387277</v>
      </c>
      <c r="H358" s="10">
        <f t="shared" si="168"/>
        <v>1866.9280123187475</v>
      </c>
      <c r="I358" s="75">
        <f t="shared" si="169"/>
        <v>1767.7513985231597</v>
      </c>
      <c r="J358" s="75">
        <f t="shared" si="170"/>
        <v>2697.8800098655815</v>
      </c>
      <c r="K358" s="75">
        <f t="shared" si="181"/>
        <v>2003.354050527814</v>
      </c>
      <c r="L358" s="75">
        <f t="shared" si="182"/>
        <v>2040.7821386603996</v>
      </c>
      <c r="M358" s="35">
        <f t="shared" si="183"/>
        <v>4401.1150943396224</v>
      </c>
      <c r="N358" s="8">
        <f t="shared" si="163"/>
        <v>0</v>
      </c>
      <c r="O358" s="10">
        <f t="shared" si="164"/>
        <v>20.825766736286688</v>
      </c>
      <c r="P358" s="10">
        <f t="shared" si="165"/>
        <v>19.963329820864068</v>
      </c>
      <c r="Q358" s="10">
        <f t="shared" si="166"/>
        <v>60.242997491638796</v>
      </c>
      <c r="R358" s="10">
        <f t="shared" si="171"/>
        <v>31.963413366593908</v>
      </c>
      <c r="S358" s="10">
        <f t="shared" si="172"/>
        <v>45.529321185679457</v>
      </c>
      <c r="T358" s="75">
        <f t="shared" si="173"/>
        <v>0</v>
      </c>
      <c r="U358" s="75">
        <f t="shared" si="174"/>
        <v>100.41349118263658</v>
      </c>
      <c r="V358" s="75">
        <f t="shared" si="175"/>
        <v>70.505752579765158</v>
      </c>
      <c r="W358" s="75">
        <f t="shared" si="184"/>
        <v>38.996479435957696</v>
      </c>
      <c r="X358" s="35">
        <f t="shared" si="185"/>
        <v>46.677691453940064</v>
      </c>
      <c r="Y358" s="39">
        <f t="shared" si="176"/>
        <v>0</v>
      </c>
      <c r="Z358" s="32">
        <f t="shared" si="177"/>
        <v>51640</v>
      </c>
      <c r="AA358" s="39">
        <f t="shared" si="178"/>
        <v>54660.242105263154</v>
      </c>
      <c r="AB358" s="93">
        <f t="shared" si="179"/>
        <v>0.45547063359500883</v>
      </c>
      <c r="AC358" s="40">
        <f t="shared" si="180"/>
        <v>2</v>
      </c>
      <c r="AD358" s="69">
        <v>23984985</v>
      </c>
      <c r="AE358" s="73">
        <v>5941600</v>
      </c>
      <c r="AF358" s="73">
        <v>8100817</v>
      </c>
      <c r="AG358" s="73">
        <v>1223911</v>
      </c>
      <c r="AH358" s="73">
        <v>0</v>
      </c>
      <c r="AI358" s="73">
        <v>0</v>
      </c>
      <c r="AJ358" s="73">
        <v>402734</v>
      </c>
      <c r="AK358" s="73">
        <v>2264000</v>
      </c>
      <c r="AL358" s="73">
        <v>0</v>
      </c>
      <c r="AM358" s="71">
        <v>41918047</v>
      </c>
      <c r="AN358" s="69">
        <v>2069619</v>
      </c>
      <c r="AO358" s="73">
        <v>5747003</v>
      </c>
      <c r="AP358" s="73">
        <v>7989575</v>
      </c>
      <c r="AQ358" s="73">
        <v>1208066</v>
      </c>
      <c r="AR358" s="73">
        <v>0</v>
      </c>
      <c r="AS358" s="73">
        <v>0</v>
      </c>
      <c r="AT358" s="73">
        <v>352793</v>
      </c>
      <c r="AU358" s="73">
        <v>1545776</v>
      </c>
      <c r="AV358" s="73">
        <v>0</v>
      </c>
      <c r="AW358" s="71">
        <v>18912832</v>
      </c>
      <c r="AX358" s="69">
        <v>1594510</v>
      </c>
      <c r="AY358" s="73">
        <v>5362639</v>
      </c>
      <c r="AZ358" s="73">
        <v>5638121</v>
      </c>
      <c r="BA358" s="73">
        <v>3774878</v>
      </c>
      <c r="BB358" s="73">
        <v>0</v>
      </c>
      <c r="BC358" s="73">
        <v>0</v>
      </c>
      <c r="BD358" s="73">
        <v>520130</v>
      </c>
      <c r="BE358" s="73">
        <v>763174</v>
      </c>
      <c r="BF358" s="73">
        <v>0</v>
      </c>
      <c r="BG358" s="71">
        <v>17653452</v>
      </c>
      <c r="BH358" s="69">
        <v>6633434</v>
      </c>
      <c r="BI358" s="73">
        <v>5196964</v>
      </c>
      <c r="BJ358" s="73">
        <v>5304671</v>
      </c>
      <c r="BK358" s="73">
        <v>4027663</v>
      </c>
      <c r="BL358" s="73">
        <v>0</v>
      </c>
      <c r="BM358" s="73">
        <v>0</v>
      </c>
      <c r="BN358" s="73">
        <v>714377</v>
      </c>
      <c r="BO358" s="73">
        <v>457196</v>
      </c>
      <c r="BP358" s="73">
        <v>0</v>
      </c>
      <c r="BQ358" s="71">
        <v>22334305</v>
      </c>
      <c r="BR358" s="69">
        <v>4999523</v>
      </c>
      <c r="BS358" s="73">
        <v>4404270</v>
      </c>
      <c r="BT358" s="73">
        <v>5088738</v>
      </c>
      <c r="BU358" s="73">
        <v>866377</v>
      </c>
      <c r="BV358" s="73">
        <v>0</v>
      </c>
      <c r="BW358" s="73">
        <v>0</v>
      </c>
      <c r="BX358" s="73">
        <v>441254</v>
      </c>
      <c r="BY358" s="73">
        <v>372234</v>
      </c>
      <c r="BZ358" s="73">
        <v>0</v>
      </c>
      <c r="CA358" s="71">
        <v>16172396</v>
      </c>
      <c r="CB358" s="8">
        <v>4215288</v>
      </c>
      <c r="CC358" s="10">
        <v>3905979</v>
      </c>
      <c r="CD358" s="10">
        <v>5416483</v>
      </c>
      <c r="CE358" s="10">
        <v>755645</v>
      </c>
      <c r="CF358" s="10">
        <v>0</v>
      </c>
      <c r="CG358" s="10">
        <v>0</v>
      </c>
      <c r="CH358" s="10">
        <v>255575</v>
      </c>
      <c r="CI358" s="10">
        <v>0</v>
      </c>
      <c r="CJ358" s="10">
        <v>0</v>
      </c>
      <c r="CK358" s="9">
        <v>14548970</v>
      </c>
      <c r="CL358" s="8">
        <v>16048144</v>
      </c>
      <c r="CM358" s="10">
        <v>4656806</v>
      </c>
      <c r="CN358" s="10">
        <v>5866836</v>
      </c>
      <c r="CO358" s="10">
        <v>775254</v>
      </c>
      <c r="CP358" s="10">
        <v>175</v>
      </c>
      <c r="CQ358" s="10">
        <v>0</v>
      </c>
      <c r="CR358" s="10">
        <v>319100</v>
      </c>
      <c r="CS358" s="10">
        <v>0</v>
      </c>
      <c r="CT358" s="10">
        <v>0</v>
      </c>
      <c r="CU358" s="9">
        <v>27666315</v>
      </c>
      <c r="CV358" s="8">
        <v>424995</v>
      </c>
      <c r="CW358" s="10">
        <v>3858391</v>
      </c>
      <c r="CX358" s="10">
        <v>5330198</v>
      </c>
      <c r="CY358" s="10">
        <v>1107324</v>
      </c>
      <c r="CZ358" s="10">
        <v>175</v>
      </c>
      <c r="DA358" s="10">
        <v>0</v>
      </c>
      <c r="DB358" s="10">
        <v>514135</v>
      </c>
      <c r="DC358" s="10">
        <v>0</v>
      </c>
      <c r="DD358" s="10">
        <v>0</v>
      </c>
      <c r="DE358" s="9">
        <v>11235218</v>
      </c>
      <c r="DF358" s="8">
        <v>364634</v>
      </c>
      <c r="DG358" s="10">
        <v>3081325</v>
      </c>
      <c r="DH358" s="10">
        <v>5759468</v>
      </c>
      <c r="DI358" s="10">
        <v>1415815</v>
      </c>
      <c r="DJ358" s="10">
        <v>175</v>
      </c>
      <c r="DK358" s="10">
        <v>0</v>
      </c>
      <c r="DL358" s="10">
        <v>460470</v>
      </c>
      <c r="DM358" s="10">
        <v>0</v>
      </c>
      <c r="DN358" s="10">
        <v>0</v>
      </c>
      <c r="DO358" s="9">
        <v>11081887</v>
      </c>
      <c r="DP358" s="8">
        <v>389533</v>
      </c>
      <c r="DQ358" s="10">
        <v>2786498</v>
      </c>
      <c r="DR358" s="10">
        <v>5526618</v>
      </c>
      <c r="DS358" s="10">
        <v>1066362</v>
      </c>
      <c r="DT358" s="10">
        <v>0</v>
      </c>
      <c r="DU358" s="10">
        <v>0</v>
      </c>
      <c r="DV358" s="10">
        <v>410370</v>
      </c>
      <c r="DW358" s="10">
        <v>40785</v>
      </c>
      <c r="DX358" s="10">
        <v>0</v>
      </c>
      <c r="DY358" s="9">
        <v>10220166</v>
      </c>
      <c r="DZ358" s="8">
        <v>473924</v>
      </c>
      <c r="EA358" s="10">
        <v>2789345</v>
      </c>
      <c r="EB358" s="10">
        <v>5370516</v>
      </c>
      <c r="EC358" s="10">
        <v>826346</v>
      </c>
      <c r="ED358" s="10">
        <v>0</v>
      </c>
      <c r="EE358" s="10">
        <v>0</v>
      </c>
      <c r="EF358" s="10">
        <v>339550</v>
      </c>
      <c r="EG358" s="10">
        <v>693723</v>
      </c>
      <c r="EH358" s="10">
        <v>0</v>
      </c>
      <c r="EI358" s="9">
        <v>10493404</v>
      </c>
      <c r="EJ358" s="8">
        <v>0</v>
      </c>
      <c r="EK358" s="10">
        <v>420566</v>
      </c>
      <c r="EL358" s="10">
        <v>0</v>
      </c>
      <c r="EM358" s="9">
        <v>420566</v>
      </c>
      <c r="EN358" s="8">
        <v>0</v>
      </c>
      <c r="EO358" s="10">
        <v>331860.03999999998</v>
      </c>
      <c r="EP358" s="10">
        <v>0</v>
      </c>
      <c r="EQ358" s="9">
        <v>331860.03999999998</v>
      </c>
      <c r="ER358" s="8">
        <v>0</v>
      </c>
      <c r="ES358" s="10">
        <v>594434</v>
      </c>
      <c r="ET358" s="10">
        <v>0</v>
      </c>
      <c r="EU358" s="9">
        <v>594434</v>
      </c>
      <c r="EV358" s="8">
        <v>0</v>
      </c>
      <c r="EW358" s="10">
        <v>814253</v>
      </c>
      <c r="EX358" s="10">
        <v>0</v>
      </c>
      <c r="EY358" s="9">
        <v>814253</v>
      </c>
      <c r="EZ358" s="8">
        <v>0</v>
      </c>
      <c r="FA358" s="10">
        <v>0</v>
      </c>
      <c r="FB358" s="10">
        <v>0</v>
      </c>
      <c r="FC358" s="9">
        <v>0</v>
      </c>
      <c r="FD358" s="8">
        <v>0</v>
      </c>
      <c r="FE358" s="10">
        <v>0</v>
      </c>
      <c r="FF358" s="10">
        <v>354810</v>
      </c>
      <c r="FG358" s="9">
        <v>354810</v>
      </c>
      <c r="FH358" s="8">
        <v>0</v>
      </c>
      <c r="FI358" s="10">
        <v>0</v>
      </c>
      <c r="FJ358" s="10">
        <v>307520</v>
      </c>
      <c r="FK358" s="9">
        <v>307520</v>
      </c>
      <c r="FL358" s="8">
        <v>0</v>
      </c>
      <c r="FM358" s="10">
        <v>0</v>
      </c>
      <c r="FN358" s="10">
        <v>576405</v>
      </c>
      <c r="FO358" s="9">
        <v>576405</v>
      </c>
      <c r="FP358" s="8">
        <v>0</v>
      </c>
      <c r="FQ358" s="10">
        <v>0</v>
      </c>
      <c r="FR358" s="10">
        <v>189452</v>
      </c>
      <c r="FS358" s="9">
        <v>189452</v>
      </c>
      <c r="FT358" s="8">
        <v>0</v>
      </c>
      <c r="FU358" s="10">
        <v>0</v>
      </c>
      <c r="FV358" s="10">
        <v>189452</v>
      </c>
      <c r="FW358" s="9">
        <v>189452</v>
      </c>
      <c r="FX358" s="8">
        <v>0</v>
      </c>
      <c r="FY358" s="10">
        <v>0</v>
      </c>
      <c r="FZ358" s="10">
        <v>0</v>
      </c>
      <c r="GA358" s="9">
        <v>0</v>
      </c>
      <c r="GB358" s="8">
        <v>5192723</v>
      </c>
      <c r="GC358" s="10">
        <v>2645816</v>
      </c>
      <c r="GD358" s="13">
        <v>95</v>
      </c>
      <c r="GE358" s="8">
        <v>71645</v>
      </c>
      <c r="GF358" s="10">
        <v>0</v>
      </c>
      <c r="GG358" s="13">
        <v>6</v>
      </c>
      <c r="GH358" s="32">
        <v>0</v>
      </c>
      <c r="GI358" s="10">
        <v>0</v>
      </c>
      <c r="GJ358" s="10">
        <v>0</v>
      </c>
      <c r="GK358" s="10">
        <v>0</v>
      </c>
      <c r="GL358" s="10">
        <v>0</v>
      </c>
      <c r="GM358" s="9">
        <v>0</v>
      </c>
      <c r="GN358" s="78">
        <v>9010</v>
      </c>
      <c r="GO358" s="12">
        <v>8510</v>
      </c>
      <c r="GP358" s="12">
        <v>8431</v>
      </c>
      <c r="GQ358" s="12">
        <v>8109</v>
      </c>
      <c r="GR358" s="12">
        <v>8938</v>
      </c>
      <c r="GS358" s="64">
        <v>7793</v>
      </c>
      <c r="GT358" s="12">
        <v>9621</v>
      </c>
      <c r="GU358" s="12">
        <v>9568</v>
      </c>
      <c r="GV358" s="12">
        <v>9490</v>
      </c>
      <c r="GW358" s="12">
        <v>9097</v>
      </c>
      <c r="GX358" s="5">
        <v>8967</v>
      </c>
      <c r="GY358" s="15">
        <v>51640</v>
      </c>
      <c r="GZ358" s="27">
        <v>2</v>
      </c>
    </row>
    <row r="359" spans="1:208" x14ac:dyDescent="0.25">
      <c r="A359" s="4" t="s">
        <v>466</v>
      </c>
      <c r="B359" s="23" t="s">
        <v>465</v>
      </c>
      <c r="C359" s="8">
        <f t="shared" si="159"/>
        <v>4098.0414492321452</v>
      </c>
      <c r="D359" s="10">
        <f t="shared" si="160"/>
        <v>3843.6723325974981</v>
      </c>
      <c r="E359" s="10">
        <f t="shared" si="161"/>
        <v>4320.7113552047722</v>
      </c>
      <c r="F359" s="10">
        <f t="shared" si="162"/>
        <v>4326.818785168085</v>
      </c>
      <c r="G359" s="10">
        <f t="shared" si="167"/>
        <v>4348.9529990728197</v>
      </c>
      <c r="H359" s="10">
        <f t="shared" si="168"/>
        <v>4268.9422643827202</v>
      </c>
      <c r="I359" s="75">
        <f t="shared" si="169"/>
        <v>4367.9679864105583</v>
      </c>
      <c r="J359" s="75">
        <f t="shared" si="170"/>
        <v>4851.0413327991455</v>
      </c>
      <c r="K359" s="75">
        <f t="shared" si="181"/>
        <v>5648.0986576306532</v>
      </c>
      <c r="L359" s="75">
        <f t="shared" si="182"/>
        <v>8116.8920101914155</v>
      </c>
      <c r="M359" s="35">
        <f t="shared" si="183"/>
        <v>5707.0085437388425</v>
      </c>
      <c r="N359" s="8">
        <f t="shared" si="163"/>
        <v>0</v>
      </c>
      <c r="O359" s="10">
        <f t="shared" si="164"/>
        <v>4877.3882266372329</v>
      </c>
      <c r="P359" s="10">
        <f t="shared" si="165"/>
        <v>4573.6933876482144</v>
      </c>
      <c r="Q359" s="10">
        <f t="shared" si="166"/>
        <v>4283.4022507574664</v>
      </c>
      <c r="R359" s="10">
        <f t="shared" si="171"/>
        <v>4758.2197418158476</v>
      </c>
      <c r="S359" s="10">
        <f t="shared" si="172"/>
        <v>4262.0794376578178</v>
      </c>
      <c r="T359" s="75">
        <f t="shared" si="173"/>
        <v>3796.3909577943291</v>
      </c>
      <c r="U359" s="75">
        <f t="shared" si="174"/>
        <v>3314.9026442307691</v>
      </c>
      <c r="V359" s="75">
        <f t="shared" si="175"/>
        <v>3827.0669229766713</v>
      </c>
      <c r="W359" s="75">
        <f t="shared" si="184"/>
        <v>3464.2117331939635</v>
      </c>
      <c r="X359" s="35">
        <f t="shared" si="185"/>
        <v>3177.9878857434328</v>
      </c>
      <c r="Y359" s="39">
        <f t="shared" si="176"/>
        <v>659367</v>
      </c>
      <c r="Z359" s="32">
        <f t="shared" si="177"/>
        <v>80473</v>
      </c>
      <c r="AA359" s="39">
        <f t="shared" si="178"/>
        <v>65184.871165644174</v>
      </c>
      <c r="AB359" s="93">
        <f t="shared" si="179"/>
        <v>0.33682327180176025</v>
      </c>
      <c r="AC359" s="40">
        <f t="shared" si="180"/>
        <v>2</v>
      </c>
      <c r="AD359" s="69">
        <v>19407904</v>
      </c>
      <c r="AE359" s="73">
        <v>19424244</v>
      </c>
      <c r="AF359" s="73">
        <v>31964510</v>
      </c>
      <c r="AG359" s="73">
        <v>7877663</v>
      </c>
      <c r="AH359" s="73">
        <v>0</v>
      </c>
      <c r="AI359" s="73">
        <v>0</v>
      </c>
      <c r="AJ359" s="73">
        <v>10834401</v>
      </c>
      <c r="AK359" s="73">
        <v>5829020</v>
      </c>
      <c r="AL359" s="73">
        <v>0</v>
      </c>
      <c r="AM359" s="71">
        <v>95337742</v>
      </c>
      <c r="AN359" s="69">
        <v>18267666</v>
      </c>
      <c r="AO359" s="73">
        <v>18237977</v>
      </c>
      <c r="AP359" s="73">
        <v>58171268</v>
      </c>
      <c r="AQ359" s="73">
        <v>9882006</v>
      </c>
      <c r="AR359" s="73">
        <v>0</v>
      </c>
      <c r="AS359" s="73">
        <v>0</v>
      </c>
      <c r="AT359" s="73">
        <v>19686349</v>
      </c>
      <c r="AU359" s="73">
        <v>5536647</v>
      </c>
      <c r="AV359" s="73">
        <v>0</v>
      </c>
      <c r="AW359" s="71">
        <v>129781913</v>
      </c>
      <c r="AX359" s="69">
        <v>27861724</v>
      </c>
      <c r="AY359" s="73">
        <v>15638457</v>
      </c>
      <c r="AZ359" s="73">
        <v>27963336</v>
      </c>
      <c r="BA359" s="73">
        <v>6521278</v>
      </c>
      <c r="BB359" s="73">
        <v>0</v>
      </c>
      <c r="BC359" s="73">
        <v>0</v>
      </c>
      <c r="BD359" s="73">
        <v>8690927</v>
      </c>
      <c r="BE359" s="73">
        <v>14994783</v>
      </c>
      <c r="BF359" s="73">
        <v>0</v>
      </c>
      <c r="BG359" s="71">
        <v>101670505</v>
      </c>
      <c r="BH359" s="69">
        <v>18896658</v>
      </c>
      <c r="BI359" s="73">
        <v>15074959</v>
      </c>
      <c r="BJ359" s="73">
        <v>24147612</v>
      </c>
      <c r="BK359" s="73">
        <v>6287344</v>
      </c>
      <c r="BL359" s="73">
        <v>0</v>
      </c>
      <c r="BM359" s="73">
        <v>0</v>
      </c>
      <c r="BN359" s="73">
        <v>8242622</v>
      </c>
      <c r="BO359" s="73">
        <v>12934027</v>
      </c>
      <c r="BP359" s="73">
        <v>0</v>
      </c>
      <c r="BQ359" s="71">
        <v>85583222</v>
      </c>
      <c r="BR359" s="69">
        <v>18409824</v>
      </c>
      <c r="BS359" s="73">
        <v>13270756</v>
      </c>
      <c r="BT359" s="73">
        <v>22086314</v>
      </c>
      <c r="BU359" s="73">
        <v>6107330</v>
      </c>
      <c r="BV359" s="73">
        <v>0</v>
      </c>
      <c r="BW359" s="73">
        <v>0</v>
      </c>
      <c r="BX359" s="73">
        <v>6981894</v>
      </c>
      <c r="BY359" s="73">
        <v>18992791</v>
      </c>
      <c r="BZ359" s="73">
        <v>0</v>
      </c>
      <c r="CA359" s="71">
        <v>85848909</v>
      </c>
      <c r="CB359" s="8">
        <v>18244526</v>
      </c>
      <c r="CC359" s="10">
        <v>12744056</v>
      </c>
      <c r="CD359" s="10">
        <v>20307388</v>
      </c>
      <c r="CE359" s="10">
        <v>5668208</v>
      </c>
      <c r="CF359" s="10">
        <v>0</v>
      </c>
      <c r="CG359" s="10">
        <v>0</v>
      </c>
      <c r="CH359" s="10">
        <v>5588633</v>
      </c>
      <c r="CI359" s="10">
        <v>19094746</v>
      </c>
      <c r="CJ359" s="10">
        <v>0</v>
      </c>
      <c r="CK359" s="9">
        <v>81647557</v>
      </c>
      <c r="CL359" s="8">
        <v>16078742</v>
      </c>
      <c r="CM359" s="10">
        <v>11602410</v>
      </c>
      <c r="CN359" s="10">
        <v>20655937</v>
      </c>
      <c r="CO359" s="10">
        <v>5710349</v>
      </c>
      <c r="CP359" s="10">
        <v>0</v>
      </c>
      <c r="CQ359" s="10">
        <v>0</v>
      </c>
      <c r="CR359" s="10">
        <v>6929232</v>
      </c>
      <c r="CS359" s="10">
        <v>16067117</v>
      </c>
      <c r="CT359" s="10">
        <v>0</v>
      </c>
      <c r="CU359" s="9">
        <v>77043787</v>
      </c>
      <c r="CV359" s="8">
        <v>16395629</v>
      </c>
      <c r="CW359" s="10">
        <v>11799800</v>
      </c>
      <c r="CX359" s="10">
        <v>19328326</v>
      </c>
      <c r="CY359" s="10">
        <v>6109702</v>
      </c>
      <c r="CZ359" s="10">
        <v>0</v>
      </c>
      <c r="DA359" s="10">
        <v>0</v>
      </c>
      <c r="DB359" s="10">
        <v>6344905</v>
      </c>
      <c r="DC359" s="10">
        <v>35437611</v>
      </c>
      <c r="DD359" s="10">
        <v>0</v>
      </c>
      <c r="DE359" s="9">
        <v>95415973</v>
      </c>
      <c r="DF359" s="8">
        <v>15738233</v>
      </c>
      <c r="DG359" s="10">
        <v>14656495</v>
      </c>
      <c r="DH359" s="10">
        <v>17868221</v>
      </c>
      <c r="DI359" s="10">
        <v>7555496</v>
      </c>
      <c r="DJ359" s="10">
        <v>0</v>
      </c>
      <c r="DK359" s="10">
        <v>0</v>
      </c>
      <c r="DL359" s="10">
        <v>3578374</v>
      </c>
      <c r="DM359" s="10">
        <v>13233594</v>
      </c>
      <c r="DN359" s="10">
        <v>0</v>
      </c>
      <c r="DO359" s="9">
        <v>72630413</v>
      </c>
      <c r="DP359" s="8">
        <v>14764509</v>
      </c>
      <c r="DQ359" s="10">
        <v>10066307</v>
      </c>
      <c r="DR359" s="10">
        <v>16993434</v>
      </c>
      <c r="DS359" s="10">
        <v>4383551</v>
      </c>
      <c r="DT359" s="10">
        <v>0</v>
      </c>
      <c r="DU359" s="10">
        <v>0</v>
      </c>
      <c r="DV359" s="10">
        <v>6027706</v>
      </c>
      <c r="DW359" s="10">
        <v>12425192</v>
      </c>
      <c r="DX359" s="10">
        <v>0</v>
      </c>
      <c r="DY359" s="9">
        <v>64660699</v>
      </c>
      <c r="DZ359" s="8">
        <v>17941426</v>
      </c>
      <c r="EA359" s="10">
        <v>9519249</v>
      </c>
      <c r="EB359" s="10">
        <v>18707583</v>
      </c>
      <c r="EC359" s="10">
        <v>4670105</v>
      </c>
      <c r="ED359" s="10">
        <v>0</v>
      </c>
      <c r="EE359" s="10">
        <v>0</v>
      </c>
      <c r="EF359" s="10">
        <v>4132765</v>
      </c>
      <c r="EG359" s="10">
        <v>11422108</v>
      </c>
      <c r="EH359" s="10">
        <v>0</v>
      </c>
      <c r="EI359" s="9">
        <v>66393236</v>
      </c>
      <c r="EJ359" s="8">
        <v>0</v>
      </c>
      <c r="EK359" s="10">
        <v>44867651</v>
      </c>
      <c r="EL359" s="10">
        <v>4975911</v>
      </c>
      <c r="EM359" s="9">
        <v>49843562</v>
      </c>
      <c r="EN359" s="8">
        <v>0</v>
      </c>
      <c r="EO359" s="10">
        <v>32479177</v>
      </c>
      <c r="EP359" s="10">
        <v>20547512</v>
      </c>
      <c r="EQ359" s="9">
        <v>53026689</v>
      </c>
      <c r="ER359" s="8">
        <v>0</v>
      </c>
      <c r="ES359" s="10">
        <v>37431273</v>
      </c>
      <c r="ET359" s="10">
        <v>21298896</v>
      </c>
      <c r="EU359" s="9">
        <v>58730169</v>
      </c>
      <c r="EV359" s="8">
        <v>0</v>
      </c>
      <c r="EW359" s="10">
        <v>28088865</v>
      </c>
      <c r="EX359" s="10">
        <v>21555117</v>
      </c>
      <c r="EY359" s="9">
        <v>49643982</v>
      </c>
      <c r="EZ359" s="8">
        <v>0</v>
      </c>
      <c r="FA359" s="10">
        <v>33656277.640000001</v>
      </c>
      <c r="FB359" s="10">
        <v>24451282.359999999</v>
      </c>
      <c r="FC359" s="9">
        <v>58107560</v>
      </c>
      <c r="FD359" s="8">
        <v>0</v>
      </c>
      <c r="FE359" s="10">
        <v>37514022</v>
      </c>
      <c r="FF359" s="10">
        <v>24938228</v>
      </c>
      <c r="FG359" s="9">
        <v>62452250</v>
      </c>
      <c r="FH359" s="8">
        <v>0</v>
      </c>
      <c r="FI359" s="10">
        <v>41212968</v>
      </c>
      <c r="FJ359" s="10">
        <v>25502031</v>
      </c>
      <c r="FK359" s="9">
        <v>66714999</v>
      </c>
      <c r="FL359" s="8">
        <v>0</v>
      </c>
      <c r="FM359" s="10">
        <v>37123980</v>
      </c>
      <c r="FN359" s="10">
        <v>22252542</v>
      </c>
      <c r="FO359" s="9">
        <v>59376522</v>
      </c>
      <c r="FP359" s="8">
        <v>0</v>
      </c>
      <c r="FQ359" s="10">
        <v>40417821</v>
      </c>
      <c r="FR359" s="10">
        <v>22456742</v>
      </c>
      <c r="FS359" s="9">
        <v>62874563</v>
      </c>
      <c r="FT359" s="8">
        <v>0</v>
      </c>
      <c r="FU359" s="10">
        <v>43386864</v>
      </c>
      <c r="FV359" s="10">
        <v>22896842</v>
      </c>
      <c r="FW359" s="9">
        <v>66283706</v>
      </c>
      <c r="FX359" s="8">
        <v>0</v>
      </c>
      <c r="FY359" s="10">
        <v>0</v>
      </c>
      <c r="FZ359" s="10">
        <v>0</v>
      </c>
      <c r="GA359" s="9">
        <v>0</v>
      </c>
      <c r="GB359" s="8">
        <v>26562835</v>
      </c>
      <c r="GC359" s="10">
        <v>15285862</v>
      </c>
      <c r="GD359" s="13">
        <v>407.5</v>
      </c>
      <c r="GE359" s="8">
        <v>0</v>
      </c>
      <c r="GF359" s="10">
        <v>0</v>
      </c>
      <c r="GG359" s="13">
        <v>0</v>
      </c>
      <c r="GH359" s="32">
        <v>0</v>
      </c>
      <c r="GI359" s="10">
        <v>659367</v>
      </c>
      <c r="GJ359" s="10">
        <v>0</v>
      </c>
      <c r="GK359" s="10">
        <v>0</v>
      </c>
      <c r="GL359" s="10">
        <v>0</v>
      </c>
      <c r="GM359" s="9">
        <v>659367</v>
      </c>
      <c r="GN359" s="78">
        <v>15684</v>
      </c>
      <c r="GO359" s="12">
        <v>15307</v>
      </c>
      <c r="GP359" s="12">
        <v>15346</v>
      </c>
      <c r="GQ359" s="12">
        <v>14976</v>
      </c>
      <c r="GR359" s="12">
        <v>15306</v>
      </c>
      <c r="GS359" s="64">
        <v>14653</v>
      </c>
      <c r="GT359" s="12">
        <v>14021</v>
      </c>
      <c r="GU359" s="12">
        <v>13862</v>
      </c>
      <c r="GV359" s="12">
        <v>13747</v>
      </c>
      <c r="GW359" s="12">
        <v>13590</v>
      </c>
      <c r="GX359" s="5">
        <v>13414</v>
      </c>
      <c r="GY359" s="15">
        <v>80473</v>
      </c>
      <c r="GZ359" s="27">
        <v>2</v>
      </c>
    </row>
    <row r="360" spans="1:208" x14ac:dyDescent="0.25">
      <c r="A360" s="4" t="s">
        <v>467</v>
      </c>
      <c r="B360" s="23" t="s">
        <v>465</v>
      </c>
      <c r="C360" s="8">
        <f t="shared" si="159"/>
        <v>948.42458709878463</v>
      </c>
      <c r="D360" s="10">
        <f t="shared" si="160"/>
        <v>2515.4236111111113</v>
      </c>
      <c r="E360" s="10">
        <f t="shared" si="161"/>
        <v>1634.859649122807</v>
      </c>
      <c r="F360" s="10">
        <f t="shared" si="162"/>
        <v>1089.3485602291573</v>
      </c>
      <c r="G360" s="10">
        <f t="shared" si="167"/>
        <v>1166.483539401162</v>
      </c>
      <c r="H360" s="10">
        <f t="shared" si="168"/>
        <v>1042.9931841754335</v>
      </c>
      <c r="I360" s="75">
        <f t="shared" si="169"/>
        <v>1132.841798015178</v>
      </c>
      <c r="J360" s="75">
        <f t="shared" si="170"/>
        <v>1615.6396631823461</v>
      </c>
      <c r="K360" s="75">
        <f t="shared" si="181"/>
        <v>1722.9657217240381</v>
      </c>
      <c r="L360" s="75">
        <f t="shared" si="182"/>
        <v>1890.4829569969797</v>
      </c>
      <c r="M360" s="35">
        <f t="shared" si="183"/>
        <v>2029.9935456110154</v>
      </c>
      <c r="N360" s="8">
        <f t="shared" si="163"/>
        <v>1012.4004362729822</v>
      </c>
      <c r="O360" s="10">
        <f t="shared" si="164"/>
        <v>961.57654320987649</v>
      </c>
      <c r="P360" s="10">
        <f t="shared" si="165"/>
        <v>1415.1877955758962</v>
      </c>
      <c r="Q360" s="10">
        <f t="shared" si="166"/>
        <v>1375.6552088044625</v>
      </c>
      <c r="R360" s="10">
        <f t="shared" si="171"/>
        <v>1288.1424102487711</v>
      </c>
      <c r="S360" s="10">
        <f t="shared" si="172"/>
        <v>1209.36977626315</v>
      </c>
      <c r="T360" s="75">
        <f t="shared" si="173"/>
        <v>1053.9619833625218</v>
      </c>
      <c r="U360" s="75">
        <f t="shared" si="174"/>
        <v>980.33666811846683</v>
      </c>
      <c r="V360" s="75">
        <f t="shared" si="175"/>
        <v>935.14643043100955</v>
      </c>
      <c r="W360" s="75">
        <f t="shared" si="184"/>
        <v>823.57544081691356</v>
      </c>
      <c r="X360" s="35">
        <f t="shared" si="185"/>
        <v>842.98160355708546</v>
      </c>
      <c r="Y360" s="39">
        <f t="shared" si="176"/>
        <v>0</v>
      </c>
      <c r="Z360" s="32">
        <f t="shared" si="177"/>
        <v>92661</v>
      </c>
      <c r="AA360" s="39">
        <f t="shared" si="178"/>
        <v>62553.486111111109</v>
      </c>
      <c r="AB360" s="93">
        <f t="shared" si="179"/>
        <v>0.49576751633835769</v>
      </c>
      <c r="AC360" s="40">
        <f t="shared" si="180"/>
        <v>0</v>
      </c>
      <c r="AD360" s="69">
        <v>3347170</v>
      </c>
      <c r="AE360" s="73">
        <v>4626584</v>
      </c>
      <c r="AF360" s="73">
        <v>2273519</v>
      </c>
      <c r="AG360" s="73">
        <v>3365945</v>
      </c>
      <c r="AH360" s="73">
        <v>0</v>
      </c>
      <c r="AI360" s="73">
        <v>250</v>
      </c>
      <c r="AJ360" s="73">
        <v>539647</v>
      </c>
      <c r="AK360" s="73">
        <v>313072</v>
      </c>
      <c r="AL360" s="73">
        <v>0</v>
      </c>
      <c r="AM360" s="71">
        <v>14466187</v>
      </c>
      <c r="AN360" s="69">
        <v>3385017</v>
      </c>
      <c r="AO360" s="73">
        <v>4153100</v>
      </c>
      <c r="AP360" s="73">
        <v>992577</v>
      </c>
      <c r="AQ360" s="73">
        <v>4066832</v>
      </c>
      <c r="AR360" s="73">
        <v>0</v>
      </c>
      <c r="AS360" s="73">
        <v>250</v>
      </c>
      <c r="AT360" s="73">
        <v>546752</v>
      </c>
      <c r="AU360" s="73">
        <v>481739</v>
      </c>
      <c r="AV360" s="73">
        <v>0</v>
      </c>
      <c r="AW360" s="71">
        <v>13626267</v>
      </c>
      <c r="AX360" s="69">
        <v>3002405</v>
      </c>
      <c r="AY360" s="73">
        <v>3701715</v>
      </c>
      <c r="AZ360" s="73">
        <v>1344818</v>
      </c>
      <c r="BA360" s="73">
        <v>2464321</v>
      </c>
      <c r="BB360" s="73">
        <v>0</v>
      </c>
      <c r="BC360" s="73">
        <v>0</v>
      </c>
      <c r="BD360" s="73">
        <v>1399326</v>
      </c>
      <c r="BE360" s="73">
        <v>354419</v>
      </c>
      <c r="BF360" s="73">
        <v>0</v>
      </c>
      <c r="BG360" s="71">
        <v>12267004</v>
      </c>
      <c r="BH360" s="69">
        <v>2669932</v>
      </c>
      <c r="BI360" s="73">
        <v>3292457</v>
      </c>
      <c r="BJ360" s="73">
        <v>1151246</v>
      </c>
      <c r="BK360" s="73">
        <v>3602875</v>
      </c>
      <c r="BL360" s="73">
        <v>0</v>
      </c>
      <c r="BM360" s="73">
        <v>0</v>
      </c>
      <c r="BN360" s="73">
        <v>412016</v>
      </c>
      <c r="BO360" s="73">
        <v>354053</v>
      </c>
      <c r="BP360" s="73">
        <v>0</v>
      </c>
      <c r="BQ360" s="71">
        <v>11482579</v>
      </c>
      <c r="BR360" s="69">
        <v>2240166</v>
      </c>
      <c r="BS360" s="73">
        <v>2809657</v>
      </c>
      <c r="BT360" s="73">
        <v>734466</v>
      </c>
      <c r="BU360" s="73">
        <v>1738300</v>
      </c>
      <c r="BV360" s="73">
        <v>0</v>
      </c>
      <c r="BW360" s="73">
        <v>0</v>
      </c>
      <c r="BX360" s="73">
        <v>239643</v>
      </c>
      <c r="BY360" s="73">
        <v>2249371</v>
      </c>
      <c r="BZ360" s="73">
        <v>0</v>
      </c>
      <c r="CA360" s="71">
        <v>10011603</v>
      </c>
      <c r="CB360" s="8">
        <v>2259587</v>
      </c>
      <c r="CC360" s="10">
        <v>2777460</v>
      </c>
      <c r="CD360" s="10">
        <v>804128</v>
      </c>
      <c r="CE360" s="10">
        <v>1111728</v>
      </c>
      <c r="CF360" s="10">
        <v>0</v>
      </c>
      <c r="CG360" s="10">
        <v>0</v>
      </c>
      <c r="CH360" s="10">
        <v>86258</v>
      </c>
      <c r="CI360" s="10">
        <v>1350188</v>
      </c>
      <c r="CJ360" s="10">
        <v>0</v>
      </c>
      <c r="CK360" s="9">
        <v>8389349</v>
      </c>
      <c r="CL360" s="8">
        <v>2487287</v>
      </c>
      <c r="CM360" s="10">
        <v>2732094</v>
      </c>
      <c r="CN360" s="10">
        <v>969129</v>
      </c>
      <c r="CO360" s="10">
        <v>1493684</v>
      </c>
      <c r="CP360" s="10">
        <v>250</v>
      </c>
      <c r="CQ360" s="10">
        <v>0</v>
      </c>
      <c r="CR360" s="10">
        <v>148160</v>
      </c>
      <c r="CS360" s="10">
        <v>1553271</v>
      </c>
      <c r="CT360" s="10">
        <v>0</v>
      </c>
      <c r="CU360" s="9">
        <v>9383875</v>
      </c>
      <c r="CV360" s="8">
        <v>2432873</v>
      </c>
      <c r="CW360" s="10">
        <v>2635241</v>
      </c>
      <c r="CX360" s="10">
        <v>777854</v>
      </c>
      <c r="CY360" s="10">
        <v>1283507</v>
      </c>
      <c r="CZ360" s="10">
        <v>0</v>
      </c>
      <c r="DA360" s="10">
        <v>53</v>
      </c>
      <c r="DB360" s="10">
        <v>96121</v>
      </c>
      <c r="DC360" s="10">
        <v>899561</v>
      </c>
      <c r="DD360" s="10">
        <v>0</v>
      </c>
      <c r="DE360" s="9">
        <v>8125210</v>
      </c>
      <c r="DF360" s="8">
        <v>5208427</v>
      </c>
      <c r="DG360" s="10">
        <v>2554271</v>
      </c>
      <c r="DH360" s="10">
        <v>987309</v>
      </c>
      <c r="DI360" s="10">
        <v>1845355</v>
      </c>
      <c r="DJ360" s="10">
        <v>5250</v>
      </c>
      <c r="DK360" s="10">
        <v>49</v>
      </c>
      <c r="DL360" s="10">
        <v>115844</v>
      </c>
      <c r="DM360" s="10">
        <v>557072</v>
      </c>
      <c r="DN360" s="10">
        <v>0</v>
      </c>
      <c r="DO360" s="9">
        <v>11273577</v>
      </c>
      <c r="DP360" s="8">
        <v>11681687</v>
      </c>
      <c r="DQ360" s="10">
        <v>2568422</v>
      </c>
      <c r="DR360" s="10">
        <v>787945</v>
      </c>
      <c r="DS360" s="10">
        <v>1018377</v>
      </c>
      <c r="DT360" s="10">
        <v>0</v>
      </c>
      <c r="DU360" s="10">
        <v>54</v>
      </c>
      <c r="DV360" s="10">
        <v>243460</v>
      </c>
      <c r="DW360" s="10">
        <v>375824</v>
      </c>
      <c r="DX360" s="10">
        <v>0</v>
      </c>
      <c r="DY360" s="9">
        <v>16675769</v>
      </c>
      <c r="DZ360" s="8">
        <v>1753073</v>
      </c>
      <c r="EA360" s="10">
        <v>1989380</v>
      </c>
      <c r="EB360" s="10">
        <v>701982</v>
      </c>
      <c r="EC360" s="10">
        <v>1322341</v>
      </c>
      <c r="ED360" s="10">
        <v>5250</v>
      </c>
      <c r="EE360" s="10">
        <v>51</v>
      </c>
      <c r="EF360" s="10">
        <v>314912</v>
      </c>
      <c r="EG360" s="10">
        <v>1032740</v>
      </c>
      <c r="EH360" s="10">
        <v>0</v>
      </c>
      <c r="EI360" s="9">
        <v>7119729</v>
      </c>
      <c r="EJ360" s="8">
        <v>5877267.7400000002</v>
      </c>
      <c r="EK360" s="10">
        <v>0</v>
      </c>
      <c r="EL360" s="10">
        <v>0</v>
      </c>
      <c r="EM360" s="9">
        <v>5877267.7400000002</v>
      </c>
      <c r="EN360" s="8">
        <v>5726320.04</v>
      </c>
      <c r="EO360" s="10">
        <v>0</v>
      </c>
      <c r="EP360" s="10">
        <v>0</v>
      </c>
      <c r="EQ360" s="9">
        <v>5726320.04</v>
      </c>
      <c r="ER360" s="8">
        <v>6465602.4199999999</v>
      </c>
      <c r="ES360" s="10">
        <v>0</v>
      </c>
      <c r="ET360" s="10">
        <v>0</v>
      </c>
      <c r="EU360" s="9">
        <v>6465602.4199999999</v>
      </c>
      <c r="EV360" s="8">
        <v>6752558.9699999997</v>
      </c>
      <c r="EW360" s="10">
        <v>0</v>
      </c>
      <c r="EX360" s="10">
        <v>0</v>
      </c>
      <c r="EY360" s="9">
        <v>6752558.9699999997</v>
      </c>
      <c r="EZ360" s="8">
        <v>7221747.5099999998</v>
      </c>
      <c r="FA360" s="10">
        <v>0</v>
      </c>
      <c r="FB360" s="10">
        <v>0</v>
      </c>
      <c r="FC360" s="9">
        <v>7221747.5099999998</v>
      </c>
      <c r="FD360" s="8">
        <v>8162036.6200000001</v>
      </c>
      <c r="FE360" s="10">
        <v>0</v>
      </c>
      <c r="FF360" s="10">
        <v>0</v>
      </c>
      <c r="FG360" s="9">
        <v>8162036.6200000001</v>
      </c>
      <c r="FH360" s="8">
        <v>8647300</v>
      </c>
      <c r="FI360" s="10">
        <v>0</v>
      </c>
      <c r="FJ360" s="10">
        <v>0</v>
      </c>
      <c r="FK360" s="9">
        <v>8647300</v>
      </c>
      <c r="FL360" s="8">
        <v>9124721</v>
      </c>
      <c r="FM360" s="10">
        <v>0</v>
      </c>
      <c r="FN360" s="10">
        <v>0</v>
      </c>
      <c r="FO360" s="9">
        <v>9124721</v>
      </c>
      <c r="FP360" s="8">
        <v>9276556</v>
      </c>
      <c r="FQ360" s="10">
        <v>0</v>
      </c>
      <c r="FR360" s="10">
        <v>0</v>
      </c>
      <c r="FS360" s="9">
        <v>9276556</v>
      </c>
      <c r="FT360" s="8">
        <v>6231016</v>
      </c>
      <c r="FU360" s="10">
        <v>0</v>
      </c>
      <c r="FV360" s="10">
        <v>0</v>
      </c>
      <c r="FW360" s="9">
        <v>6231016</v>
      </c>
      <c r="FX360" s="8">
        <v>6497586</v>
      </c>
      <c r="FY360" s="10">
        <v>0</v>
      </c>
      <c r="FZ360" s="10">
        <v>0</v>
      </c>
      <c r="GA360" s="9">
        <v>6497586</v>
      </c>
      <c r="GB360" s="8">
        <v>4503851</v>
      </c>
      <c r="GC360" s="10">
        <v>2012779</v>
      </c>
      <c r="GD360" s="13">
        <v>72</v>
      </c>
      <c r="GE360" s="8">
        <v>0</v>
      </c>
      <c r="GF360" s="10">
        <v>0</v>
      </c>
      <c r="GG360" s="13">
        <v>0</v>
      </c>
      <c r="GH360" s="32">
        <v>0</v>
      </c>
      <c r="GI360" s="10">
        <v>0</v>
      </c>
      <c r="GJ360" s="10">
        <v>0</v>
      </c>
      <c r="GK360" s="10">
        <v>0</v>
      </c>
      <c r="GL360" s="10">
        <v>0</v>
      </c>
      <c r="GM360" s="9">
        <v>0</v>
      </c>
      <c r="GN360" s="78">
        <v>6972</v>
      </c>
      <c r="GO360" s="12">
        <v>6953</v>
      </c>
      <c r="GP360" s="12">
        <v>6914</v>
      </c>
      <c r="GQ360" s="12">
        <v>6888</v>
      </c>
      <c r="GR360" s="12">
        <v>6852</v>
      </c>
      <c r="GS360" s="64">
        <v>6749</v>
      </c>
      <c r="GT360" s="12">
        <v>6713</v>
      </c>
      <c r="GU360" s="12">
        <v>6633</v>
      </c>
      <c r="GV360" s="12">
        <v>6555</v>
      </c>
      <c r="GW360" s="12">
        <v>6480</v>
      </c>
      <c r="GX360" s="5">
        <v>6418</v>
      </c>
      <c r="GY360" s="15">
        <v>92661</v>
      </c>
      <c r="GZ360" s="27">
        <v>0</v>
      </c>
    </row>
    <row r="361" spans="1:208" x14ac:dyDescent="0.25">
      <c r="A361" s="4" t="s">
        <v>370</v>
      </c>
      <c r="B361" s="23" t="s">
        <v>369</v>
      </c>
      <c r="C361" s="8">
        <f t="shared" si="159"/>
        <v>2018.0407823763674</v>
      </c>
      <c r="D361" s="10">
        <f t="shared" si="160"/>
        <v>1994.9175379998064</v>
      </c>
      <c r="E361" s="10">
        <f t="shared" si="161"/>
        <v>2102.8581096795201</v>
      </c>
      <c r="F361" s="10">
        <f t="shared" si="162"/>
        <v>2159.100989045106</v>
      </c>
      <c r="G361" s="10">
        <f t="shared" si="167"/>
        <v>2278.0218405382748</v>
      </c>
      <c r="H361" s="10">
        <f t="shared" si="168"/>
        <v>2167.4457952124326</v>
      </c>
      <c r="I361" s="75">
        <f t="shared" si="169"/>
        <v>2375.5062184411654</v>
      </c>
      <c r="J361" s="75">
        <f t="shared" si="170"/>
        <v>2228.4631101207542</v>
      </c>
      <c r="K361" s="75">
        <f t="shared" si="181"/>
        <v>2016.0766007402456</v>
      </c>
      <c r="L361" s="75">
        <f t="shared" si="182"/>
        <v>3042.5134280691</v>
      </c>
      <c r="M361" s="35">
        <f t="shared" si="183"/>
        <v>3395.6333252493405</v>
      </c>
      <c r="N361" s="8">
        <f t="shared" si="163"/>
        <v>0</v>
      </c>
      <c r="O361" s="10">
        <f t="shared" si="164"/>
        <v>2697.783425307387</v>
      </c>
      <c r="P361" s="10">
        <f t="shared" si="165"/>
        <v>2460.8615051862876</v>
      </c>
      <c r="Q361" s="10">
        <f t="shared" si="166"/>
        <v>2196.2341996717969</v>
      </c>
      <c r="R361" s="10">
        <f t="shared" si="171"/>
        <v>1987.0446054300394</v>
      </c>
      <c r="S361" s="10">
        <f t="shared" si="172"/>
        <v>1795.5416301123782</v>
      </c>
      <c r="T361" s="75">
        <f t="shared" si="173"/>
        <v>1582.5758492642003</v>
      </c>
      <c r="U361" s="75">
        <f t="shared" si="174"/>
        <v>1202.3065063162551</v>
      </c>
      <c r="V361" s="75">
        <f t="shared" si="175"/>
        <v>1067.1931975672987</v>
      </c>
      <c r="W361" s="75">
        <f t="shared" si="184"/>
        <v>513.47768440408402</v>
      </c>
      <c r="X361" s="35">
        <f t="shared" si="185"/>
        <v>661.72496741140446</v>
      </c>
      <c r="Y361" s="39">
        <f t="shared" si="176"/>
        <v>0</v>
      </c>
      <c r="Z361" s="32">
        <f t="shared" si="177"/>
        <v>76196</v>
      </c>
      <c r="AA361" s="39">
        <f t="shared" si="178"/>
        <v>68685.287429943957</v>
      </c>
      <c r="AB361" s="93">
        <f t="shared" si="179"/>
        <v>0.35203257142195216</v>
      </c>
      <c r="AC361" s="40">
        <f t="shared" si="180"/>
        <v>10</v>
      </c>
      <c r="AD361" s="69">
        <v>54211578</v>
      </c>
      <c r="AE361" s="73">
        <v>109093705</v>
      </c>
      <c r="AF361" s="73">
        <v>21963009</v>
      </c>
      <c r="AG361" s="73">
        <v>12473512</v>
      </c>
      <c r="AH361" s="73">
        <v>2387546</v>
      </c>
      <c r="AI361" s="73">
        <v>0</v>
      </c>
      <c r="AJ361" s="73">
        <v>23894163</v>
      </c>
      <c r="AK361" s="73">
        <v>49766328</v>
      </c>
      <c r="AL361" s="73">
        <v>0</v>
      </c>
      <c r="AM361" s="71">
        <v>273789841</v>
      </c>
      <c r="AN361" s="69">
        <v>41824170</v>
      </c>
      <c r="AO361" s="73">
        <v>69210621</v>
      </c>
      <c r="AP361" s="73">
        <v>23530318</v>
      </c>
      <c r="AQ361" s="73">
        <v>14126159</v>
      </c>
      <c r="AR361" s="73">
        <v>2551120</v>
      </c>
      <c r="AS361" s="73">
        <v>0</v>
      </c>
      <c r="AT361" s="73">
        <v>37384317</v>
      </c>
      <c r="AU361" s="73">
        <v>69090219</v>
      </c>
      <c r="AV361" s="73">
        <v>0</v>
      </c>
      <c r="AW361" s="71">
        <v>257716924</v>
      </c>
      <c r="AX361" s="69">
        <v>37330551</v>
      </c>
      <c r="AY361" s="73">
        <v>37615011</v>
      </c>
      <c r="AZ361" s="73">
        <v>22762333</v>
      </c>
      <c r="BA361" s="73">
        <v>13560230</v>
      </c>
      <c r="BB361" s="73">
        <v>1184013</v>
      </c>
      <c r="BC361" s="73">
        <v>0</v>
      </c>
      <c r="BD361" s="73">
        <v>11195856</v>
      </c>
      <c r="BE361" s="73">
        <v>377976839</v>
      </c>
      <c r="BF361" s="73">
        <v>0</v>
      </c>
      <c r="BG361" s="71">
        <v>501624833</v>
      </c>
      <c r="BH361" s="69">
        <v>33191369</v>
      </c>
      <c r="BI361" s="73">
        <v>33809684</v>
      </c>
      <c r="BJ361" s="73">
        <v>51468521</v>
      </c>
      <c r="BK361" s="73">
        <v>9489004</v>
      </c>
      <c r="BL361" s="73">
        <v>1540026</v>
      </c>
      <c r="BM361" s="73">
        <v>0</v>
      </c>
      <c r="BN361" s="73">
        <v>6511185</v>
      </c>
      <c r="BO361" s="73">
        <v>43938810</v>
      </c>
      <c r="BP361" s="73">
        <v>0</v>
      </c>
      <c r="BQ361" s="71">
        <v>179948599</v>
      </c>
      <c r="BR361" s="69">
        <v>29858920</v>
      </c>
      <c r="BS361" s="73">
        <v>30498098</v>
      </c>
      <c r="BT361" s="73">
        <v>41548241</v>
      </c>
      <c r="BU361" s="73">
        <v>6261565</v>
      </c>
      <c r="BV361" s="73">
        <v>1120966</v>
      </c>
      <c r="BW361" s="73">
        <v>0</v>
      </c>
      <c r="BX361" s="73">
        <v>11618350</v>
      </c>
      <c r="BY361" s="73">
        <v>45713575</v>
      </c>
      <c r="BZ361" s="73">
        <v>0</v>
      </c>
      <c r="CA361" s="71">
        <v>166619715</v>
      </c>
      <c r="CB361" s="8">
        <v>26058340</v>
      </c>
      <c r="CC361" s="10">
        <v>27687053</v>
      </c>
      <c r="CD361" s="10">
        <v>40606541</v>
      </c>
      <c r="CE361" s="10">
        <v>3609866</v>
      </c>
      <c r="CF361" s="10">
        <v>812721</v>
      </c>
      <c r="CG361" s="10">
        <v>0</v>
      </c>
      <c r="CH361" s="10">
        <v>4989779</v>
      </c>
      <c r="CI361" s="10">
        <v>61161576</v>
      </c>
      <c r="CJ361" s="10">
        <v>0</v>
      </c>
      <c r="CK361" s="9">
        <v>164925876</v>
      </c>
      <c r="CL361" s="8">
        <v>26349885</v>
      </c>
      <c r="CM361" s="10">
        <v>26852002</v>
      </c>
      <c r="CN361" s="10">
        <v>40385952</v>
      </c>
      <c r="CO361" s="10">
        <v>5009627</v>
      </c>
      <c r="CP361" s="10">
        <v>1039357</v>
      </c>
      <c r="CQ361" s="10">
        <v>0</v>
      </c>
      <c r="CR361" s="10">
        <v>6334475</v>
      </c>
      <c r="CS361" s="10">
        <v>25362901</v>
      </c>
      <c r="CT361" s="10">
        <v>0</v>
      </c>
      <c r="CU361" s="9">
        <v>131334199</v>
      </c>
      <c r="CV361" s="8">
        <v>24086610</v>
      </c>
      <c r="CW361" s="10">
        <v>24280895</v>
      </c>
      <c r="CX361" s="10">
        <v>38171899</v>
      </c>
      <c r="CY361" s="10">
        <v>5456650</v>
      </c>
      <c r="CZ361" s="10">
        <v>451677</v>
      </c>
      <c r="DA361" s="10">
        <v>0</v>
      </c>
      <c r="DB361" s="10">
        <v>4914769</v>
      </c>
      <c r="DC361" s="10">
        <v>24231498</v>
      </c>
      <c r="DD361" s="10">
        <v>0</v>
      </c>
      <c r="DE361" s="9">
        <v>121593998</v>
      </c>
      <c r="DF361" s="8">
        <v>22979513</v>
      </c>
      <c r="DG361" s="10">
        <v>24033104</v>
      </c>
      <c r="DH361" s="10">
        <v>35866624</v>
      </c>
      <c r="DI361" s="10">
        <v>2728496</v>
      </c>
      <c r="DJ361" s="10">
        <v>422254</v>
      </c>
      <c r="DK361" s="10">
        <v>0</v>
      </c>
      <c r="DL361" s="10">
        <v>4388702</v>
      </c>
      <c r="DM361" s="10">
        <v>27915055</v>
      </c>
      <c r="DN361" s="10">
        <v>0</v>
      </c>
      <c r="DO361" s="9">
        <v>118333748</v>
      </c>
      <c r="DP361" s="8">
        <v>19683822</v>
      </c>
      <c r="DQ361" s="10">
        <v>21431325</v>
      </c>
      <c r="DR361" s="10">
        <v>33440722</v>
      </c>
      <c r="DS361" s="10">
        <v>3588970</v>
      </c>
      <c r="DT361" s="10">
        <v>550898</v>
      </c>
      <c r="DU361" s="10">
        <v>0</v>
      </c>
      <c r="DV361" s="10">
        <v>3726276</v>
      </c>
      <c r="DW361" s="10">
        <v>22082678</v>
      </c>
      <c r="DX361" s="10">
        <v>0</v>
      </c>
      <c r="DY361" s="9">
        <v>104504691</v>
      </c>
      <c r="DZ361" s="8">
        <v>19450212</v>
      </c>
      <c r="EA361" s="10">
        <v>20864480</v>
      </c>
      <c r="EB361" s="10">
        <v>32459266</v>
      </c>
      <c r="EC361" s="10">
        <v>3116473</v>
      </c>
      <c r="ED361" s="10">
        <v>369674</v>
      </c>
      <c r="EE361" s="10">
        <v>0</v>
      </c>
      <c r="EF361" s="10">
        <v>3803645</v>
      </c>
      <c r="EG361" s="10">
        <v>20760872</v>
      </c>
      <c r="EH361" s="10">
        <v>0</v>
      </c>
      <c r="EI361" s="9">
        <v>100824622</v>
      </c>
      <c r="EJ361" s="8">
        <v>0</v>
      </c>
      <c r="EK361" s="10">
        <v>542794</v>
      </c>
      <c r="EL361" s="10">
        <v>43113849</v>
      </c>
      <c r="EM361" s="9">
        <v>43656643</v>
      </c>
      <c r="EN361" s="8">
        <v>0</v>
      </c>
      <c r="EO361" s="10">
        <v>804076</v>
      </c>
      <c r="EP361" s="10">
        <v>31030000</v>
      </c>
      <c r="EQ361" s="9">
        <v>31834076</v>
      </c>
      <c r="ER361" s="8">
        <v>0</v>
      </c>
      <c r="ES361" s="10">
        <v>31903188</v>
      </c>
      <c r="ET361" s="10">
        <v>33548838</v>
      </c>
      <c r="EU361" s="9">
        <v>65452026</v>
      </c>
      <c r="EV361" s="8">
        <v>0</v>
      </c>
      <c r="EW361" s="10">
        <v>36976658</v>
      </c>
      <c r="EX361" s="10">
        <v>36403715</v>
      </c>
      <c r="EY361" s="9">
        <v>73380373</v>
      </c>
      <c r="EZ361" s="8">
        <v>0</v>
      </c>
      <c r="FA361" s="10">
        <v>41075091</v>
      </c>
      <c r="FB361" s="10">
        <v>39473272</v>
      </c>
      <c r="FC361" s="9">
        <v>80548363</v>
      </c>
      <c r="FD361" s="8">
        <v>0</v>
      </c>
      <c r="FE361" s="10">
        <v>45071371</v>
      </c>
      <c r="FF361" s="10">
        <v>40888389</v>
      </c>
      <c r="FG361" s="9">
        <v>85959760</v>
      </c>
      <c r="FH361" s="8">
        <v>0</v>
      </c>
      <c r="FI361" s="10">
        <v>48972187</v>
      </c>
      <c r="FJ361" s="10">
        <v>43463141</v>
      </c>
      <c r="FK361" s="9">
        <v>92435328</v>
      </c>
      <c r="FL361" s="8">
        <v>0</v>
      </c>
      <c r="FM361" s="10">
        <v>52779183</v>
      </c>
      <c r="FN361" s="10">
        <v>46257802</v>
      </c>
      <c r="FO361" s="9">
        <v>99036985</v>
      </c>
      <c r="FP361" s="8">
        <v>0</v>
      </c>
      <c r="FQ361" s="10">
        <v>56498966</v>
      </c>
      <c r="FR361" s="10">
        <v>49313157</v>
      </c>
      <c r="FS361" s="9">
        <v>105812123</v>
      </c>
      <c r="FT361" s="8">
        <v>0</v>
      </c>
      <c r="FU361" s="10">
        <v>60228808</v>
      </c>
      <c r="FV361" s="10">
        <v>51232812</v>
      </c>
      <c r="FW361" s="9">
        <v>111461620</v>
      </c>
      <c r="FX361" s="8">
        <v>0</v>
      </c>
      <c r="FY361" s="10">
        <v>0</v>
      </c>
      <c r="FZ361" s="10">
        <v>0</v>
      </c>
      <c r="GA361" s="9">
        <v>0</v>
      </c>
      <c r="GB361" s="8">
        <v>42893962</v>
      </c>
      <c r="GC361" s="10">
        <v>23508782</v>
      </c>
      <c r="GD361" s="13">
        <v>624.5</v>
      </c>
      <c r="GE361" s="8">
        <v>0</v>
      </c>
      <c r="GF361" s="10">
        <v>0</v>
      </c>
      <c r="GG361" s="13">
        <v>0</v>
      </c>
      <c r="GH361" s="32">
        <v>0</v>
      </c>
      <c r="GI361" s="10">
        <v>0</v>
      </c>
      <c r="GJ361" s="10">
        <v>0</v>
      </c>
      <c r="GK361" s="10">
        <v>0</v>
      </c>
      <c r="GL361" s="10">
        <v>0</v>
      </c>
      <c r="GM361" s="9">
        <v>0</v>
      </c>
      <c r="GN361" s="78">
        <v>65974</v>
      </c>
      <c r="GO361" s="12">
        <v>61997</v>
      </c>
      <c r="GP361" s="12">
        <v>61331</v>
      </c>
      <c r="GQ361" s="12">
        <v>61033</v>
      </c>
      <c r="GR361" s="12">
        <v>50897</v>
      </c>
      <c r="GS361" s="64">
        <v>47874</v>
      </c>
      <c r="GT361" s="12">
        <v>46519</v>
      </c>
      <c r="GU361" s="12">
        <v>45094</v>
      </c>
      <c r="GV361" s="12">
        <v>42998</v>
      </c>
      <c r="GW361" s="12">
        <v>41316</v>
      </c>
      <c r="GX361" s="5">
        <v>39674</v>
      </c>
      <c r="GY361" s="15">
        <v>76196</v>
      </c>
      <c r="GZ361" s="27">
        <v>10</v>
      </c>
    </row>
    <row r="362" spans="1:208" x14ac:dyDescent="0.25">
      <c r="A362" s="4" t="s">
        <v>413</v>
      </c>
      <c r="B362" s="23" t="s">
        <v>410</v>
      </c>
      <c r="C362" s="8">
        <f t="shared" si="159"/>
        <v>248.16450511945393</v>
      </c>
      <c r="D362" s="10">
        <f t="shared" si="160"/>
        <v>343.85851851851851</v>
      </c>
      <c r="E362" s="10">
        <f t="shared" si="161"/>
        <v>297.47372262773723</v>
      </c>
      <c r="F362" s="10">
        <f t="shared" si="162"/>
        <v>310.60818307905686</v>
      </c>
      <c r="G362" s="10">
        <f t="shared" si="167"/>
        <v>286.08567096285066</v>
      </c>
      <c r="H362" s="10">
        <f t="shared" si="168"/>
        <v>342.33811320754717</v>
      </c>
      <c r="I362" s="75">
        <f t="shared" si="169"/>
        <v>253.67318840579711</v>
      </c>
      <c r="J362" s="75">
        <f t="shared" si="170"/>
        <v>141.8294540837918</v>
      </c>
      <c r="K362" s="75">
        <f t="shared" si="181"/>
        <v>271.15678310316815</v>
      </c>
      <c r="L362" s="75">
        <f t="shared" si="182"/>
        <v>361.35824532900079</v>
      </c>
      <c r="M362" s="35">
        <f t="shared" si="183"/>
        <v>757.91980718667833</v>
      </c>
      <c r="N362" s="8">
        <f t="shared" si="163"/>
        <v>0</v>
      </c>
      <c r="O362" s="10">
        <f t="shared" si="164"/>
        <v>0</v>
      </c>
      <c r="P362" s="10">
        <f t="shared" si="165"/>
        <v>0</v>
      </c>
      <c r="Q362" s="10">
        <f t="shared" si="166"/>
        <v>0</v>
      </c>
      <c r="R362" s="10">
        <f t="shared" si="171"/>
        <v>0</v>
      </c>
      <c r="S362" s="10">
        <f t="shared" si="172"/>
        <v>0</v>
      </c>
      <c r="T362" s="75">
        <f t="shared" si="173"/>
        <v>0</v>
      </c>
      <c r="U362" s="75">
        <f t="shared" si="174"/>
        <v>0</v>
      </c>
      <c r="V362" s="75">
        <f t="shared" si="175"/>
        <v>0</v>
      </c>
      <c r="W362" s="75">
        <f t="shared" si="184"/>
        <v>0</v>
      </c>
      <c r="X362" s="35">
        <f t="shared" si="185"/>
        <v>0</v>
      </c>
      <c r="Y362" s="39">
        <f t="shared" si="176"/>
        <v>0</v>
      </c>
      <c r="Z362" s="32">
        <f t="shared" si="177"/>
        <v>83603</v>
      </c>
      <c r="AA362" s="39">
        <f t="shared" si="178"/>
        <v>61433</v>
      </c>
      <c r="AB362" s="93">
        <f t="shared" si="179"/>
        <v>0.21255327854111214</v>
      </c>
      <c r="AC362" s="40">
        <f t="shared" si="180"/>
        <v>0</v>
      </c>
      <c r="AD362" s="69">
        <v>460236</v>
      </c>
      <c r="AE362" s="73">
        <v>129093</v>
      </c>
      <c r="AF362" s="73">
        <v>511006</v>
      </c>
      <c r="AG362" s="73">
        <v>627843</v>
      </c>
      <c r="AH362" s="73">
        <v>0</v>
      </c>
      <c r="AI362" s="73">
        <v>1395</v>
      </c>
      <c r="AJ362" s="73">
        <v>0</v>
      </c>
      <c r="AK362" s="73">
        <v>824266</v>
      </c>
      <c r="AL362" s="73">
        <v>0</v>
      </c>
      <c r="AM362" s="71">
        <v>2553839</v>
      </c>
      <c r="AN362" s="69">
        <v>428315</v>
      </c>
      <c r="AO362" s="73">
        <v>142181</v>
      </c>
      <c r="AP362" s="73">
        <v>25000</v>
      </c>
      <c r="AQ362" s="73">
        <v>293000</v>
      </c>
      <c r="AR362" s="73">
        <v>0</v>
      </c>
      <c r="AS362" s="73">
        <v>1168</v>
      </c>
      <c r="AT362" s="73">
        <v>0</v>
      </c>
      <c r="AU362" s="73">
        <v>1673853</v>
      </c>
      <c r="AV362" s="73">
        <v>0</v>
      </c>
      <c r="AW362" s="71">
        <v>2563517</v>
      </c>
      <c r="AX362" s="69">
        <v>262347</v>
      </c>
      <c r="AY362" s="73">
        <v>116962</v>
      </c>
      <c r="AZ362" s="73">
        <v>8767</v>
      </c>
      <c r="BA362" s="73">
        <v>273040</v>
      </c>
      <c r="BB362" s="73">
        <v>0</v>
      </c>
      <c r="BC362" s="73">
        <v>0</v>
      </c>
      <c r="BD362" s="73">
        <v>6472</v>
      </c>
      <c r="BE362" s="73">
        <v>233685</v>
      </c>
      <c r="BF362" s="73">
        <v>0</v>
      </c>
      <c r="BG362" s="71">
        <v>901273</v>
      </c>
      <c r="BH362" s="69">
        <v>209382</v>
      </c>
      <c r="BI362" s="73">
        <v>110915</v>
      </c>
      <c r="BJ362" s="73">
        <v>7214</v>
      </c>
      <c r="BK362" s="73">
        <v>5610</v>
      </c>
      <c r="BL362" s="73">
        <v>0</v>
      </c>
      <c r="BM362" s="73">
        <v>0</v>
      </c>
      <c r="BN362" s="73">
        <v>2022</v>
      </c>
      <c r="BO362" s="73">
        <v>1276659</v>
      </c>
      <c r="BP362" s="73">
        <v>0</v>
      </c>
      <c r="BQ362" s="71">
        <v>1611802</v>
      </c>
      <c r="BR362" s="69">
        <v>205672</v>
      </c>
      <c r="BS362" s="73">
        <v>107620</v>
      </c>
      <c r="BT362" s="73">
        <v>7123</v>
      </c>
      <c r="BU362" s="73">
        <v>29654</v>
      </c>
      <c r="BV362" s="73">
        <v>0</v>
      </c>
      <c r="BW362" s="73">
        <v>0</v>
      </c>
      <c r="BX362" s="73">
        <v>0</v>
      </c>
      <c r="BY362" s="73">
        <v>19960</v>
      </c>
      <c r="BZ362" s="73">
        <v>0</v>
      </c>
      <c r="CA362" s="71">
        <v>370029</v>
      </c>
      <c r="CB362" s="8">
        <v>219962</v>
      </c>
      <c r="CC362" s="10">
        <v>108978</v>
      </c>
      <c r="CD362" s="10">
        <v>6901</v>
      </c>
      <c r="CE362" s="10">
        <v>117757</v>
      </c>
      <c r="CF362" s="10">
        <v>0</v>
      </c>
      <c r="CG362" s="10">
        <v>0</v>
      </c>
      <c r="CH362" s="10">
        <v>0</v>
      </c>
      <c r="CI362" s="10">
        <v>0</v>
      </c>
      <c r="CJ362" s="10">
        <v>0</v>
      </c>
      <c r="CK362" s="9">
        <v>453598</v>
      </c>
      <c r="CL362" s="8">
        <v>217191</v>
      </c>
      <c r="CM362" s="10">
        <v>97767</v>
      </c>
      <c r="CN362" s="10">
        <v>6489</v>
      </c>
      <c r="CO362" s="10">
        <v>55900</v>
      </c>
      <c r="CP362" s="10">
        <v>0</v>
      </c>
      <c r="CQ362" s="10">
        <v>0</v>
      </c>
      <c r="CR362" s="10">
        <v>0</v>
      </c>
      <c r="CS362" s="10">
        <v>0</v>
      </c>
      <c r="CT362" s="10">
        <v>0</v>
      </c>
      <c r="CU362" s="9">
        <v>377347</v>
      </c>
      <c r="CV362" s="8">
        <v>201447</v>
      </c>
      <c r="CW362" s="10">
        <v>100550</v>
      </c>
      <c r="CX362" s="10">
        <v>5823</v>
      </c>
      <c r="CY362" s="10">
        <v>140077</v>
      </c>
      <c r="CZ362" s="10">
        <v>0</v>
      </c>
      <c r="DA362" s="10">
        <v>0</v>
      </c>
      <c r="DB362" s="10">
        <v>0</v>
      </c>
      <c r="DC362" s="10">
        <v>0</v>
      </c>
      <c r="DD362" s="10">
        <v>0</v>
      </c>
      <c r="DE362" s="9">
        <v>447897</v>
      </c>
      <c r="DF362" s="8">
        <v>216989</v>
      </c>
      <c r="DG362" s="10">
        <v>85188</v>
      </c>
      <c r="DH362" s="10">
        <v>6705</v>
      </c>
      <c r="DI362" s="10">
        <v>98657</v>
      </c>
      <c r="DJ362" s="10">
        <v>0</v>
      </c>
      <c r="DK362" s="10">
        <v>0</v>
      </c>
      <c r="DL362" s="10">
        <v>0</v>
      </c>
      <c r="DM362" s="10">
        <v>0</v>
      </c>
      <c r="DN362" s="10">
        <v>0</v>
      </c>
      <c r="DO362" s="9">
        <v>407539</v>
      </c>
      <c r="DP362" s="8">
        <v>217803</v>
      </c>
      <c r="DQ362" s="10">
        <v>136559</v>
      </c>
      <c r="DR362" s="10">
        <v>6064</v>
      </c>
      <c r="DS362" s="10">
        <v>103783</v>
      </c>
      <c r="DT362" s="10">
        <v>0</v>
      </c>
      <c r="DU362" s="10">
        <v>0</v>
      </c>
      <c r="DV362" s="10">
        <v>0</v>
      </c>
      <c r="DW362" s="10">
        <v>0</v>
      </c>
      <c r="DX362" s="10">
        <v>0</v>
      </c>
      <c r="DY362" s="9">
        <v>464209</v>
      </c>
      <c r="DZ362" s="8">
        <v>206467</v>
      </c>
      <c r="EA362" s="10">
        <v>106146</v>
      </c>
      <c r="EB362" s="10">
        <v>6326</v>
      </c>
      <c r="EC362" s="10">
        <v>44622</v>
      </c>
      <c r="ED362" s="10">
        <v>0</v>
      </c>
      <c r="EE362" s="10">
        <v>0</v>
      </c>
      <c r="EF362" s="10">
        <v>0</v>
      </c>
      <c r="EG362" s="10">
        <v>0</v>
      </c>
      <c r="EH362" s="10">
        <v>0</v>
      </c>
      <c r="EI362" s="9">
        <v>363561</v>
      </c>
      <c r="EJ362" s="8">
        <v>0</v>
      </c>
      <c r="EK362" s="10">
        <v>0</v>
      </c>
      <c r="EL362" s="10">
        <v>0</v>
      </c>
      <c r="EM362" s="9">
        <v>0</v>
      </c>
      <c r="EN362" s="8">
        <v>0</v>
      </c>
      <c r="EO362" s="10">
        <v>0</v>
      </c>
      <c r="EP362" s="10">
        <v>0</v>
      </c>
      <c r="EQ362" s="9">
        <v>0</v>
      </c>
      <c r="ER362" s="8">
        <v>0</v>
      </c>
      <c r="ES362" s="10">
        <v>0</v>
      </c>
      <c r="ET362" s="10">
        <v>0</v>
      </c>
      <c r="EU362" s="9">
        <v>0</v>
      </c>
      <c r="EV362" s="8">
        <v>0</v>
      </c>
      <c r="EW362" s="10">
        <v>0</v>
      </c>
      <c r="EX362" s="10">
        <v>0</v>
      </c>
      <c r="EY362" s="9">
        <v>0</v>
      </c>
      <c r="EZ362" s="8">
        <v>0</v>
      </c>
      <c r="FA362" s="10">
        <v>0</v>
      </c>
      <c r="FB362" s="10">
        <v>0</v>
      </c>
      <c r="FC362" s="9">
        <v>0</v>
      </c>
      <c r="FD362" s="8">
        <v>0</v>
      </c>
      <c r="FE362" s="10">
        <v>0</v>
      </c>
      <c r="FF362" s="10">
        <v>0</v>
      </c>
      <c r="FG362" s="9">
        <v>0</v>
      </c>
      <c r="FH362" s="8">
        <v>0</v>
      </c>
      <c r="FI362" s="10">
        <v>0</v>
      </c>
      <c r="FJ362" s="10">
        <v>0</v>
      </c>
      <c r="FK362" s="9">
        <v>0</v>
      </c>
      <c r="FL362" s="8">
        <v>0</v>
      </c>
      <c r="FM362" s="10">
        <v>0</v>
      </c>
      <c r="FN362" s="10">
        <v>0</v>
      </c>
      <c r="FO362" s="9">
        <v>0</v>
      </c>
      <c r="FP362" s="8">
        <v>0</v>
      </c>
      <c r="FQ362" s="10">
        <v>0</v>
      </c>
      <c r="FR362" s="10">
        <v>0</v>
      </c>
      <c r="FS362" s="9">
        <v>0</v>
      </c>
      <c r="FT362" s="8">
        <v>0</v>
      </c>
      <c r="FU362" s="10">
        <v>0</v>
      </c>
      <c r="FV362" s="10">
        <v>0</v>
      </c>
      <c r="FW362" s="9">
        <v>0</v>
      </c>
      <c r="FX362" s="8">
        <v>0</v>
      </c>
      <c r="FY362" s="10">
        <v>0</v>
      </c>
      <c r="FZ362" s="10">
        <v>0</v>
      </c>
      <c r="GA362" s="9">
        <v>0</v>
      </c>
      <c r="GB362" s="8">
        <v>122866</v>
      </c>
      <c r="GC362" s="10">
        <v>40235</v>
      </c>
      <c r="GD362" s="13">
        <v>2</v>
      </c>
      <c r="GE362" s="8">
        <v>26000</v>
      </c>
      <c r="GF362" s="10">
        <v>0</v>
      </c>
      <c r="GG362" s="13">
        <v>0</v>
      </c>
      <c r="GH362" s="32">
        <v>0</v>
      </c>
      <c r="GI362" s="10">
        <v>0</v>
      </c>
      <c r="GJ362" s="10">
        <v>0</v>
      </c>
      <c r="GK362" s="10">
        <v>0</v>
      </c>
      <c r="GL362" s="10">
        <v>0</v>
      </c>
      <c r="GM362" s="9">
        <v>0</v>
      </c>
      <c r="GN362" s="78">
        <v>2282</v>
      </c>
      <c r="GO362" s="12">
        <v>2462</v>
      </c>
      <c r="GP362" s="12">
        <v>2462</v>
      </c>
      <c r="GQ362" s="12">
        <v>2363</v>
      </c>
      <c r="GR362" s="12">
        <v>1380</v>
      </c>
      <c r="GS362" s="64">
        <v>1325</v>
      </c>
      <c r="GT362" s="12">
        <v>1319</v>
      </c>
      <c r="GU362" s="12">
        <v>1442</v>
      </c>
      <c r="GV362" s="12">
        <v>1370</v>
      </c>
      <c r="GW362" s="12">
        <v>1350</v>
      </c>
      <c r="GX362" s="5">
        <v>1465</v>
      </c>
      <c r="GY362" s="15">
        <v>83603</v>
      </c>
      <c r="GZ362" s="27">
        <v>0</v>
      </c>
    </row>
    <row r="363" spans="1:208" x14ac:dyDescent="0.25">
      <c r="A363" s="4" t="s">
        <v>471</v>
      </c>
      <c r="B363" s="23" t="s">
        <v>469</v>
      </c>
      <c r="C363" s="8">
        <f t="shared" si="159"/>
        <v>436.14163822525597</v>
      </c>
      <c r="D363" s="10">
        <f t="shared" si="160"/>
        <v>411.62646566164153</v>
      </c>
      <c r="E363" s="10">
        <f t="shared" si="161"/>
        <v>666.3574958813839</v>
      </c>
      <c r="F363" s="10">
        <f t="shared" si="162"/>
        <v>450.63141524105754</v>
      </c>
      <c r="G363" s="10">
        <f t="shared" si="167"/>
        <v>576.61829652996846</v>
      </c>
      <c r="H363" s="10">
        <f t="shared" si="168"/>
        <v>705.31578947368416</v>
      </c>
      <c r="I363" s="75">
        <f t="shared" si="169"/>
        <v>684.43721633888049</v>
      </c>
      <c r="J363" s="75">
        <f t="shared" si="170"/>
        <v>577.17348608837972</v>
      </c>
      <c r="K363" s="75">
        <f t="shared" si="181"/>
        <v>1499.4965156794426</v>
      </c>
      <c r="L363" s="75">
        <f t="shared" si="182"/>
        <v>1959.2914653784219</v>
      </c>
      <c r="M363" s="35">
        <f t="shared" si="183"/>
        <v>4319.2628205128203</v>
      </c>
      <c r="N363" s="8">
        <f t="shared" si="163"/>
        <v>0</v>
      </c>
      <c r="O363" s="10">
        <f t="shared" si="164"/>
        <v>0</v>
      </c>
      <c r="P363" s="10">
        <f t="shared" si="165"/>
        <v>0</v>
      </c>
      <c r="Q363" s="10">
        <f t="shared" si="166"/>
        <v>0</v>
      </c>
      <c r="R363" s="10">
        <f t="shared" si="171"/>
        <v>0</v>
      </c>
      <c r="S363" s="10">
        <f t="shared" si="172"/>
        <v>0</v>
      </c>
      <c r="T363" s="75">
        <f t="shared" si="173"/>
        <v>0</v>
      </c>
      <c r="U363" s="75">
        <f t="shared" si="174"/>
        <v>0</v>
      </c>
      <c r="V363" s="75">
        <f t="shared" si="175"/>
        <v>0</v>
      </c>
      <c r="W363" s="75">
        <f t="shared" si="184"/>
        <v>0</v>
      </c>
      <c r="X363" s="35">
        <f t="shared" si="185"/>
        <v>0</v>
      </c>
      <c r="Y363" s="39">
        <f t="shared" si="176"/>
        <v>0</v>
      </c>
      <c r="Z363" s="32">
        <f t="shared" si="177"/>
        <v>88095</v>
      </c>
      <c r="AA363" s="39">
        <f t="shared" si="178"/>
        <v>15100</v>
      </c>
      <c r="AB363" s="93">
        <f t="shared" si="179"/>
        <v>4.9641659543691236E-2</v>
      </c>
      <c r="AC363" s="40">
        <f t="shared" si="180"/>
        <v>0</v>
      </c>
      <c r="AD363" s="69">
        <v>363460</v>
      </c>
      <c r="AE363" s="73">
        <v>28460</v>
      </c>
      <c r="AF363" s="73">
        <v>2303300</v>
      </c>
      <c r="AG363" s="73">
        <v>0</v>
      </c>
      <c r="AH363" s="73">
        <v>0</v>
      </c>
      <c r="AI363" s="73">
        <v>0</v>
      </c>
      <c r="AJ363" s="73">
        <v>0</v>
      </c>
      <c r="AK363" s="73">
        <v>0</v>
      </c>
      <c r="AL363" s="73">
        <v>0</v>
      </c>
      <c r="AM363" s="71">
        <v>2695220</v>
      </c>
      <c r="AN363" s="69">
        <v>265820</v>
      </c>
      <c r="AO363" s="73">
        <v>27880</v>
      </c>
      <c r="AP363" s="73">
        <v>923020</v>
      </c>
      <c r="AQ363" s="73">
        <v>0</v>
      </c>
      <c r="AR363" s="73">
        <v>0</v>
      </c>
      <c r="AS363" s="73">
        <v>0</v>
      </c>
      <c r="AT363" s="73">
        <v>0</v>
      </c>
      <c r="AU363" s="73">
        <v>0</v>
      </c>
      <c r="AV363" s="73">
        <v>0</v>
      </c>
      <c r="AW363" s="71">
        <v>1216720</v>
      </c>
      <c r="AX363" s="69">
        <v>624074</v>
      </c>
      <c r="AY363" s="73">
        <v>0</v>
      </c>
      <c r="AZ363" s="73">
        <v>88122</v>
      </c>
      <c r="BA363" s="73">
        <v>105819</v>
      </c>
      <c r="BB363" s="73">
        <v>0</v>
      </c>
      <c r="BC363" s="73">
        <v>0</v>
      </c>
      <c r="BD363" s="73">
        <v>42696</v>
      </c>
      <c r="BE363" s="73">
        <v>23342</v>
      </c>
      <c r="BF363" s="73">
        <v>0</v>
      </c>
      <c r="BG363" s="71">
        <v>884053</v>
      </c>
      <c r="BH363" s="69">
        <v>217519</v>
      </c>
      <c r="BI363" s="73">
        <v>0</v>
      </c>
      <c r="BJ363" s="73">
        <v>63888</v>
      </c>
      <c r="BK363" s="73">
        <v>0</v>
      </c>
      <c r="BL363" s="73">
        <v>0</v>
      </c>
      <c r="BM363" s="73">
        <v>0</v>
      </c>
      <c r="BN363" s="73">
        <v>71246</v>
      </c>
      <c r="BO363" s="73">
        <v>23342</v>
      </c>
      <c r="BP363" s="73">
        <v>0</v>
      </c>
      <c r="BQ363" s="71">
        <v>375995</v>
      </c>
      <c r="BR363" s="69">
        <v>196847</v>
      </c>
      <c r="BS363" s="73">
        <v>0</v>
      </c>
      <c r="BT363" s="73">
        <v>63951</v>
      </c>
      <c r="BU363" s="73">
        <v>145907</v>
      </c>
      <c r="BV363" s="73">
        <v>0</v>
      </c>
      <c r="BW363" s="73">
        <v>0</v>
      </c>
      <c r="BX363" s="73">
        <v>45708</v>
      </c>
      <c r="BY363" s="73">
        <v>16493</v>
      </c>
      <c r="BZ363" s="73">
        <v>0</v>
      </c>
      <c r="CA363" s="71">
        <v>468906</v>
      </c>
      <c r="CB363" s="8">
        <v>207088</v>
      </c>
      <c r="CC363" s="10">
        <v>0</v>
      </c>
      <c r="CD363" s="10">
        <v>63691</v>
      </c>
      <c r="CE363" s="10">
        <v>146758</v>
      </c>
      <c r="CF363" s="10">
        <v>0</v>
      </c>
      <c r="CG363" s="10">
        <v>0</v>
      </c>
      <c r="CH363" s="10">
        <v>38097</v>
      </c>
      <c r="CI363" s="10">
        <v>0</v>
      </c>
      <c r="CJ363" s="10">
        <v>0</v>
      </c>
      <c r="CK363" s="9">
        <v>455634</v>
      </c>
      <c r="CL363" s="8">
        <v>231001</v>
      </c>
      <c r="CM363" s="10">
        <v>0</v>
      </c>
      <c r="CN363" s="10">
        <v>102398</v>
      </c>
      <c r="CO363" s="10">
        <v>0</v>
      </c>
      <c r="CP363" s="10">
        <v>0</v>
      </c>
      <c r="CQ363" s="10">
        <v>0</v>
      </c>
      <c r="CR363" s="10">
        <v>32177</v>
      </c>
      <c r="CS363" s="10">
        <v>0</v>
      </c>
      <c r="CT363" s="10">
        <v>0</v>
      </c>
      <c r="CU363" s="9">
        <v>365576</v>
      </c>
      <c r="CV363" s="8">
        <v>196982</v>
      </c>
      <c r="CW363" s="10">
        <v>0</v>
      </c>
      <c r="CX363" s="10">
        <v>64077</v>
      </c>
      <c r="CY363" s="10">
        <v>10968</v>
      </c>
      <c r="CZ363" s="10">
        <v>0</v>
      </c>
      <c r="DA363" s="10">
        <v>0</v>
      </c>
      <c r="DB363" s="10">
        <v>17729</v>
      </c>
      <c r="DC363" s="10">
        <v>0</v>
      </c>
      <c r="DD363" s="10">
        <v>0</v>
      </c>
      <c r="DE363" s="9">
        <v>289756</v>
      </c>
      <c r="DF363" s="8">
        <v>236259</v>
      </c>
      <c r="DG363" s="10">
        <v>0</v>
      </c>
      <c r="DH363" s="10">
        <v>123706</v>
      </c>
      <c r="DI363" s="10">
        <v>27900</v>
      </c>
      <c r="DJ363" s="10">
        <v>0</v>
      </c>
      <c r="DK363" s="10">
        <v>0</v>
      </c>
      <c r="DL363" s="10">
        <v>16614</v>
      </c>
      <c r="DM363" s="10">
        <v>0</v>
      </c>
      <c r="DN363" s="10">
        <v>0</v>
      </c>
      <c r="DO363" s="9">
        <v>404479</v>
      </c>
      <c r="DP363" s="8">
        <v>156043</v>
      </c>
      <c r="DQ363" s="10">
        <v>0</v>
      </c>
      <c r="DR363" s="10">
        <v>62780</v>
      </c>
      <c r="DS363" s="10">
        <v>10995</v>
      </c>
      <c r="DT363" s="10">
        <v>0</v>
      </c>
      <c r="DU363" s="10">
        <v>0</v>
      </c>
      <c r="DV363" s="10">
        <v>15923</v>
      </c>
      <c r="DW363" s="10">
        <v>0</v>
      </c>
      <c r="DX363" s="10">
        <v>0</v>
      </c>
      <c r="DY363" s="9">
        <v>245741</v>
      </c>
      <c r="DZ363" s="8">
        <v>157428</v>
      </c>
      <c r="EA363" s="10">
        <v>0</v>
      </c>
      <c r="EB363" s="10">
        <v>62414</v>
      </c>
      <c r="EC363" s="10">
        <v>14579</v>
      </c>
      <c r="ED363" s="10">
        <v>0</v>
      </c>
      <c r="EE363" s="10">
        <v>0</v>
      </c>
      <c r="EF363" s="10">
        <v>21158</v>
      </c>
      <c r="EG363" s="10">
        <v>0</v>
      </c>
      <c r="EH363" s="10">
        <v>0</v>
      </c>
      <c r="EI363" s="9">
        <v>255579</v>
      </c>
      <c r="EJ363" s="8">
        <v>0</v>
      </c>
      <c r="EK363" s="10">
        <v>0</v>
      </c>
      <c r="EL363" s="10">
        <v>0</v>
      </c>
      <c r="EM363" s="9">
        <v>0</v>
      </c>
      <c r="EN363" s="8">
        <v>0</v>
      </c>
      <c r="EO363" s="10">
        <v>0</v>
      </c>
      <c r="EP363" s="10">
        <v>0</v>
      </c>
      <c r="EQ363" s="9">
        <v>0</v>
      </c>
      <c r="ER363" s="8">
        <v>0</v>
      </c>
      <c r="ES363" s="10">
        <v>0</v>
      </c>
      <c r="ET363" s="10">
        <v>0</v>
      </c>
      <c r="EU363" s="9">
        <v>0</v>
      </c>
      <c r="EV363" s="8">
        <v>0</v>
      </c>
      <c r="EW363" s="10">
        <v>0</v>
      </c>
      <c r="EX363" s="10">
        <v>0</v>
      </c>
      <c r="EY363" s="9">
        <v>0</v>
      </c>
      <c r="EZ363" s="8">
        <v>0</v>
      </c>
      <c r="FA363" s="10">
        <v>0</v>
      </c>
      <c r="FB363" s="10">
        <v>0</v>
      </c>
      <c r="FC363" s="9">
        <v>0</v>
      </c>
      <c r="FD363" s="8">
        <v>0</v>
      </c>
      <c r="FE363" s="10">
        <v>0</v>
      </c>
      <c r="FF363" s="10">
        <v>0</v>
      </c>
      <c r="FG363" s="9">
        <v>0</v>
      </c>
      <c r="FH363" s="8">
        <v>0</v>
      </c>
      <c r="FI363" s="10">
        <v>0</v>
      </c>
      <c r="FJ363" s="10">
        <v>0</v>
      </c>
      <c r="FK363" s="9">
        <v>0</v>
      </c>
      <c r="FL363" s="8">
        <v>0</v>
      </c>
      <c r="FM363" s="10">
        <v>0</v>
      </c>
      <c r="FN363" s="10">
        <v>0</v>
      </c>
      <c r="FO363" s="9">
        <v>0</v>
      </c>
      <c r="FP363" s="8">
        <v>0</v>
      </c>
      <c r="FQ363" s="10">
        <v>0</v>
      </c>
      <c r="FR363" s="10">
        <v>0</v>
      </c>
      <c r="FS363" s="9">
        <v>0</v>
      </c>
      <c r="FT363" s="8">
        <v>0</v>
      </c>
      <c r="FU363" s="10">
        <v>0</v>
      </c>
      <c r="FV363" s="10">
        <v>0</v>
      </c>
      <c r="FW363" s="9">
        <v>0</v>
      </c>
      <c r="FX363" s="8">
        <v>0</v>
      </c>
      <c r="FY363" s="10">
        <v>0</v>
      </c>
      <c r="FZ363" s="10">
        <v>0</v>
      </c>
      <c r="GA363" s="9">
        <v>0</v>
      </c>
      <c r="GB363" s="8">
        <v>60400</v>
      </c>
      <c r="GC363" s="10">
        <v>0</v>
      </c>
      <c r="GD363" s="13">
        <v>4</v>
      </c>
      <c r="GE363" s="8">
        <v>0</v>
      </c>
      <c r="GF363" s="10">
        <v>0</v>
      </c>
      <c r="GG363" s="13">
        <v>0</v>
      </c>
      <c r="GH363" s="32">
        <v>0</v>
      </c>
      <c r="GI363" s="10">
        <v>0</v>
      </c>
      <c r="GJ363" s="10">
        <v>0</v>
      </c>
      <c r="GK363" s="10">
        <v>0</v>
      </c>
      <c r="GL363" s="10">
        <v>0</v>
      </c>
      <c r="GM363" s="9">
        <v>0</v>
      </c>
      <c r="GN363" s="78">
        <v>624</v>
      </c>
      <c r="GO363" s="12">
        <v>621</v>
      </c>
      <c r="GP363" s="12">
        <v>574</v>
      </c>
      <c r="GQ363" s="12">
        <v>611</v>
      </c>
      <c r="GR363" s="12">
        <v>661</v>
      </c>
      <c r="GS363" s="64">
        <v>646</v>
      </c>
      <c r="GT363" s="12">
        <v>634</v>
      </c>
      <c r="GU363" s="12">
        <v>643</v>
      </c>
      <c r="GV363" s="12">
        <v>607</v>
      </c>
      <c r="GW363" s="12">
        <v>597</v>
      </c>
      <c r="GX363" s="5">
        <v>586</v>
      </c>
      <c r="GY363" s="15">
        <v>88095</v>
      </c>
      <c r="GZ363" s="27">
        <v>0</v>
      </c>
    </row>
    <row r="364" spans="1:208" x14ac:dyDescent="0.25">
      <c r="A364" s="126" t="s">
        <v>518</v>
      </c>
      <c r="B364" s="23" t="s">
        <v>519</v>
      </c>
      <c r="C364" s="8">
        <f t="shared" ref="C364:C398" si="186">(EI364-EG364)/GX364</f>
        <v>6883.3321428571426</v>
      </c>
      <c r="D364" s="10">
        <f t="shared" ref="D364:D398" si="187">(DY364-DW364)/GW364</f>
        <v>3727.4412811387901</v>
      </c>
      <c r="E364" s="10">
        <f t="shared" ref="E364:E398" si="188">(DO364-DM364)/GV364</f>
        <v>2822.863157894737</v>
      </c>
      <c r="F364" s="10">
        <f t="shared" ref="F364:F415" si="189">(DE364-DC364)/GU364</f>
        <v>3245.8945454545456</v>
      </c>
      <c r="G364" s="10">
        <f t="shared" si="167"/>
        <v>3814.5162454873648</v>
      </c>
      <c r="H364" s="10">
        <f t="shared" si="168"/>
        <v>2377.0192837465565</v>
      </c>
      <c r="I364" s="75">
        <f t="shared" si="169"/>
        <v>2937.2956521739129</v>
      </c>
      <c r="J364" s="75">
        <f t="shared" si="170"/>
        <v>5684.8546099290779</v>
      </c>
      <c r="K364" s="75">
        <f t="shared" si="181"/>
        <v>3450.6187500000001</v>
      </c>
      <c r="L364" s="75">
        <f t="shared" si="182"/>
        <v>0</v>
      </c>
      <c r="M364" s="35">
        <f t="shared" si="183"/>
        <v>0</v>
      </c>
      <c r="N364" s="8">
        <f t="shared" ref="N364:N398" si="190">(GA364/GX364)</f>
        <v>895.22500000000002</v>
      </c>
      <c r="O364" s="10">
        <f t="shared" ref="O364:O398" si="191">(FW364/GW364)</f>
        <v>829.50889679715306</v>
      </c>
      <c r="P364" s="10">
        <f t="shared" ref="P364:P398" si="192">(FS364/GV364)</f>
        <v>700.96842105263158</v>
      </c>
      <c r="Q364" s="10">
        <f t="shared" ref="Q364:Q415" si="193">(FO364/GU364)</f>
        <v>619.14909090909089</v>
      </c>
      <c r="R364" s="10">
        <f t="shared" si="171"/>
        <v>496.2851985559567</v>
      </c>
      <c r="S364" s="10">
        <f t="shared" si="172"/>
        <v>285.65013774104682</v>
      </c>
      <c r="T364" s="75">
        <f t="shared" si="173"/>
        <v>137.22608695652173</v>
      </c>
      <c r="U364" s="75">
        <f t="shared" si="174"/>
        <v>0</v>
      </c>
      <c r="V364" s="75">
        <f t="shared" si="175"/>
        <v>0</v>
      </c>
      <c r="W364" s="75">
        <f t="shared" si="184"/>
        <v>0</v>
      </c>
      <c r="X364" s="35">
        <f t="shared" si="185"/>
        <v>0</v>
      </c>
      <c r="Y364" s="39">
        <f t="shared" si="176"/>
        <v>0</v>
      </c>
      <c r="Z364" s="32">
        <f t="shared" si="177"/>
        <v>57083</v>
      </c>
      <c r="AA364" s="39" t="e">
        <f t="shared" si="178"/>
        <v>#DIV/0!</v>
      </c>
      <c r="AB364" s="93" t="e">
        <f t="shared" si="179"/>
        <v>#DIV/0!</v>
      </c>
      <c r="AC364" s="40">
        <f t="shared" si="180"/>
        <v>0</v>
      </c>
      <c r="AD364" s="69">
        <v>0</v>
      </c>
      <c r="AE364" s="73">
        <v>0</v>
      </c>
      <c r="AF364" s="73">
        <v>0</v>
      </c>
      <c r="AG364" s="73">
        <v>0</v>
      </c>
      <c r="AH364" s="73">
        <v>0</v>
      </c>
      <c r="AI364" s="73">
        <v>0</v>
      </c>
      <c r="AJ364" s="73">
        <v>0</v>
      </c>
      <c r="AK364" s="73">
        <v>0</v>
      </c>
      <c r="AL364" s="73">
        <v>0</v>
      </c>
      <c r="AM364" s="71">
        <v>0</v>
      </c>
      <c r="AN364" s="69">
        <v>0</v>
      </c>
      <c r="AO364" s="73">
        <v>0</v>
      </c>
      <c r="AP364" s="73">
        <v>0</v>
      </c>
      <c r="AQ364" s="73">
        <v>0</v>
      </c>
      <c r="AR364" s="73">
        <v>0</v>
      </c>
      <c r="AS364" s="73">
        <v>0</v>
      </c>
      <c r="AT364" s="73">
        <v>0</v>
      </c>
      <c r="AU364" s="73">
        <v>0</v>
      </c>
      <c r="AV364" s="73">
        <v>0</v>
      </c>
      <c r="AW364" s="71">
        <v>0</v>
      </c>
      <c r="AX364" s="69">
        <v>426680</v>
      </c>
      <c r="AY364" s="73">
        <v>0</v>
      </c>
      <c r="AZ364" s="73">
        <v>587137</v>
      </c>
      <c r="BA364" s="73">
        <v>0</v>
      </c>
      <c r="BB364" s="73">
        <v>0</v>
      </c>
      <c r="BC364" s="73">
        <v>0</v>
      </c>
      <c r="BD364" s="73">
        <v>90381</v>
      </c>
      <c r="BE364" s="73">
        <v>327433</v>
      </c>
      <c r="BF364" s="73">
        <v>0</v>
      </c>
      <c r="BG364" s="71">
        <v>1431631</v>
      </c>
      <c r="BH364" s="69">
        <v>399449</v>
      </c>
      <c r="BI364" s="73">
        <v>0</v>
      </c>
      <c r="BJ364" s="73">
        <v>469196</v>
      </c>
      <c r="BK364" s="73">
        <v>209773</v>
      </c>
      <c r="BL364" s="73">
        <v>0</v>
      </c>
      <c r="BM364" s="73">
        <v>0</v>
      </c>
      <c r="BN364" s="73">
        <v>524711</v>
      </c>
      <c r="BO364" s="73">
        <v>267597</v>
      </c>
      <c r="BP364" s="73">
        <v>0</v>
      </c>
      <c r="BQ364" s="71">
        <v>1870726</v>
      </c>
      <c r="BR364" s="69">
        <v>334126</v>
      </c>
      <c r="BS364" s="73">
        <v>0</v>
      </c>
      <c r="BT364" s="73">
        <v>475593</v>
      </c>
      <c r="BU364" s="73">
        <v>0</v>
      </c>
      <c r="BV364" s="73">
        <v>0</v>
      </c>
      <c r="BW364" s="73">
        <v>0</v>
      </c>
      <c r="BX364" s="73">
        <v>203648</v>
      </c>
      <c r="BY364" s="73">
        <v>0</v>
      </c>
      <c r="BZ364" s="73">
        <v>0</v>
      </c>
      <c r="CA364" s="71">
        <v>1013367</v>
      </c>
      <c r="CB364" s="8">
        <v>354198</v>
      </c>
      <c r="CC364" s="10">
        <v>0</v>
      </c>
      <c r="CD364" s="10">
        <v>424245</v>
      </c>
      <c r="CE364" s="10">
        <v>33175</v>
      </c>
      <c r="CF364" s="10">
        <v>0</v>
      </c>
      <c r="CG364" s="10">
        <v>0</v>
      </c>
      <c r="CH364" s="10">
        <v>51240</v>
      </c>
      <c r="CI364" s="10">
        <v>0</v>
      </c>
      <c r="CJ364" s="10">
        <v>0</v>
      </c>
      <c r="CK364" s="9">
        <v>862858</v>
      </c>
      <c r="CL364" s="8">
        <v>315773</v>
      </c>
      <c r="CM364" s="10">
        <v>0</v>
      </c>
      <c r="CN364" s="10">
        <v>453501</v>
      </c>
      <c r="CO364" s="10">
        <v>154611</v>
      </c>
      <c r="CP364" s="10">
        <v>0</v>
      </c>
      <c r="CQ364" s="10">
        <v>0</v>
      </c>
      <c r="CR364" s="10">
        <v>132736</v>
      </c>
      <c r="CS364" s="10">
        <v>0</v>
      </c>
      <c r="CT364" s="10">
        <v>0</v>
      </c>
      <c r="CU364" s="9">
        <v>1056621</v>
      </c>
      <c r="CV364" s="8">
        <v>298649</v>
      </c>
      <c r="CW364" s="10">
        <v>0</v>
      </c>
      <c r="CX364" s="10">
        <v>397543</v>
      </c>
      <c r="CY364" s="10">
        <v>5100</v>
      </c>
      <c r="CZ364" s="10">
        <v>0</v>
      </c>
      <c r="DA364" s="10">
        <v>0</v>
      </c>
      <c r="DB364" s="10">
        <v>191329</v>
      </c>
      <c r="DC364" s="10">
        <v>0</v>
      </c>
      <c r="DD364" s="10">
        <v>0</v>
      </c>
      <c r="DE364" s="9">
        <v>892621</v>
      </c>
      <c r="DF364" s="8">
        <v>254704</v>
      </c>
      <c r="DG364" s="10">
        <v>0</v>
      </c>
      <c r="DH364" s="10">
        <v>388420</v>
      </c>
      <c r="DI364" s="10">
        <v>0</v>
      </c>
      <c r="DJ364" s="10">
        <v>0</v>
      </c>
      <c r="DK364" s="10">
        <v>0</v>
      </c>
      <c r="DL364" s="10">
        <v>161392</v>
      </c>
      <c r="DM364" s="10">
        <v>7690</v>
      </c>
      <c r="DN364" s="10">
        <v>0</v>
      </c>
      <c r="DO364" s="9">
        <v>812206</v>
      </c>
      <c r="DP364" s="8">
        <v>265037</v>
      </c>
      <c r="DQ364" s="10">
        <v>0</v>
      </c>
      <c r="DR364" s="10">
        <v>386542</v>
      </c>
      <c r="DS364" s="10">
        <v>0</v>
      </c>
      <c r="DT364" s="10">
        <v>15281</v>
      </c>
      <c r="DU364" s="10">
        <v>0</v>
      </c>
      <c r="DV364" s="10">
        <v>380551</v>
      </c>
      <c r="DW364" s="10">
        <v>3882</v>
      </c>
      <c r="DX364" s="10">
        <v>0</v>
      </c>
      <c r="DY364" s="9">
        <v>1051293</v>
      </c>
      <c r="DZ364" s="8">
        <v>255022</v>
      </c>
      <c r="EA364" s="10">
        <v>0</v>
      </c>
      <c r="EB364" s="10">
        <v>374903</v>
      </c>
      <c r="EC364" s="10">
        <v>0</v>
      </c>
      <c r="ED364" s="10">
        <v>1036061</v>
      </c>
      <c r="EE364" s="10">
        <v>0</v>
      </c>
      <c r="EF364" s="10">
        <v>261347</v>
      </c>
      <c r="EG364" s="10">
        <v>0</v>
      </c>
      <c r="EH364" s="10">
        <v>0</v>
      </c>
      <c r="EI364" s="9">
        <v>1927333</v>
      </c>
      <c r="EJ364" s="8">
        <v>0</v>
      </c>
      <c r="EK364" s="10">
        <v>0</v>
      </c>
      <c r="EL364" s="10">
        <v>0</v>
      </c>
      <c r="EM364" s="9">
        <v>0</v>
      </c>
      <c r="EN364" s="8">
        <v>0</v>
      </c>
      <c r="EO364" s="10">
        <v>0</v>
      </c>
      <c r="EP364" s="10">
        <v>0</v>
      </c>
      <c r="EQ364" s="9">
        <v>0</v>
      </c>
      <c r="ER364" s="8">
        <v>0</v>
      </c>
      <c r="ES364" s="10">
        <v>0</v>
      </c>
      <c r="ET364" s="10">
        <v>0</v>
      </c>
      <c r="EU364" s="9">
        <v>0</v>
      </c>
      <c r="EV364" s="8">
        <v>0</v>
      </c>
      <c r="EW364" s="10">
        <v>0</v>
      </c>
      <c r="EX364" s="10">
        <v>0</v>
      </c>
      <c r="EY364" s="9">
        <v>0</v>
      </c>
      <c r="EZ364" s="8">
        <v>47343</v>
      </c>
      <c r="FA364" s="10">
        <v>0</v>
      </c>
      <c r="FB364" s="10">
        <v>0</v>
      </c>
      <c r="FC364" s="9">
        <v>47343</v>
      </c>
      <c r="FD364" s="8">
        <v>0</v>
      </c>
      <c r="FE364" s="10">
        <v>103691</v>
      </c>
      <c r="FF364" s="10">
        <v>0</v>
      </c>
      <c r="FG364" s="9">
        <v>103691</v>
      </c>
      <c r="FH364" s="8">
        <v>0</v>
      </c>
      <c r="FI364" s="10">
        <v>137471</v>
      </c>
      <c r="FJ364" s="10">
        <v>0</v>
      </c>
      <c r="FK364" s="9">
        <v>137471</v>
      </c>
      <c r="FL364" s="8">
        <v>0</v>
      </c>
      <c r="FM364" s="10">
        <v>170266</v>
      </c>
      <c r="FN364" s="10">
        <v>0</v>
      </c>
      <c r="FO364" s="9">
        <v>170266</v>
      </c>
      <c r="FP364" s="8">
        <v>0</v>
      </c>
      <c r="FQ364" s="10">
        <v>199776</v>
      </c>
      <c r="FR364" s="10">
        <v>0</v>
      </c>
      <c r="FS364" s="9">
        <v>199776</v>
      </c>
      <c r="FT364" s="8">
        <v>0</v>
      </c>
      <c r="FU364" s="10">
        <v>233092</v>
      </c>
      <c r="FV364" s="10">
        <v>0</v>
      </c>
      <c r="FW364" s="9">
        <v>233092</v>
      </c>
      <c r="FX364" s="8">
        <v>0</v>
      </c>
      <c r="FY364" s="10">
        <v>250663</v>
      </c>
      <c r="FZ364" s="10">
        <v>0</v>
      </c>
      <c r="GA364" s="9">
        <v>250663</v>
      </c>
      <c r="GB364" s="8">
        <v>0</v>
      </c>
      <c r="GC364" s="10">
        <v>0</v>
      </c>
      <c r="GD364" s="13">
        <v>0</v>
      </c>
      <c r="GE364" s="8">
        <v>0</v>
      </c>
      <c r="GF364" s="10">
        <v>0</v>
      </c>
      <c r="GG364" s="13">
        <v>0</v>
      </c>
      <c r="GH364" s="32">
        <v>0</v>
      </c>
      <c r="GI364" s="10">
        <v>0</v>
      </c>
      <c r="GJ364" s="10">
        <v>0</v>
      </c>
      <c r="GK364" s="10">
        <v>0</v>
      </c>
      <c r="GL364" s="10">
        <v>0</v>
      </c>
      <c r="GM364" s="9">
        <v>0</v>
      </c>
      <c r="GN364" s="78">
        <v>331</v>
      </c>
      <c r="GO364" s="12">
        <v>325</v>
      </c>
      <c r="GP364" s="12">
        <v>320</v>
      </c>
      <c r="GQ364" s="12">
        <v>282</v>
      </c>
      <c r="GR364" s="12">
        <v>345</v>
      </c>
      <c r="GS364" s="64">
        <v>363</v>
      </c>
      <c r="GT364" s="12">
        <v>277</v>
      </c>
      <c r="GU364" s="12">
        <v>275</v>
      </c>
      <c r="GV364" s="12">
        <v>285</v>
      </c>
      <c r="GW364" s="12">
        <v>281</v>
      </c>
      <c r="GX364" s="5">
        <v>280</v>
      </c>
      <c r="GY364" s="15">
        <v>57083</v>
      </c>
      <c r="GZ364" s="27">
        <v>0</v>
      </c>
    </row>
    <row r="365" spans="1:208" x14ac:dyDescent="0.25">
      <c r="A365" s="4" t="s">
        <v>435</v>
      </c>
      <c r="B365" s="23" t="s">
        <v>417</v>
      </c>
      <c r="C365" s="8">
        <f t="shared" si="186"/>
        <v>2740.2381765773462</v>
      </c>
      <c r="D365" s="10">
        <f t="shared" si="187"/>
        <v>3488.3072673183169</v>
      </c>
      <c r="E365" s="10">
        <f t="shared" si="188"/>
        <v>3672.2893567498941</v>
      </c>
      <c r="F365" s="10">
        <f t="shared" si="189"/>
        <v>4418.1081365935916</v>
      </c>
      <c r="G365" s="10">
        <f t="shared" si="167"/>
        <v>4493.8118822292327</v>
      </c>
      <c r="H365" s="10">
        <f t="shared" si="168"/>
        <v>4258.3867884898127</v>
      </c>
      <c r="I365" s="75">
        <f t="shared" si="169"/>
        <v>4590.8260413387889</v>
      </c>
      <c r="J365" s="75">
        <f t="shared" si="170"/>
        <v>4322.2813803992331</v>
      </c>
      <c r="K365" s="75">
        <f t="shared" si="181"/>
        <v>4696.9695877449876</v>
      </c>
      <c r="L365" s="75">
        <f t="shared" si="182"/>
        <v>8719.0299583286414</v>
      </c>
      <c r="M365" s="35">
        <f t="shared" si="183"/>
        <v>6913.1381631488875</v>
      </c>
      <c r="N365" s="8">
        <f t="shared" si="190"/>
        <v>488.3429059464076</v>
      </c>
      <c r="O365" s="10">
        <f t="shared" si="191"/>
        <v>2598.173608159796</v>
      </c>
      <c r="P365" s="10">
        <f t="shared" si="192"/>
        <v>2467.6842996191281</v>
      </c>
      <c r="Q365" s="10">
        <f t="shared" si="193"/>
        <v>2342.3668844856661</v>
      </c>
      <c r="R365" s="10">
        <f t="shared" si="171"/>
        <v>2223.2022082018925</v>
      </c>
      <c r="S365" s="10">
        <f t="shared" si="172"/>
        <v>2125.886263390044</v>
      </c>
      <c r="T365" s="75">
        <f t="shared" si="173"/>
        <v>4117.8693736229143</v>
      </c>
      <c r="U365" s="75">
        <f t="shared" si="174"/>
        <v>3496.4459230855982</v>
      </c>
      <c r="V365" s="75">
        <f t="shared" si="175"/>
        <v>4073.2279792746112</v>
      </c>
      <c r="W365" s="75">
        <f t="shared" si="184"/>
        <v>3934.5012951908998</v>
      </c>
      <c r="X365" s="35">
        <f t="shared" si="185"/>
        <v>3784.5947518539647</v>
      </c>
      <c r="Y365" s="39">
        <f t="shared" si="176"/>
        <v>0</v>
      </c>
      <c r="Z365" s="32">
        <f t="shared" si="177"/>
        <v>108931</v>
      </c>
      <c r="AA365" s="39">
        <f t="shared" si="178"/>
        <v>67376.240621297882</v>
      </c>
      <c r="AB365" s="93">
        <f t="shared" si="179"/>
        <v>0.19978829513957319</v>
      </c>
      <c r="AC365" s="40">
        <f t="shared" si="180"/>
        <v>0</v>
      </c>
      <c r="AD365" s="69">
        <v>4590532</v>
      </c>
      <c r="AE365" s="73">
        <v>12041377</v>
      </c>
      <c r="AF365" s="73">
        <v>33413946</v>
      </c>
      <c r="AG365" s="73">
        <v>2224250</v>
      </c>
      <c r="AH365" s="73">
        <v>2332365</v>
      </c>
      <c r="AI365" s="73">
        <v>0</v>
      </c>
      <c r="AJ365" s="73">
        <v>5991186</v>
      </c>
      <c r="AK365" s="73">
        <v>16511815</v>
      </c>
      <c r="AL365" s="73">
        <v>0</v>
      </c>
      <c r="AM365" s="71">
        <v>77105471</v>
      </c>
      <c r="AN365" s="69">
        <v>5145298</v>
      </c>
      <c r="AO365" s="73">
        <v>12365223</v>
      </c>
      <c r="AP365" s="73">
        <v>45754180</v>
      </c>
      <c r="AQ365" s="73">
        <v>2099831</v>
      </c>
      <c r="AR365" s="73">
        <v>5538729</v>
      </c>
      <c r="AS365" s="73">
        <v>0</v>
      </c>
      <c r="AT365" s="73">
        <v>6513006</v>
      </c>
      <c r="AU365" s="73">
        <v>7665165</v>
      </c>
      <c r="AV365" s="73">
        <v>0</v>
      </c>
      <c r="AW365" s="71">
        <v>85081432</v>
      </c>
      <c r="AX365" s="69">
        <v>6827131</v>
      </c>
      <c r="AY365" s="73">
        <v>12929478</v>
      </c>
      <c r="AZ365" s="73">
        <v>9838872</v>
      </c>
      <c r="BA365" s="73">
        <v>7796754</v>
      </c>
      <c r="BB365" s="73">
        <v>0</v>
      </c>
      <c r="BC365" s="73">
        <v>0</v>
      </c>
      <c r="BD365" s="73">
        <v>4307461</v>
      </c>
      <c r="BE365" s="73">
        <v>5970221</v>
      </c>
      <c r="BF365" s="73">
        <v>0</v>
      </c>
      <c r="BG365" s="71">
        <v>47669917</v>
      </c>
      <c r="BH365" s="69">
        <v>6188543</v>
      </c>
      <c r="BI365" s="73">
        <v>12148470</v>
      </c>
      <c r="BJ365" s="73">
        <v>8459353</v>
      </c>
      <c r="BK365" s="73">
        <v>7715014</v>
      </c>
      <c r="BL365" s="73">
        <v>0</v>
      </c>
      <c r="BM365" s="73">
        <v>0</v>
      </c>
      <c r="BN365" s="73">
        <v>3814289</v>
      </c>
      <c r="BO365" s="73">
        <v>6107402</v>
      </c>
      <c r="BP365" s="73">
        <v>0</v>
      </c>
      <c r="BQ365" s="71">
        <v>44433071</v>
      </c>
      <c r="BR365" s="69">
        <v>5677510</v>
      </c>
      <c r="BS365" s="73">
        <v>11109203</v>
      </c>
      <c r="BT365" s="73">
        <v>7872840</v>
      </c>
      <c r="BU365" s="73">
        <v>15332374</v>
      </c>
      <c r="BV365" s="73">
        <v>0</v>
      </c>
      <c r="BW365" s="73">
        <v>0</v>
      </c>
      <c r="BX365" s="73">
        <v>3763236</v>
      </c>
      <c r="BY365" s="73">
        <v>4912653</v>
      </c>
      <c r="BZ365" s="73">
        <v>0</v>
      </c>
      <c r="CA365" s="71">
        <v>48667816</v>
      </c>
      <c r="CB365" s="8">
        <v>5565869</v>
      </c>
      <c r="CC365" s="10">
        <v>16439312</v>
      </c>
      <c r="CD365" s="10">
        <v>6369368</v>
      </c>
      <c r="CE365" s="10">
        <v>8880690</v>
      </c>
      <c r="CF365" s="10">
        <v>0</v>
      </c>
      <c r="CG365" s="10">
        <v>0</v>
      </c>
      <c r="CH365" s="10">
        <v>3293120</v>
      </c>
      <c r="CI365" s="10">
        <v>5823075</v>
      </c>
      <c r="CJ365" s="10">
        <v>0</v>
      </c>
      <c r="CK365" s="9">
        <v>46371434</v>
      </c>
      <c r="CL365" s="8">
        <v>5278236</v>
      </c>
      <c r="CM365" s="10">
        <v>10899069</v>
      </c>
      <c r="CN365" s="10">
        <v>6404995</v>
      </c>
      <c r="CO365" s="10">
        <v>16050559</v>
      </c>
      <c r="CP365" s="10">
        <v>0</v>
      </c>
      <c r="CQ365" s="10">
        <v>0</v>
      </c>
      <c r="CR365" s="10">
        <v>4103292</v>
      </c>
      <c r="CS365" s="10">
        <v>5926048</v>
      </c>
      <c r="CT365" s="10">
        <v>0</v>
      </c>
      <c r="CU365" s="9">
        <v>48662199</v>
      </c>
      <c r="CV365" s="8">
        <v>4630219</v>
      </c>
      <c r="CW365" s="10">
        <v>10705375</v>
      </c>
      <c r="CX365" s="10">
        <v>9596458</v>
      </c>
      <c r="CY365" s="10">
        <v>13232192</v>
      </c>
      <c r="CZ365" s="10">
        <v>0</v>
      </c>
      <c r="DA365" s="10">
        <v>0</v>
      </c>
      <c r="DB365" s="10">
        <v>3754766</v>
      </c>
      <c r="DC365" s="10">
        <v>6684749</v>
      </c>
      <c r="DD365" s="10">
        <v>0</v>
      </c>
      <c r="DE365" s="9">
        <v>48603759</v>
      </c>
      <c r="DF365" s="8">
        <v>4366259</v>
      </c>
      <c r="DG365" s="10">
        <v>10251496</v>
      </c>
      <c r="DH365" s="10">
        <v>8580163</v>
      </c>
      <c r="DI365" s="10">
        <v>8265345</v>
      </c>
      <c r="DJ365" s="10">
        <v>0</v>
      </c>
      <c r="DK365" s="10">
        <v>0</v>
      </c>
      <c r="DL365" s="10">
        <v>3247216</v>
      </c>
      <c r="DM365" s="10">
        <v>15246377</v>
      </c>
      <c r="DN365" s="10">
        <v>0</v>
      </c>
      <c r="DO365" s="9">
        <v>49956856</v>
      </c>
      <c r="DP365" s="8">
        <v>4820446</v>
      </c>
      <c r="DQ365" s="10">
        <v>10086405</v>
      </c>
      <c r="DR365" s="10">
        <v>6222474</v>
      </c>
      <c r="DS365" s="10">
        <v>8797221</v>
      </c>
      <c r="DT365" s="10">
        <v>0</v>
      </c>
      <c r="DU365" s="10">
        <v>0</v>
      </c>
      <c r="DV365" s="10">
        <v>2905402</v>
      </c>
      <c r="DW365" s="10">
        <v>2122044</v>
      </c>
      <c r="DX365" s="10">
        <v>0</v>
      </c>
      <c r="DY365" s="9">
        <v>34953992</v>
      </c>
      <c r="DZ365" s="8">
        <v>4459253</v>
      </c>
      <c r="EA365" s="10">
        <v>9488508</v>
      </c>
      <c r="EB365" s="10">
        <v>5304611</v>
      </c>
      <c r="EC365" s="10">
        <v>3329506</v>
      </c>
      <c r="ED365" s="10">
        <v>0</v>
      </c>
      <c r="EE365" s="10">
        <v>0</v>
      </c>
      <c r="EF365" s="10">
        <v>3085933</v>
      </c>
      <c r="EG365" s="10">
        <v>1961909</v>
      </c>
      <c r="EH365" s="10">
        <v>0</v>
      </c>
      <c r="EI365" s="9">
        <v>27629720</v>
      </c>
      <c r="EJ365" s="8">
        <v>15660856</v>
      </c>
      <c r="EK365" s="10">
        <v>17511117</v>
      </c>
      <c r="EL365" s="10">
        <v>0</v>
      </c>
      <c r="EM365" s="9">
        <v>33171973</v>
      </c>
      <c r="EN365" s="8">
        <v>0</v>
      </c>
      <c r="EO365" s="10">
        <v>18558549</v>
      </c>
      <c r="EP365" s="10">
        <v>16375888</v>
      </c>
      <c r="EQ365" s="9">
        <v>34934437</v>
      </c>
      <c r="ER365" s="8">
        <v>0</v>
      </c>
      <c r="ES365" s="10">
        <v>19097406</v>
      </c>
      <c r="ET365" s="10">
        <v>17064712</v>
      </c>
      <c r="EU365" s="9">
        <v>36162118</v>
      </c>
      <c r="EV365" s="8">
        <v>0</v>
      </c>
      <c r="EW365" s="10">
        <v>13275340</v>
      </c>
      <c r="EX365" s="10">
        <v>17727646</v>
      </c>
      <c r="EY365" s="9">
        <v>31002986</v>
      </c>
      <c r="EZ365" s="8">
        <v>0</v>
      </c>
      <c r="FA365" s="10">
        <v>20882413</v>
      </c>
      <c r="FB365" s="10">
        <v>18365000</v>
      </c>
      <c r="FC365" s="9">
        <v>39247413</v>
      </c>
      <c r="FD365" s="8">
        <v>11930000</v>
      </c>
      <c r="FE365" s="10">
        <v>8312689</v>
      </c>
      <c r="FF365" s="10">
        <v>0</v>
      </c>
      <c r="FG365" s="9">
        <v>20242689</v>
      </c>
      <c r="FH365" s="8">
        <v>12190000</v>
      </c>
      <c r="FI365" s="10">
        <v>8952653</v>
      </c>
      <c r="FJ365" s="10">
        <v>0</v>
      </c>
      <c r="FK365" s="9">
        <v>21142653</v>
      </c>
      <c r="FL365" s="8">
        <v>12860000</v>
      </c>
      <c r="FM365" s="10">
        <v>9364377</v>
      </c>
      <c r="FN365" s="10">
        <v>0</v>
      </c>
      <c r="FO365" s="9">
        <v>22224377</v>
      </c>
      <c r="FP365" s="8">
        <v>13505000</v>
      </c>
      <c r="FQ365" s="10">
        <v>9819552</v>
      </c>
      <c r="FR365" s="10">
        <v>0</v>
      </c>
      <c r="FS365" s="9">
        <v>23324552</v>
      </c>
      <c r="FT365" s="8">
        <v>14205000</v>
      </c>
      <c r="FU365" s="10">
        <v>10249010</v>
      </c>
      <c r="FV365" s="10">
        <v>0</v>
      </c>
      <c r="FW365" s="9">
        <v>24454010</v>
      </c>
      <c r="FX365" s="8">
        <v>1570000</v>
      </c>
      <c r="FY365" s="10">
        <v>3004308</v>
      </c>
      <c r="FZ365" s="10">
        <v>0</v>
      </c>
      <c r="GA365" s="9">
        <v>4574308</v>
      </c>
      <c r="GB365" s="8">
        <v>10237146</v>
      </c>
      <c r="GC365" s="10">
        <v>5229718</v>
      </c>
      <c r="GD365" s="13">
        <v>151.94</v>
      </c>
      <c r="GE365" s="8">
        <v>0</v>
      </c>
      <c r="GF365" s="10">
        <v>0</v>
      </c>
      <c r="GG365" s="13">
        <v>0</v>
      </c>
      <c r="GH365" s="32">
        <v>0</v>
      </c>
      <c r="GI365" s="10">
        <v>0</v>
      </c>
      <c r="GJ365" s="10">
        <v>0</v>
      </c>
      <c r="GK365" s="10">
        <v>0</v>
      </c>
      <c r="GL365" s="10">
        <v>0</v>
      </c>
      <c r="GM365" s="9">
        <v>0</v>
      </c>
      <c r="GN365" s="78">
        <v>8765</v>
      </c>
      <c r="GO365" s="12">
        <v>8879</v>
      </c>
      <c r="GP365" s="12">
        <v>8878</v>
      </c>
      <c r="GQ365" s="12">
        <v>8867</v>
      </c>
      <c r="GR365" s="12">
        <v>9531</v>
      </c>
      <c r="GS365" s="64">
        <v>9522</v>
      </c>
      <c r="GT365" s="12">
        <v>9510</v>
      </c>
      <c r="GU365" s="12">
        <v>9488</v>
      </c>
      <c r="GV365" s="12">
        <v>9452</v>
      </c>
      <c r="GW365" s="12">
        <v>9412</v>
      </c>
      <c r="GX365" s="5">
        <v>9367</v>
      </c>
      <c r="GY365" s="15">
        <v>108931</v>
      </c>
      <c r="GZ365" s="27">
        <v>0</v>
      </c>
    </row>
    <row r="366" spans="1:208" x14ac:dyDescent="0.25">
      <c r="A366" s="4" t="s">
        <v>436</v>
      </c>
      <c r="B366" s="23" t="s">
        <v>417</v>
      </c>
      <c r="C366" s="8">
        <f t="shared" si="186"/>
        <v>2585.0238442976888</v>
      </c>
      <c r="D366" s="10">
        <f t="shared" si="187"/>
        <v>2544.2716562932901</v>
      </c>
      <c r="E366" s="10">
        <f t="shared" si="188"/>
        <v>2602.1162234134799</v>
      </c>
      <c r="F366" s="10">
        <f t="shared" si="189"/>
        <v>2874.6100111640199</v>
      </c>
      <c r="G366" s="10">
        <f t="shared" si="167"/>
        <v>2895.9232880012346</v>
      </c>
      <c r="H366" s="10">
        <f t="shared" si="168"/>
        <v>2968.7710518095409</v>
      </c>
      <c r="I366" s="75">
        <f t="shared" si="169"/>
        <v>3015.4698233335675</v>
      </c>
      <c r="J366" s="75">
        <f t="shared" si="170"/>
        <v>3306.5688204781668</v>
      </c>
      <c r="K366" s="75">
        <f t="shared" si="181"/>
        <v>3525.9884833068604</v>
      </c>
      <c r="L366" s="75">
        <f t="shared" si="182"/>
        <v>4730.2555932331106</v>
      </c>
      <c r="M366" s="35">
        <f t="shared" si="183"/>
        <v>3897.1226050335081</v>
      </c>
      <c r="N366" s="8">
        <f t="shared" si="190"/>
        <v>0</v>
      </c>
      <c r="O366" s="10">
        <f t="shared" si="191"/>
        <v>1635.166991200515</v>
      </c>
      <c r="P366" s="10">
        <f t="shared" si="192"/>
        <v>1869.8474389459041</v>
      </c>
      <c r="Q366" s="10">
        <f t="shared" si="193"/>
        <v>2253.7845951713716</v>
      </c>
      <c r="R366" s="10">
        <f t="shared" si="171"/>
        <v>2695.7859780403433</v>
      </c>
      <c r="S366" s="10">
        <f t="shared" si="172"/>
        <v>2719.57496615943</v>
      </c>
      <c r="T366" s="75">
        <f t="shared" si="173"/>
        <v>2841.6426292295923</v>
      </c>
      <c r="U366" s="75">
        <f t="shared" si="174"/>
        <v>3072.4820806441085</v>
      </c>
      <c r="V366" s="75">
        <f t="shared" si="175"/>
        <v>3100.9783881936837</v>
      </c>
      <c r="W366" s="75">
        <f t="shared" si="184"/>
        <v>3146.2849440488303</v>
      </c>
      <c r="X366" s="35">
        <f t="shared" si="185"/>
        <v>3208.1787191593571</v>
      </c>
      <c r="Y366" s="39">
        <f t="shared" si="176"/>
        <v>15920647.800000001</v>
      </c>
      <c r="Z366" s="32">
        <f t="shared" si="177"/>
        <v>73118</v>
      </c>
      <c r="AA366" s="39">
        <f t="shared" si="178"/>
        <v>75814.038775178982</v>
      </c>
      <c r="AB366" s="93">
        <f t="shared" si="179"/>
        <v>0.32727334840106131</v>
      </c>
      <c r="AC366" s="40">
        <f t="shared" si="180"/>
        <v>3</v>
      </c>
      <c r="AD366" s="69">
        <v>201596007</v>
      </c>
      <c r="AE366" s="73">
        <v>242655552</v>
      </c>
      <c r="AF366" s="73">
        <v>390407314</v>
      </c>
      <c r="AG366" s="73">
        <v>35410980</v>
      </c>
      <c r="AH366" s="73">
        <v>65077726</v>
      </c>
      <c r="AI366" s="73">
        <v>0</v>
      </c>
      <c r="AJ366" s="73">
        <v>104031855</v>
      </c>
      <c r="AK366" s="73">
        <v>223782726</v>
      </c>
      <c r="AL366" s="73">
        <v>0</v>
      </c>
      <c r="AM366" s="71">
        <v>1262962160</v>
      </c>
      <c r="AN366" s="69">
        <v>260287538</v>
      </c>
      <c r="AO366" s="73">
        <v>236609369</v>
      </c>
      <c r="AP366" s="73">
        <v>490739390</v>
      </c>
      <c r="AQ366" s="73">
        <v>39380419</v>
      </c>
      <c r="AR366" s="73">
        <v>123063172</v>
      </c>
      <c r="AS366" s="73">
        <v>0</v>
      </c>
      <c r="AT366" s="73">
        <v>105377249</v>
      </c>
      <c r="AU366" s="73">
        <v>158242189</v>
      </c>
      <c r="AV366" s="73">
        <v>0</v>
      </c>
      <c r="AW366" s="71">
        <v>1413699326</v>
      </c>
      <c r="AX366" s="69">
        <v>266907677</v>
      </c>
      <c r="AY366" s="73">
        <v>205542361</v>
      </c>
      <c r="AZ366" s="73">
        <v>252107832</v>
      </c>
      <c r="BA366" s="73">
        <v>37295529</v>
      </c>
      <c r="BB366" s="73">
        <v>63929242</v>
      </c>
      <c r="BC366" s="73">
        <v>7242567</v>
      </c>
      <c r="BD366" s="73">
        <v>97098820</v>
      </c>
      <c r="BE366" s="73">
        <v>83074262</v>
      </c>
      <c r="BF366" s="73">
        <v>0</v>
      </c>
      <c r="BG366" s="71">
        <v>1013198290</v>
      </c>
      <c r="BH366" s="69">
        <v>258926429</v>
      </c>
      <c r="BI366" s="73">
        <v>186405344</v>
      </c>
      <c r="BJ366" s="73">
        <v>234996362</v>
      </c>
      <c r="BK366" s="73">
        <v>32868651</v>
      </c>
      <c r="BL366" s="73">
        <v>52489155</v>
      </c>
      <c r="BM366" s="73">
        <v>0</v>
      </c>
      <c r="BN366" s="73">
        <v>95519828</v>
      </c>
      <c r="BO366" s="73">
        <v>98914610</v>
      </c>
      <c r="BP366" s="73">
        <v>0</v>
      </c>
      <c r="BQ366" s="71">
        <v>960120379</v>
      </c>
      <c r="BR366" s="69">
        <v>268051679</v>
      </c>
      <c r="BS366" s="73">
        <v>178799513</v>
      </c>
      <c r="BT366" s="73">
        <v>194229449</v>
      </c>
      <c r="BU366" s="73">
        <v>45456444</v>
      </c>
      <c r="BV366" s="73">
        <v>40869724</v>
      </c>
      <c r="BW366" s="73">
        <v>0</v>
      </c>
      <c r="BX366" s="73">
        <v>88648681</v>
      </c>
      <c r="BY366" s="73">
        <v>100552069</v>
      </c>
      <c r="BZ366" s="73">
        <v>0</v>
      </c>
      <c r="CA366" s="71">
        <v>916607559</v>
      </c>
      <c r="CB366" s="8">
        <v>268948611</v>
      </c>
      <c r="CC366" s="10">
        <v>173263384</v>
      </c>
      <c r="CD366" s="10">
        <v>180318979</v>
      </c>
      <c r="CE366" s="10">
        <v>53251426</v>
      </c>
      <c r="CF366" s="10">
        <v>45495871</v>
      </c>
      <c r="CG366" s="10">
        <v>0</v>
      </c>
      <c r="CH366" s="10">
        <v>77048015</v>
      </c>
      <c r="CI366" s="10">
        <v>133942335</v>
      </c>
      <c r="CJ366" s="10">
        <v>0</v>
      </c>
      <c r="CK366" s="9">
        <v>932268621</v>
      </c>
      <c r="CL366" s="8">
        <v>236573300</v>
      </c>
      <c r="CM366" s="10">
        <v>174775940</v>
      </c>
      <c r="CN366" s="10">
        <v>171658496</v>
      </c>
      <c r="CO366" s="10">
        <v>76130618</v>
      </c>
      <c r="CP366" s="10">
        <v>39190644</v>
      </c>
      <c r="CQ366" s="10">
        <v>0</v>
      </c>
      <c r="CR366" s="10">
        <v>71028046</v>
      </c>
      <c r="CS366" s="10">
        <v>113785556</v>
      </c>
      <c r="CT366" s="10">
        <v>0</v>
      </c>
      <c r="CU366" s="9">
        <v>883142600</v>
      </c>
      <c r="CV366" s="8">
        <v>227459467</v>
      </c>
      <c r="CW366" s="10">
        <v>171998775</v>
      </c>
      <c r="CX366" s="10">
        <v>166208825</v>
      </c>
      <c r="CY366" s="10">
        <v>50290182</v>
      </c>
      <c r="CZ366" s="10">
        <v>30988667</v>
      </c>
      <c r="DA366" s="10">
        <v>0</v>
      </c>
      <c r="DB366" s="10">
        <v>110071132</v>
      </c>
      <c r="DC366" s="10">
        <v>92687394</v>
      </c>
      <c r="DD366" s="10">
        <v>0</v>
      </c>
      <c r="DE366" s="9">
        <v>849704442</v>
      </c>
      <c r="DF366" s="8">
        <v>218323452</v>
      </c>
      <c r="DG366" s="10">
        <v>164663263</v>
      </c>
      <c r="DH366" s="10">
        <v>158563107</v>
      </c>
      <c r="DI366" s="10">
        <v>33291148</v>
      </c>
      <c r="DJ366" s="10">
        <v>32347194</v>
      </c>
      <c r="DK366" s="10">
        <v>0</v>
      </c>
      <c r="DL366" s="10">
        <v>68016760</v>
      </c>
      <c r="DM366" s="10">
        <v>114343608</v>
      </c>
      <c r="DN366" s="10">
        <v>0</v>
      </c>
      <c r="DO366" s="9">
        <v>789548532</v>
      </c>
      <c r="DP366" s="8">
        <v>214490184</v>
      </c>
      <c r="DQ366" s="10">
        <v>151391787</v>
      </c>
      <c r="DR366" s="10">
        <v>154312446</v>
      </c>
      <c r="DS366" s="10">
        <v>30234532</v>
      </c>
      <c r="DT366" s="10">
        <v>29416579</v>
      </c>
      <c r="DU366" s="10">
        <v>0</v>
      </c>
      <c r="DV366" s="10">
        <v>72162248</v>
      </c>
      <c r="DW366" s="10">
        <v>124127622</v>
      </c>
      <c r="DX366" s="10">
        <v>0</v>
      </c>
      <c r="DY366" s="9">
        <v>776135398</v>
      </c>
      <c r="DZ366" s="8">
        <v>216046175</v>
      </c>
      <c r="EA366" s="10">
        <v>144060299</v>
      </c>
      <c r="EB366" s="10">
        <v>159805560</v>
      </c>
      <c r="EC366" s="10">
        <v>37460422</v>
      </c>
      <c r="ED366" s="10">
        <v>17422407</v>
      </c>
      <c r="EE366" s="10">
        <v>0</v>
      </c>
      <c r="EF366" s="10">
        <v>76548425</v>
      </c>
      <c r="EG366" s="10">
        <v>58676553</v>
      </c>
      <c r="EH366" s="10">
        <v>0</v>
      </c>
      <c r="EI366" s="9">
        <v>710019841</v>
      </c>
      <c r="EJ366" s="8">
        <v>0</v>
      </c>
      <c r="EK366" s="10">
        <v>794183480</v>
      </c>
      <c r="EL366" s="10">
        <v>61287000</v>
      </c>
      <c r="EM366" s="9">
        <v>855470480</v>
      </c>
      <c r="EN366" s="8">
        <v>0</v>
      </c>
      <c r="EO366" s="10">
        <v>763926487</v>
      </c>
      <c r="EP366" s="10">
        <v>71129000</v>
      </c>
      <c r="EQ366" s="9">
        <v>835055487</v>
      </c>
      <c r="ER366" s="8">
        <v>0</v>
      </c>
      <c r="ES366" s="10">
        <v>734695190</v>
      </c>
      <c r="ET366" s="10">
        <v>83315000</v>
      </c>
      <c r="EU366" s="9">
        <v>818010190</v>
      </c>
      <c r="EV366" s="8">
        <v>0</v>
      </c>
      <c r="EW366" s="10">
        <v>706347175.35000002</v>
      </c>
      <c r="EX366" s="10">
        <v>93890000</v>
      </c>
      <c r="EY366" s="9">
        <v>800237175.35000002</v>
      </c>
      <c r="EZ366" s="8">
        <v>0</v>
      </c>
      <c r="FA366" s="10">
        <v>670964853.25</v>
      </c>
      <c r="FB366" s="10">
        <v>98049000</v>
      </c>
      <c r="FC366" s="9">
        <v>769013853.25</v>
      </c>
      <c r="FD366" s="8">
        <v>0</v>
      </c>
      <c r="FE366" s="10">
        <v>618527465</v>
      </c>
      <c r="FF366" s="10">
        <v>112788000</v>
      </c>
      <c r="FG366" s="9">
        <v>731315465</v>
      </c>
      <c r="FH366" s="8">
        <v>0</v>
      </c>
      <c r="FI366" s="10">
        <v>591884765</v>
      </c>
      <c r="FJ366" s="10">
        <v>124302000</v>
      </c>
      <c r="FK366" s="9">
        <v>716186765</v>
      </c>
      <c r="FL366" s="8">
        <v>0</v>
      </c>
      <c r="FM366" s="10">
        <v>457624158</v>
      </c>
      <c r="FN366" s="10">
        <v>135901000</v>
      </c>
      <c r="FO366" s="9">
        <v>593525158</v>
      </c>
      <c r="FP366" s="8">
        <v>0</v>
      </c>
      <c r="FQ366" s="10">
        <v>399230623</v>
      </c>
      <c r="FR366" s="10">
        <v>85963000</v>
      </c>
      <c r="FS366" s="9">
        <v>485193623</v>
      </c>
      <c r="FT366" s="8">
        <v>0</v>
      </c>
      <c r="FU366" s="10">
        <v>375102069</v>
      </c>
      <c r="FV366" s="10">
        <v>43934000</v>
      </c>
      <c r="FW366" s="9">
        <v>419036069</v>
      </c>
      <c r="FX366" s="8">
        <v>0</v>
      </c>
      <c r="FY366" s="10">
        <v>0</v>
      </c>
      <c r="FZ366" s="10">
        <v>0</v>
      </c>
      <c r="GA366" s="9">
        <v>0</v>
      </c>
      <c r="GB366" s="8">
        <v>284953888</v>
      </c>
      <c r="GC366" s="10">
        <v>121389865</v>
      </c>
      <c r="GD366" s="13">
        <v>3758.59</v>
      </c>
      <c r="GE366" s="8">
        <v>3828224</v>
      </c>
      <c r="GF366" s="10">
        <v>705684</v>
      </c>
      <c r="GG366" s="13">
        <v>53.25</v>
      </c>
      <c r="GH366" s="32">
        <v>2376900</v>
      </c>
      <c r="GI366" s="10">
        <v>1750000</v>
      </c>
      <c r="GJ366" s="10">
        <v>9924580.8000000007</v>
      </c>
      <c r="GK366" s="10">
        <v>490000</v>
      </c>
      <c r="GL366" s="10">
        <v>1379167</v>
      </c>
      <c r="GM366" s="9">
        <v>15920647.800000001</v>
      </c>
      <c r="GN366" s="78">
        <v>266653</v>
      </c>
      <c r="GO366" s="12">
        <v>265410</v>
      </c>
      <c r="GP366" s="12">
        <v>263791</v>
      </c>
      <c r="GQ366" s="12">
        <v>260453</v>
      </c>
      <c r="GR366" s="12">
        <v>270623</v>
      </c>
      <c r="GS366" s="64">
        <v>268908</v>
      </c>
      <c r="GT366" s="12">
        <v>265669</v>
      </c>
      <c r="GU366" s="12">
        <v>263346</v>
      </c>
      <c r="GV366" s="12">
        <v>259483</v>
      </c>
      <c r="GW366" s="12">
        <v>256265</v>
      </c>
      <c r="GX366" s="5">
        <v>251968</v>
      </c>
      <c r="GY366" s="15">
        <v>73118</v>
      </c>
      <c r="GZ366" s="27">
        <v>3</v>
      </c>
    </row>
    <row r="367" spans="1:208" x14ac:dyDescent="0.25">
      <c r="A367" s="4" t="s">
        <v>83</v>
      </c>
      <c r="B367" s="23" t="s">
        <v>80</v>
      </c>
      <c r="C367" s="8">
        <f t="shared" si="186"/>
        <v>2956.9451385116786</v>
      </c>
      <c r="D367" s="10">
        <f t="shared" si="187"/>
        <v>3093.1279690664701</v>
      </c>
      <c r="E367" s="10">
        <f t="shared" si="188"/>
        <v>3103.5384335816825</v>
      </c>
      <c r="F367" s="10">
        <f t="shared" si="189"/>
        <v>3178.8019244734933</v>
      </c>
      <c r="G367" s="10">
        <f t="shared" si="167"/>
        <v>3094.379258704605</v>
      </c>
      <c r="H367" s="10">
        <f t="shared" si="168"/>
        <v>3181.9773397199706</v>
      </c>
      <c r="I367" s="75">
        <f t="shared" si="169"/>
        <v>3388.0923105156908</v>
      </c>
      <c r="J367" s="75">
        <f t="shared" si="170"/>
        <v>3417.7441699775436</v>
      </c>
      <c r="K367" s="75">
        <f t="shared" si="181"/>
        <v>3637.8444330601092</v>
      </c>
      <c r="L367" s="75">
        <f t="shared" si="182"/>
        <v>6436.2643150123049</v>
      </c>
      <c r="M367" s="35">
        <f t="shared" si="183"/>
        <v>6693.9372768995408</v>
      </c>
      <c r="N367" s="8">
        <f t="shared" si="190"/>
        <v>952.85189208763359</v>
      </c>
      <c r="O367" s="10">
        <f t="shared" si="191"/>
        <v>847.71883631007177</v>
      </c>
      <c r="P367" s="10">
        <f t="shared" si="192"/>
        <v>618.96965291659092</v>
      </c>
      <c r="Q367" s="10">
        <f t="shared" si="193"/>
        <v>603.14034132171389</v>
      </c>
      <c r="R367" s="10">
        <f t="shared" si="171"/>
        <v>467.49663047547733</v>
      </c>
      <c r="S367" s="10">
        <f t="shared" si="172"/>
        <v>339.35869565217394</v>
      </c>
      <c r="T367" s="75">
        <f t="shared" si="173"/>
        <v>0</v>
      </c>
      <c r="U367" s="75">
        <f t="shared" si="174"/>
        <v>235.69580238383139</v>
      </c>
      <c r="V367" s="75">
        <f t="shared" si="175"/>
        <v>286.81198770491801</v>
      </c>
      <c r="W367" s="75">
        <f t="shared" si="184"/>
        <v>191.31911402789171</v>
      </c>
      <c r="X367" s="35">
        <f t="shared" si="185"/>
        <v>2035.1369726330104</v>
      </c>
      <c r="Y367" s="39">
        <f t="shared" si="176"/>
        <v>0</v>
      </c>
      <c r="Z367" s="32">
        <f t="shared" si="177"/>
        <v>46291</v>
      </c>
      <c r="AA367" s="39">
        <f t="shared" si="178"/>
        <v>66685.726550847467</v>
      </c>
      <c r="AB367" s="93">
        <f t="shared" si="179"/>
        <v>0.12772692436629396</v>
      </c>
      <c r="AC367" s="40">
        <f t="shared" si="180"/>
        <v>0</v>
      </c>
      <c r="AD367" s="69">
        <v>2528924</v>
      </c>
      <c r="AE367" s="73">
        <v>1818325</v>
      </c>
      <c r="AF367" s="73">
        <v>34412424</v>
      </c>
      <c r="AG367" s="73">
        <v>315610</v>
      </c>
      <c r="AH367" s="73">
        <v>0</v>
      </c>
      <c r="AI367" s="73">
        <v>0</v>
      </c>
      <c r="AJ367" s="73">
        <v>305150</v>
      </c>
      <c r="AK367" s="73">
        <v>3916585</v>
      </c>
      <c r="AL367" s="73">
        <v>0</v>
      </c>
      <c r="AM367" s="71">
        <v>43297018</v>
      </c>
      <c r="AN367" s="69">
        <v>1196541</v>
      </c>
      <c r="AO367" s="73">
        <v>2144474</v>
      </c>
      <c r="AP367" s="73">
        <v>35309847</v>
      </c>
      <c r="AQ367" s="73">
        <v>243648</v>
      </c>
      <c r="AR367" s="73">
        <v>0</v>
      </c>
      <c r="AS367" s="73">
        <v>0</v>
      </c>
      <c r="AT367" s="73">
        <v>334521</v>
      </c>
      <c r="AU367" s="73">
        <v>1600000</v>
      </c>
      <c r="AV367" s="73">
        <v>0</v>
      </c>
      <c r="AW367" s="71">
        <v>40829031</v>
      </c>
      <c r="AX367" s="69">
        <v>3326904</v>
      </c>
      <c r="AY367" s="73">
        <v>3676113</v>
      </c>
      <c r="AZ367" s="73">
        <v>13863667</v>
      </c>
      <c r="BA367" s="73">
        <v>221216</v>
      </c>
      <c r="BB367" s="73">
        <v>0</v>
      </c>
      <c r="BC367" s="73">
        <v>0</v>
      </c>
      <c r="BD367" s="73">
        <v>215317</v>
      </c>
      <c r="BE367" s="73">
        <v>2691643</v>
      </c>
      <c r="BF367" s="73">
        <v>0</v>
      </c>
      <c r="BG367" s="71">
        <v>23994860</v>
      </c>
      <c r="BH367" s="69">
        <v>2629956</v>
      </c>
      <c r="BI367" s="73">
        <v>3836815</v>
      </c>
      <c r="BJ367" s="73">
        <v>12078182</v>
      </c>
      <c r="BK367" s="73">
        <v>923011</v>
      </c>
      <c r="BL367" s="73">
        <v>0</v>
      </c>
      <c r="BM367" s="73">
        <v>0</v>
      </c>
      <c r="BN367" s="73">
        <v>317357</v>
      </c>
      <c r="BO367" s="73">
        <v>602205</v>
      </c>
      <c r="BP367" s="73">
        <v>0</v>
      </c>
      <c r="BQ367" s="71">
        <v>20387526</v>
      </c>
      <c r="BR367" s="69">
        <v>2758906</v>
      </c>
      <c r="BS367" s="73">
        <v>3726063</v>
      </c>
      <c r="BT367" s="73">
        <v>11062009</v>
      </c>
      <c r="BU367" s="73">
        <v>604882</v>
      </c>
      <c r="BV367" s="73">
        <v>0</v>
      </c>
      <c r="BW367" s="73">
        <v>0</v>
      </c>
      <c r="BX367" s="73">
        <v>309855</v>
      </c>
      <c r="BY367" s="73">
        <v>809802</v>
      </c>
      <c r="BZ367" s="73">
        <v>0</v>
      </c>
      <c r="CA367" s="71">
        <v>19271517</v>
      </c>
      <c r="CB367" s="8">
        <v>2744613</v>
      </c>
      <c r="CC367" s="10">
        <v>3284938</v>
      </c>
      <c r="CD367" s="10">
        <v>10224113</v>
      </c>
      <c r="CE367" s="10">
        <v>346816</v>
      </c>
      <c r="CF367" s="10">
        <v>0</v>
      </c>
      <c r="CG367" s="10">
        <v>0</v>
      </c>
      <c r="CH367" s="10">
        <v>671293</v>
      </c>
      <c r="CI367" s="10">
        <v>844836</v>
      </c>
      <c r="CJ367" s="10">
        <v>0</v>
      </c>
      <c r="CK367" s="9">
        <v>18116609</v>
      </c>
      <c r="CL367" s="8">
        <v>2703813</v>
      </c>
      <c r="CM367" s="10">
        <v>3147380</v>
      </c>
      <c r="CN367" s="10">
        <v>9983794</v>
      </c>
      <c r="CO367" s="10">
        <v>387171</v>
      </c>
      <c r="CP367" s="10">
        <v>175</v>
      </c>
      <c r="CQ367" s="10">
        <v>0</v>
      </c>
      <c r="CR367" s="10">
        <v>307841</v>
      </c>
      <c r="CS367" s="10">
        <v>621204</v>
      </c>
      <c r="CT367" s="10">
        <v>0</v>
      </c>
      <c r="CU367" s="9">
        <v>17151378</v>
      </c>
      <c r="CV367" s="8">
        <v>2659588</v>
      </c>
      <c r="CW367" s="10">
        <v>3404029</v>
      </c>
      <c r="CX367" s="10">
        <v>11121717</v>
      </c>
      <c r="CY367" s="10">
        <v>200639</v>
      </c>
      <c r="CZ367" s="10">
        <v>175</v>
      </c>
      <c r="DA367" s="10">
        <v>0</v>
      </c>
      <c r="DB367" s="10">
        <v>122693</v>
      </c>
      <c r="DC367" s="10">
        <v>808819</v>
      </c>
      <c r="DD367" s="10">
        <v>0</v>
      </c>
      <c r="DE367" s="9">
        <v>18317660</v>
      </c>
      <c r="DF367" s="8">
        <v>2932524</v>
      </c>
      <c r="DG367" s="10">
        <v>2613085</v>
      </c>
      <c r="DH367" s="10">
        <v>11198705</v>
      </c>
      <c r="DI367" s="10">
        <v>247520</v>
      </c>
      <c r="DJ367" s="10">
        <v>175</v>
      </c>
      <c r="DK367" s="10">
        <v>0</v>
      </c>
      <c r="DL367" s="10">
        <v>86763</v>
      </c>
      <c r="DM367" s="10">
        <v>467864</v>
      </c>
      <c r="DN367" s="10">
        <v>0</v>
      </c>
      <c r="DO367" s="9">
        <v>17546636</v>
      </c>
      <c r="DP367" s="8">
        <v>2473731</v>
      </c>
      <c r="DQ367" s="10">
        <v>3103293</v>
      </c>
      <c r="DR367" s="10">
        <v>10745825</v>
      </c>
      <c r="DS367" s="10">
        <v>359156</v>
      </c>
      <c r="DT367" s="10">
        <v>0</v>
      </c>
      <c r="DU367" s="10">
        <v>0</v>
      </c>
      <c r="DV367" s="10">
        <v>116773</v>
      </c>
      <c r="DW367" s="10">
        <v>557040</v>
      </c>
      <c r="DX367" s="10">
        <v>0</v>
      </c>
      <c r="DY367" s="9">
        <v>17355818</v>
      </c>
      <c r="DZ367" s="8">
        <v>2555492</v>
      </c>
      <c r="EA367" s="10">
        <v>2725604</v>
      </c>
      <c r="EB367" s="10">
        <v>10497215</v>
      </c>
      <c r="EC367" s="10">
        <v>460105</v>
      </c>
      <c r="ED367" s="10">
        <v>0</v>
      </c>
      <c r="EE367" s="10">
        <v>0</v>
      </c>
      <c r="EF367" s="10">
        <v>92792</v>
      </c>
      <c r="EG367" s="10">
        <v>273336</v>
      </c>
      <c r="EH367" s="10">
        <v>0</v>
      </c>
      <c r="EI367" s="9">
        <v>16604544</v>
      </c>
      <c r="EJ367" s="8">
        <v>316356</v>
      </c>
      <c r="EK367" s="10">
        <v>11656354.810000001</v>
      </c>
      <c r="EL367" s="10">
        <v>0</v>
      </c>
      <c r="EM367" s="9">
        <v>11972710.810000001</v>
      </c>
      <c r="EN367" s="8">
        <v>292897</v>
      </c>
      <c r="EO367" s="10">
        <v>873193</v>
      </c>
      <c r="EP367" s="10">
        <v>0</v>
      </c>
      <c r="EQ367" s="9">
        <v>1166090</v>
      </c>
      <c r="ER367" s="8">
        <v>464875</v>
      </c>
      <c r="ES367" s="10">
        <v>1214696</v>
      </c>
      <c r="ET367" s="10">
        <v>0</v>
      </c>
      <c r="EU367" s="9">
        <v>1679571</v>
      </c>
      <c r="EV367" s="8">
        <v>430889</v>
      </c>
      <c r="EW367" s="10">
        <v>933554</v>
      </c>
      <c r="EX367" s="10">
        <v>0</v>
      </c>
      <c r="EY367" s="9">
        <v>1364443</v>
      </c>
      <c r="EZ367" s="8">
        <v>0</v>
      </c>
      <c r="FA367" s="10">
        <v>0</v>
      </c>
      <c r="FB367" s="10">
        <v>0</v>
      </c>
      <c r="FC367" s="9">
        <v>0</v>
      </c>
      <c r="FD367" s="8">
        <v>553654</v>
      </c>
      <c r="FE367" s="10">
        <v>1288385</v>
      </c>
      <c r="FF367" s="10">
        <v>0</v>
      </c>
      <c r="FG367" s="9">
        <v>1842039</v>
      </c>
      <c r="FH367" s="8">
        <v>534904</v>
      </c>
      <c r="FI367" s="10">
        <v>1962463</v>
      </c>
      <c r="FJ367" s="10">
        <v>0</v>
      </c>
      <c r="FK367" s="9">
        <v>2497367</v>
      </c>
      <c r="FL367" s="8">
        <v>640554</v>
      </c>
      <c r="FM367" s="10">
        <v>2681543</v>
      </c>
      <c r="FN367" s="10">
        <v>0</v>
      </c>
      <c r="FO367" s="9">
        <v>3322097</v>
      </c>
      <c r="FP367" s="8">
        <v>217143</v>
      </c>
      <c r="FQ367" s="10">
        <v>3189047</v>
      </c>
      <c r="FR367" s="10">
        <v>0</v>
      </c>
      <c r="FS367" s="9">
        <v>3406190</v>
      </c>
      <c r="FT367" s="8">
        <v>130896</v>
      </c>
      <c r="FU367" s="10">
        <v>4473065</v>
      </c>
      <c r="FV367" s="10">
        <v>0</v>
      </c>
      <c r="FW367" s="9">
        <v>4603961</v>
      </c>
      <c r="FX367" s="8">
        <v>166048</v>
      </c>
      <c r="FY367" s="10">
        <v>5096553</v>
      </c>
      <c r="FZ367" s="10">
        <v>0</v>
      </c>
      <c r="GA367" s="9">
        <v>5262601</v>
      </c>
      <c r="GB367" s="8">
        <v>3934457.8665000005</v>
      </c>
      <c r="GC367" s="10">
        <v>1076145.6090000002</v>
      </c>
      <c r="GD367" s="13">
        <v>59</v>
      </c>
      <c r="GE367" s="8">
        <v>0</v>
      </c>
      <c r="GF367" s="10">
        <v>0</v>
      </c>
      <c r="GG367" s="13">
        <v>0</v>
      </c>
      <c r="GH367" s="32">
        <v>0</v>
      </c>
      <c r="GI367" s="10">
        <v>0</v>
      </c>
      <c r="GJ367" s="10">
        <v>0</v>
      </c>
      <c r="GK367" s="10">
        <v>0</v>
      </c>
      <c r="GL367" s="10">
        <v>0</v>
      </c>
      <c r="GM367" s="9">
        <v>0</v>
      </c>
      <c r="GN367" s="78">
        <v>5883</v>
      </c>
      <c r="GO367" s="12">
        <v>6095</v>
      </c>
      <c r="GP367" s="12">
        <v>5856</v>
      </c>
      <c r="GQ367" s="12">
        <v>5789</v>
      </c>
      <c r="GR367" s="12">
        <v>5449</v>
      </c>
      <c r="GS367" s="64">
        <v>5428</v>
      </c>
      <c r="GT367" s="12">
        <v>5342</v>
      </c>
      <c r="GU367" s="12">
        <v>5508</v>
      </c>
      <c r="GV367" s="12">
        <v>5503</v>
      </c>
      <c r="GW367" s="12">
        <v>5431</v>
      </c>
      <c r="GX367" s="5">
        <v>5523</v>
      </c>
      <c r="GY367" s="15">
        <v>46291</v>
      </c>
      <c r="GZ367" s="27">
        <v>0</v>
      </c>
    </row>
    <row r="368" spans="1:208" x14ac:dyDescent="0.25">
      <c r="A368" s="4" t="s">
        <v>297</v>
      </c>
      <c r="B368" s="23" t="s">
        <v>293</v>
      </c>
      <c r="C368" s="8">
        <f t="shared" si="186"/>
        <v>2225.0959994983696</v>
      </c>
      <c r="D368" s="10">
        <f t="shared" si="187"/>
        <v>2392.5313607260523</v>
      </c>
      <c r="E368" s="10">
        <f t="shared" si="188"/>
        <v>2504.1566608781941</v>
      </c>
      <c r="F368" s="10">
        <f t="shared" si="189"/>
        <v>2738.1095983662353</v>
      </c>
      <c r="G368" s="10">
        <f t="shared" si="167"/>
        <v>2615.4000975550271</v>
      </c>
      <c r="H368" s="10">
        <f t="shared" si="168"/>
        <v>3164.3983133114912</v>
      </c>
      <c r="I368" s="75">
        <f t="shared" si="169"/>
        <v>2773.8453097978413</v>
      </c>
      <c r="J368" s="75">
        <f t="shared" si="170"/>
        <v>2818.3347424139492</v>
      </c>
      <c r="K368" s="75">
        <f t="shared" si="181"/>
        <v>3045.2466425069283</v>
      </c>
      <c r="L368" s="75">
        <f t="shared" si="182"/>
        <v>4671.9210704078978</v>
      </c>
      <c r="M368" s="35">
        <f t="shared" si="183"/>
        <v>5227.0518070497246</v>
      </c>
      <c r="N368" s="8">
        <f t="shared" si="190"/>
        <v>2115.5845247052921</v>
      </c>
      <c r="O368" s="10">
        <f t="shared" si="191"/>
        <v>2041.3114937527196</v>
      </c>
      <c r="P368" s="10">
        <f t="shared" si="192"/>
        <v>2029.7317042917391</v>
      </c>
      <c r="Q368" s="10">
        <f t="shared" si="193"/>
        <v>2120.9192400519833</v>
      </c>
      <c r="R368" s="10">
        <f t="shared" si="171"/>
        <v>1939.4519236631913</v>
      </c>
      <c r="S368" s="10">
        <f t="shared" si="172"/>
        <v>1948.3011163693727</v>
      </c>
      <c r="T368" s="75">
        <f t="shared" si="173"/>
        <v>2099.7526984316296</v>
      </c>
      <c r="U368" s="75">
        <f t="shared" si="174"/>
        <v>2002.0448935688405</v>
      </c>
      <c r="V368" s="75">
        <f t="shared" si="175"/>
        <v>0</v>
      </c>
      <c r="W368" s="75">
        <f t="shared" si="184"/>
        <v>1553.9689789555728</v>
      </c>
      <c r="X368" s="35">
        <f t="shared" si="185"/>
        <v>1169.720688116603</v>
      </c>
      <c r="Y368" s="39">
        <f t="shared" si="176"/>
        <v>0</v>
      </c>
      <c r="Z368" s="32">
        <f t="shared" si="177"/>
        <v>64409</v>
      </c>
      <c r="AA368" s="39">
        <f t="shared" si="178"/>
        <v>140599.76258992805</v>
      </c>
      <c r="AB368" s="93">
        <f t="shared" si="179"/>
        <v>0.66471303366354428</v>
      </c>
      <c r="AC368" s="40">
        <f t="shared" si="180"/>
        <v>2</v>
      </c>
      <c r="AD368" s="69">
        <v>9693761</v>
      </c>
      <c r="AE368" s="73">
        <v>23511116</v>
      </c>
      <c r="AF368" s="73">
        <v>36943576</v>
      </c>
      <c r="AG368" s="73">
        <v>4196643</v>
      </c>
      <c r="AH368" s="73">
        <v>28911760</v>
      </c>
      <c r="AI368" s="73">
        <v>0</v>
      </c>
      <c r="AJ368" s="73">
        <v>2178006</v>
      </c>
      <c r="AK368" s="73">
        <v>4877534</v>
      </c>
      <c r="AL368" s="73">
        <v>0</v>
      </c>
      <c r="AM368" s="71">
        <v>110312396</v>
      </c>
      <c r="AN368" s="69">
        <v>11651942</v>
      </c>
      <c r="AO368" s="73">
        <v>22693519</v>
      </c>
      <c r="AP368" s="73">
        <v>31784149</v>
      </c>
      <c r="AQ368" s="73">
        <v>3115662</v>
      </c>
      <c r="AR368" s="73">
        <v>18546176</v>
      </c>
      <c r="AS368" s="73">
        <v>0</v>
      </c>
      <c r="AT368" s="73">
        <v>2119673</v>
      </c>
      <c r="AU368" s="73">
        <v>8091147</v>
      </c>
      <c r="AV368" s="73">
        <v>0</v>
      </c>
      <c r="AW368" s="71">
        <v>98002268</v>
      </c>
      <c r="AX368" s="69">
        <v>8922657</v>
      </c>
      <c r="AY368" s="73">
        <v>18371868</v>
      </c>
      <c r="AZ368" s="73">
        <v>24039536</v>
      </c>
      <c r="BA368" s="73">
        <v>2925781</v>
      </c>
      <c r="BB368" s="73">
        <v>922645</v>
      </c>
      <c r="BC368" s="73">
        <v>0</v>
      </c>
      <c r="BD368" s="73">
        <v>1958521</v>
      </c>
      <c r="BE368" s="73">
        <v>5279521</v>
      </c>
      <c r="BF368" s="73">
        <v>0</v>
      </c>
      <c r="BG368" s="71">
        <v>62420529</v>
      </c>
      <c r="BH368" s="69">
        <v>9263070.9700000007</v>
      </c>
      <c r="BI368" s="73">
        <v>16487400.279999999</v>
      </c>
      <c r="BJ368" s="73">
        <v>19440510.259999998</v>
      </c>
      <c r="BK368" s="73">
        <v>2420744.8400000003</v>
      </c>
      <c r="BL368" s="73">
        <v>441017.52999999997</v>
      </c>
      <c r="BM368" s="73">
        <v>0</v>
      </c>
      <c r="BN368" s="73">
        <v>1730321.01</v>
      </c>
      <c r="BO368" s="73">
        <v>4058778.25</v>
      </c>
      <c r="BP368" s="73">
        <v>0</v>
      </c>
      <c r="BQ368" s="71">
        <v>53841843.140000001</v>
      </c>
      <c r="BR368" s="69">
        <v>9377577</v>
      </c>
      <c r="BS368" s="73">
        <v>14744107</v>
      </c>
      <c r="BT368" s="73">
        <v>16699897</v>
      </c>
      <c r="BU368" s="73">
        <v>3388177</v>
      </c>
      <c r="BV368" s="73">
        <v>308197</v>
      </c>
      <c r="BW368" s="73">
        <v>0</v>
      </c>
      <c r="BX368" s="73">
        <v>1996657</v>
      </c>
      <c r="BY368" s="73">
        <v>5419193</v>
      </c>
      <c r="BZ368" s="73">
        <v>0</v>
      </c>
      <c r="CA368" s="71">
        <v>51933805</v>
      </c>
      <c r="CB368" s="8">
        <v>18770976</v>
      </c>
      <c r="CC368" s="10">
        <v>14215787</v>
      </c>
      <c r="CD368" s="10">
        <v>14436581</v>
      </c>
      <c r="CE368" s="10">
        <v>2910083</v>
      </c>
      <c r="CF368" s="10">
        <v>345712</v>
      </c>
      <c r="CG368" s="10">
        <v>0</v>
      </c>
      <c r="CH368" s="10">
        <v>1476474</v>
      </c>
      <c r="CI368" s="10">
        <v>4410183</v>
      </c>
      <c r="CJ368" s="10">
        <v>0</v>
      </c>
      <c r="CK368" s="9">
        <v>56565796</v>
      </c>
      <c r="CL368" s="8">
        <v>9779375</v>
      </c>
      <c r="CM368" s="10">
        <v>13366559</v>
      </c>
      <c r="CN368" s="10">
        <v>15498570</v>
      </c>
      <c r="CO368" s="10">
        <v>2460824</v>
      </c>
      <c r="CP368" s="10">
        <v>319542</v>
      </c>
      <c r="CQ368" s="10">
        <v>0</v>
      </c>
      <c r="CR368" s="10">
        <v>1470307</v>
      </c>
      <c r="CS368" s="10">
        <v>4008330</v>
      </c>
      <c r="CT368" s="10">
        <v>0</v>
      </c>
      <c r="CU368" s="9">
        <v>46903507</v>
      </c>
      <c r="CV368" s="8">
        <v>8217541</v>
      </c>
      <c r="CW368" s="10">
        <v>13250309</v>
      </c>
      <c r="CX368" s="10">
        <v>17022740</v>
      </c>
      <c r="CY368" s="10">
        <v>1763476</v>
      </c>
      <c r="CZ368" s="10">
        <v>2211500</v>
      </c>
      <c r="DA368" s="10">
        <v>0</v>
      </c>
      <c r="DB368" s="10">
        <v>1779547</v>
      </c>
      <c r="DC368" s="10">
        <v>2738079</v>
      </c>
      <c r="DD368" s="10">
        <v>0</v>
      </c>
      <c r="DE368" s="9">
        <v>46983192</v>
      </c>
      <c r="DF368" s="8">
        <v>6583621</v>
      </c>
      <c r="DG368" s="10">
        <v>12591930</v>
      </c>
      <c r="DH368" s="10">
        <v>16202103</v>
      </c>
      <c r="DI368" s="10">
        <v>2739011</v>
      </c>
      <c r="DJ368" s="10">
        <v>751596</v>
      </c>
      <c r="DK368" s="10">
        <v>0</v>
      </c>
      <c r="DL368" s="10">
        <v>1508761</v>
      </c>
      <c r="DM368" s="10">
        <v>4842570</v>
      </c>
      <c r="DN368" s="10">
        <v>0</v>
      </c>
      <c r="DO368" s="9">
        <v>45219592</v>
      </c>
      <c r="DP368" s="8">
        <v>5721604</v>
      </c>
      <c r="DQ368" s="10">
        <v>13043346</v>
      </c>
      <c r="DR368" s="10">
        <v>15625047</v>
      </c>
      <c r="DS368" s="10">
        <v>1714524</v>
      </c>
      <c r="DT368" s="10">
        <v>1153056</v>
      </c>
      <c r="DU368" s="10">
        <v>0</v>
      </c>
      <c r="DV368" s="10">
        <v>1231075</v>
      </c>
      <c r="DW368" s="10">
        <v>2319191</v>
      </c>
      <c r="DX368" s="10">
        <v>0</v>
      </c>
      <c r="DY368" s="9">
        <v>40807843</v>
      </c>
      <c r="DZ368" s="8">
        <v>6173055</v>
      </c>
      <c r="EA368" s="10">
        <v>11148096</v>
      </c>
      <c r="EB368" s="10">
        <v>14566186</v>
      </c>
      <c r="EC368" s="10">
        <v>1541943</v>
      </c>
      <c r="ED368" s="10">
        <v>1155312</v>
      </c>
      <c r="EE368" s="10">
        <v>0</v>
      </c>
      <c r="EF368" s="10">
        <v>901239</v>
      </c>
      <c r="EG368" s="10">
        <v>2578750</v>
      </c>
      <c r="EH368" s="10">
        <v>0</v>
      </c>
      <c r="EI368" s="9">
        <v>38064581</v>
      </c>
      <c r="EJ368" s="8">
        <v>3995000</v>
      </c>
      <c r="EK368" s="10">
        <v>19599436</v>
      </c>
      <c r="EL368" s="10">
        <v>0</v>
      </c>
      <c r="EM368" s="9">
        <v>23594436</v>
      </c>
      <c r="EN368" s="8">
        <v>4330000</v>
      </c>
      <c r="EO368" s="10">
        <v>25576133</v>
      </c>
      <c r="EP368" s="10">
        <v>0</v>
      </c>
      <c r="EQ368" s="9">
        <v>29906133</v>
      </c>
      <c r="ER368" s="8">
        <v>0</v>
      </c>
      <c r="ES368" s="10">
        <v>0</v>
      </c>
      <c r="ET368" s="10">
        <v>0</v>
      </c>
      <c r="EU368" s="9">
        <v>0</v>
      </c>
      <c r="EV368" s="8">
        <v>11234263</v>
      </c>
      <c r="EW368" s="10">
        <v>24129858</v>
      </c>
      <c r="EX368" s="10">
        <v>0</v>
      </c>
      <c r="EY368" s="9">
        <v>35364121</v>
      </c>
      <c r="EZ368" s="8">
        <v>12010125</v>
      </c>
      <c r="FA368" s="10">
        <v>16389000</v>
      </c>
      <c r="FB368" s="10">
        <v>6811628</v>
      </c>
      <c r="FC368" s="9">
        <v>35210753</v>
      </c>
      <c r="FD368" s="8">
        <v>5560000</v>
      </c>
      <c r="FE368" s="10">
        <v>25721705</v>
      </c>
      <c r="FF368" s="10">
        <v>830194</v>
      </c>
      <c r="FG368" s="9">
        <v>32111899</v>
      </c>
      <c r="FH368" s="8">
        <v>5845000</v>
      </c>
      <c r="FI368" s="10">
        <v>24954259</v>
      </c>
      <c r="FJ368" s="10">
        <v>1009692</v>
      </c>
      <c r="FK368" s="9">
        <v>31808951</v>
      </c>
      <c r="FL368" s="8">
        <v>6120000</v>
      </c>
      <c r="FM368" s="10">
        <v>26043401</v>
      </c>
      <c r="FN368" s="10">
        <v>2108533</v>
      </c>
      <c r="FO368" s="9">
        <v>34271934</v>
      </c>
      <c r="FP368" s="8">
        <v>6385000</v>
      </c>
      <c r="FQ368" s="10">
        <v>23955850</v>
      </c>
      <c r="FR368" s="10">
        <v>2386544</v>
      </c>
      <c r="FS368" s="9">
        <v>32727394</v>
      </c>
      <c r="FT368" s="8">
        <v>6640000</v>
      </c>
      <c r="FU368" s="10">
        <v>23315683</v>
      </c>
      <c r="FV368" s="10">
        <v>2882895</v>
      </c>
      <c r="FW368" s="9">
        <v>32838578</v>
      </c>
      <c r="FX368" s="8">
        <v>6900000</v>
      </c>
      <c r="FY368" s="10">
        <v>23510371</v>
      </c>
      <c r="FZ368" s="10">
        <v>3328971</v>
      </c>
      <c r="GA368" s="9">
        <v>33739342</v>
      </c>
      <c r="GB368" s="8">
        <v>39086734</v>
      </c>
      <c r="GC368" s="10">
        <v>18838406</v>
      </c>
      <c r="GD368" s="13">
        <v>278</v>
      </c>
      <c r="GE368" s="8">
        <v>1839954</v>
      </c>
      <c r="GF368" s="10">
        <v>0</v>
      </c>
      <c r="GG368" s="13">
        <v>24</v>
      </c>
      <c r="GH368" s="32">
        <v>0</v>
      </c>
      <c r="GI368" s="10">
        <v>0</v>
      </c>
      <c r="GJ368" s="10">
        <v>0</v>
      </c>
      <c r="GK368" s="10">
        <v>0</v>
      </c>
      <c r="GL368" s="10">
        <v>0</v>
      </c>
      <c r="GM368" s="9">
        <v>0</v>
      </c>
      <c r="GN368" s="78">
        <v>20171</v>
      </c>
      <c r="GO368" s="12">
        <v>19245</v>
      </c>
      <c r="GP368" s="12">
        <v>18764</v>
      </c>
      <c r="GQ368" s="12">
        <v>17664</v>
      </c>
      <c r="GR368" s="12">
        <v>16769</v>
      </c>
      <c r="GS368" s="64">
        <v>16482</v>
      </c>
      <c r="GT368" s="12">
        <v>16401</v>
      </c>
      <c r="GU368" s="12">
        <v>16159</v>
      </c>
      <c r="GV368" s="12">
        <v>16124</v>
      </c>
      <c r="GW368" s="12">
        <v>16087</v>
      </c>
      <c r="GX368" s="5">
        <v>15948</v>
      </c>
      <c r="GY368" s="15">
        <v>64409</v>
      </c>
      <c r="GZ368" s="27">
        <v>2</v>
      </c>
    </row>
    <row r="369" spans="1:208" x14ac:dyDescent="0.25">
      <c r="A369" s="4" t="s">
        <v>328</v>
      </c>
      <c r="B369" s="23" t="s">
        <v>299</v>
      </c>
      <c r="C369" s="8">
        <f t="shared" si="186"/>
        <v>2567.394921190893</v>
      </c>
      <c r="D369" s="10">
        <f t="shared" si="187"/>
        <v>2630.3792145238976</v>
      </c>
      <c r="E369" s="10">
        <f t="shared" si="188"/>
        <v>3075.5350586955537</v>
      </c>
      <c r="F369" s="10">
        <f t="shared" si="189"/>
        <v>2029.1930013943238</v>
      </c>
      <c r="G369" s="10">
        <f t="shared" si="167"/>
        <v>1975.4231059764497</v>
      </c>
      <c r="H369" s="10">
        <f t="shared" si="168"/>
        <v>2197.4337934890123</v>
      </c>
      <c r="I369" s="75">
        <f t="shared" si="169"/>
        <v>1814.9130671582386</v>
      </c>
      <c r="J369" s="75">
        <f t="shared" si="170"/>
        <v>2880.1865398366808</v>
      </c>
      <c r="K369" s="75">
        <f t="shared" si="181"/>
        <v>2598.4264809281067</v>
      </c>
      <c r="L369" s="75">
        <f t="shared" si="182"/>
        <v>5535.6240464381335</v>
      </c>
      <c r="M369" s="35">
        <f t="shared" si="183"/>
        <v>5410.407187993681</v>
      </c>
      <c r="N369" s="8">
        <f t="shared" si="190"/>
        <v>2312.8690662733893</v>
      </c>
      <c r="O369" s="10">
        <f t="shared" si="191"/>
        <v>2155.5629862912187</v>
      </c>
      <c r="P369" s="10">
        <f t="shared" si="192"/>
        <v>1939.5273534877397</v>
      </c>
      <c r="Q369" s="10">
        <f t="shared" si="193"/>
        <v>1337.4166779112131</v>
      </c>
      <c r="R369" s="10">
        <f t="shared" si="171"/>
        <v>1188.7633414796712</v>
      </c>
      <c r="S369" s="10">
        <f t="shared" si="172"/>
        <v>1018.7946501526685</v>
      </c>
      <c r="T369" s="75">
        <f t="shared" si="173"/>
        <v>860.72893711508652</v>
      </c>
      <c r="U369" s="75">
        <f t="shared" si="174"/>
        <v>764.15387331714851</v>
      </c>
      <c r="V369" s="75">
        <f t="shared" si="175"/>
        <v>615.13227280717172</v>
      </c>
      <c r="W369" s="75">
        <f t="shared" si="184"/>
        <v>474.91792125707764</v>
      </c>
      <c r="X369" s="35">
        <f t="shared" si="185"/>
        <v>391.46902177534969</v>
      </c>
      <c r="Y369" s="39">
        <f t="shared" si="176"/>
        <v>0</v>
      </c>
      <c r="Z369" s="32">
        <f t="shared" si="177"/>
        <v>59124</v>
      </c>
      <c r="AA369" s="39">
        <f t="shared" si="178"/>
        <v>81669.979990764958</v>
      </c>
      <c r="AB369" s="93">
        <f t="shared" si="179"/>
        <v>0.30995642163564985</v>
      </c>
      <c r="AC369" s="40">
        <f t="shared" si="180"/>
        <v>0</v>
      </c>
      <c r="AD369" s="69">
        <v>20614201</v>
      </c>
      <c r="AE369" s="73">
        <v>22060169</v>
      </c>
      <c r="AF369" s="73">
        <v>65542307</v>
      </c>
      <c r="AG369" s="73">
        <v>2375755</v>
      </c>
      <c r="AH369" s="73">
        <v>0</v>
      </c>
      <c r="AI369" s="73">
        <v>0</v>
      </c>
      <c r="AJ369" s="73">
        <v>12699927</v>
      </c>
      <c r="AK369" s="73">
        <v>36587995</v>
      </c>
      <c r="AL369" s="73">
        <v>0</v>
      </c>
      <c r="AM369" s="71">
        <v>159880354</v>
      </c>
      <c r="AN369" s="69">
        <v>19065002.819999997</v>
      </c>
      <c r="AO369" s="73">
        <v>21920025.639999993</v>
      </c>
      <c r="AP369" s="73">
        <v>70403923.510000005</v>
      </c>
      <c r="AQ369" s="73">
        <v>1548635.6099999999</v>
      </c>
      <c r="AR369" s="73">
        <v>0</v>
      </c>
      <c r="AS369" s="73">
        <v>0</v>
      </c>
      <c r="AT369" s="73">
        <v>13180535.07</v>
      </c>
      <c r="AU369" s="73">
        <v>32089468.149999999</v>
      </c>
      <c r="AV369" s="73">
        <v>0</v>
      </c>
      <c r="AW369" s="71">
        <v>158207590.80000001</v>
      </c>
      <c r="AX369" s="69">
        <v>17585216</v>
      </c>
      <c r="AY369" s="73">
        <v>17958788</v>
      </c>
      <c r="AZ369" s="73">
        <v>6706747</v>
      </c>
      <c r="BA369" s="73">
        <v>8499164</v>
      </c>
      <c r="BB369" s="73">
        <v>0</v>
      </c>
      <c r="BC369" s="73">
        <v>0</v>
      </c>
      <c r="BD369" s="73">
        <v>8379878</v>
      </c>
      <c r="BE369" s="73">
        <v>608477</v>
      </c>
      <c r="BF369" s="73">
        <v>0</v>
      </c>
      <c r="BG369" s="71">
        <v>59738270</v>
      </c>
      <c r="BH369" s="69">
        <v>14809449.569999998</v>
      </c>
      <c r="BI369" s="73">
        <v>14688375.98</v>
      </c>
      <c r="BJ369" s="73">
        <v>20678986.710000001</v>
      </c>
      <c r="BK369" s="73">
        <v>6762505.7999999998</v>
      </c>
      <c r="BL369" s="73">
        <v>0</v>
      </c>
      <c r="BM369" s="73">
        <v>0</v>
      </c>
      <c r="BN369" s="73">
        <v>8311308</v>
      </c>
      <c r="BO369" s="73">
        <v>1579317.05</v>
      </c>
      <c r="BP369" s="73">
        <v>0</v>
      </c>
      <c r="BQ369" s="71">
        <v>66829943.109999999</v>
      </c>
      <c r="BR369" s="69">
        <v>13182504</v>
      </c>
      <c r="BS369" s="73">
        <v>13290375</v>
      </c>
      <c r="BT369" s="73">
        <v>4481467</v>
      </c>
      <c r="BU369" s="73">
        <v>5136277</v>
      </c>
      <c r="BV369" s="73">
        <v>0</v>
      </c>
      <c r="BW369" s="73">
        <v>0</v>
      </c>
      <c r="BX369" s="73">
        <v>7229537</v>
      </c>
      <c r="BY369" s="73">
        <v>1270001</v>
      </c>
      <c r="BZ369" s="73">
        <v>0</v>
      </c>
      <c r="CA369" s="71">
        <v>44590161</v>
      </c>
      <c r="CB369" s="8">
        <v>12928661</v>
      </c>
      <c r="CC369" s="10">
        <v>12926822</v>
      </c>
      <c r="CD369" s="10">
        <v>7353150</v>
      </c>
      <c r="CE369" s="10">
        <v>3930090</v>
      </c>
      <c r="CF369" s="10">
        <v>0</v>
      </c>
      <c r="CG369" s="10">
        <v>0</v>
      </c>
      <c r="CH369" s="10">
        <v>13958205</v>
      </c>
      <c r="CI369" s="10">
        <v>1340897</v>
      </c>
      <c r="CJ369" s="10">
        <v>0</v>
      </c>
      <c r="CK369" s="9">
        <v>52437825</v>
      </c>
      <c r="CL369" s="8">
        <v>13056210</v>
      </c>
      <c r="CM369" s="10">
        <v>12626043</v>
      </c>
      <c r="CN369" s="10">
        <v>6196615</v>
      </c>
      <c r="CO369" s="10">
        <v>4612994</v>
      </c>
      <c r="CP369" s="10">
        <v>0</v>
      </c>
      <c r="CQ369" s="10">
        <v>0</v>
      </c>
      <c r="CR369" s="10">
        <v>7965035</v>
      </c>
      <c r="CS369" s="10">
        <v>1243811</v>
      </c>
      <c r="CT369" s="10">
        <v>0</v>
      </c>
      <c r="CU369" s="9">
        <v>45700708</v>
      </c>
      <c r="CV369" s="8">
        <v>12991670</v>
      </c>
      <c r="CW369" s="10">
        <v>12478755</v>
      </c>
      <c r="CX369" s="10">
        <v>9387218</v>
      </c>
      <c r="CY369" s="10">
        <v>2541284</v>
      </c>
      <c r="CZ369" s="10">
        <v>0</v>
      </c>
      <c r="DA369" s="10">
        <v>0</v>
      </c>
      <c r="DB369" s="10">
        <v>7716121</v>
      </c>
      <c r="DC369" s="10">
        <v>600720</v>
      </c>
      <c r="DD369" s="10">
        <v>0</v>
      </c>
      <c r="DE369" s="9">
        <v>45715768</v>
      </c>
      <c r="DF369" s="8">
        <v>23225421</v>
      </c>
      <c r="DG369" s="10">
        <v>12541636</v>
      </c>
      <c r="DH369" s="10">
        <v>18354472</v>
      </c>
      <c r="DI369" s="10">
        <v>4920624</v>
      </c>
      <c r="DJ369" s="10">
        <v>0</v>
      </c>
      <c r="DK369" s="10">
        <v>0</v>
      </c>
      <c r="DL369" s="10">
        <v>8813377</v>
      </c>
      <c r="DM369" s="10">
        <v>7894410</v>
      </c>
      <c r="DN369" s="10">
        <v>0</v>
      </c>
      <c r="DO369" s="9">
        <v>75749940</v>
      </c>
      <c r="DP369" s="8">
        <v>13287526</v>
      </c>
      <c r="DQ369" s="10">
        <v>11258935</v>
      </c>
      <c r="DR369" s="10">
        <v>13092767</v>
      </c>
      <c r="DS369" s="10">
        <v>4130972</v>
      </c>
      <c r="DT369" s="10">
        <v>0</v>
      </c>
      <c r="DU369" s="10">
        <v>0</v>
      </c>
      <c r="DV369" s="10">
        <v>15024948</v>
      </c>
      <c r="DW369" s="10">
        <v>1143330</v>
      </c>
      <c r="DX369" s="10">
        <v>0</v>
      </c>
      <c r="DY369" s="9">
        <v>57938478</v>
      </c>
      <c r="DZ369" s="8">
        <v>13051498</v>
      </c>
      <c r="EA369" s="10">
        <v>11351467</v>
      </c>
      <c r="EB369" s="10">
        <v>13174304</v>
      </c>
      <c r="EC369" s="10">
        <v>2414122</v>
      </c>
      <c r="ED369" s="10">
        <v>0</v>
      </c>
      <c r="EE369" s="10">
        <v>0</v>
      </c>
      <c r="EF369" s="10">
        <v>15715944</v>
      </c>
      <c r="EG369" s="10">
        <v>3681104</v>
      </c>
      <c r="EH369" s="10">
        <v>0</v>
      </c>
      <c r="EI369" s="9">
        <v>59388439</v>
      </c>
      <c r="EJ369" s="8">
        <v>0</v>
      </c>
      <c r="EK369" s="10">
        <v>0</v>
      </c>
      <c r="EL369" s="10">
        <v>8920796.0682166684</v>
      </c>
      <c r="EM369" s="9">
        <v>8920796.0682166684</v>
      </c>
      <c r="EN369" s="8">
        <v>0</v>
      </c>
      <c r="EO369" s="10">
        <v>0</v>
      </c>
      <c r="EP369" s="10">
        <v>10820055</v>
      </c>
      <c r="EQ369" s="9">
        <v>10820055</v>
      </c>
      <c r="ER369" s="8">
        <v>0</v>
      </c>
      <c r="ES369" s="10">
        <v>241224</v>
      </c>
      <c r="ET369" s="10">
        <v>13756726</v>
      </c>
      <c r="EU369" s="9">
        <v>13997950</v>
      </c>
      <c r="EV369" s="8">
        <v>0</v>
      </c>
      <c r="EW369" s="10">
        <v>717151</v>
      </c>
      <c r="EX369" s="10">
        <v>16594755</v>
      </c>
      <c r="EY369" s="9">
        <v>17311906</v>
      </c>
      <c r="EZ369" s="8">
        <v>0</v>
      </c>
      <c r="FA369" s="10">
        <v>1184514</v>
      </c>
      <c r="FB369" s="10">
        <v>19360225</v>
      </c>
      <c r="FC369" s="9">
        <v>20544739</v>
      </c>
      <c r="FD369" s="8">
        <v>0</v>
      </c>
      <c r="FE369" s="10">
        <v>1643467</v>
      </c>
      <c r="FF369" s="10">
        <v>22046565</v>
      </c>
      <c r="FG369" s="9">
        <v>23690032</v>
      </c>
      <c r="FH369" s="8">
        <v>0</v>
      </c>
      <c r="FI369" s="10">
        <v>2094160</v>
      </c>
      <c r="FJ369" s="10">
        <v>24658959</v>
      </c>
      <c r="FK369" s="9">
        <v>26753119</v>
      </c>
      <c r="FL369" s="8">
        <v>0</v>
      </c>
      <c r="FM369" s="10">
        <v>2536745</v>
      </c>
      <c r="FN369" s="10">
        <v>27198040</v>
      </c>
      <c r="FO369" s="9">
        <v>29734785</v>
      </c>
      <c r="FP369" s="8">
        <v>0</v>
      </c>
      <c r="FQ369" s="10">
        <v>2971364</v>
      </c>
      <c r="FR369" s="10">
        <v>39820428</v>
      </c>
      <c r="FS369" s="9">
        <v>42791792</v>
      </c>
      <c r="FT369" s="8">
        <v>0</v>
      </c>
      <c r="FU369" s="10">
        <v>3398163</v>
      </c>
      <c r="FV369" s="10">
        <v>43144753</v>
      </c>
      <c r="FW369" s="9">
        <v>46542916</v>
      </c>
      <c r="FX369" s="8">
        <v>0</v>
      </c>
      <c r="FY369" s="10">
        <v>3817281</v>
      </c>
      <c r="FZ369" s="10">
        <v>46367352</v>
      </c>
      <c r="GA369" s="9">
        <v>50184633</v>
      </c>
      <c r="GB369" s="8">
        <v>26530493</v>
      </c>
      <c r="GC369" s="10">
        <v>12277329</v>
      </c>
      <c r="GD369" s="13">
        <v>324.85000000000002</v>
      </c>
      <c r="GE369" s="8">
        <v>244853</v>
      </c>
      <c r="GF369" s="10">
        <v>38447</v>
      </c>
      <c r="GG369" s="13">
        <v>3.15</v>
      </c>
      <c r="GH369" s="32">
        <v>0</v>
      </c>
      <c r="GI369" s="10">
        <v>0</v>
      </c>
      <c r="GJ369" s="10">
        <v>0</v>
      </c>
      <c r="GK369" s="10">
        <v>0</v>
      </c>
      <c r="GL369" s="10">
        <v>0</v>
      </c>
      <c r="GM369" s="9">
        <v>0</v>
      </c>
      <c r="GN369" s="78">
        <v>22788</v>
      </c>
      <c r="GO369" s="12">
        <v>22783</v>
      </c>
      <c r="GP369" s="12">
        <v>22756</v>
      </c>
      <c r="GQ369" s="12">
        <v>22655</v>
      </c>
      <c r="GR369" s="12">
        <v>23869</v>
      </c>
      <c r="GS369" s="64">
        <v>23253</v>
      </c>
      <c r="GT369" s="12">
        <v>22505</v>
      </c>
      <c r="GU369" s="12">
        <v>22233</v>
      </c>
      <c r="GV369" s="12">
        <v>22063</v>
      </c>
      <c r="GW369" s="12">
        <v>21592</v>
      </c>
      <c r="GX369" s="5">
        <v>21698</v>
      </c>
      <c r="GY369" s="15">
        <v>59124</v>
      </c>
      <c r="GZ369" s="27">
        <v>0</v>
      </c>
    </row>
    <row r="370" spans="1:208" x14ac:dyDescent="0.25">
      <c r="A370" s="4" t="s">
        <v>128</v>
      </c>
      <c r="B370" s="23" t="s">
        <v>102</v>
      </c>
      <c r="C370" s="8">
        <f t="shared" si="186"/>
        <v>3228.687935206116</v>
      </c>
      <c r="D370" s="10">
        <f t="shared" si="187"/>
        <v>3336.5421302042196</v>
      </c>
      <c r="E370" s="10">
        <f t="shared" si="188"/>
        <v>3371.390424851732</v>
      </c>
      <c r="F370" s="10">
        <f t="shared" si="189"/>
        <v>3742.1183366897076</v>
      </c>
      <c r="G370" s="10">
        <f t="shared" si="167"/>
        <v>3724.0270442355632</v>
      </c>
      <c r="H370" s="10">
        <f t="shared" si="168"/>
        <v>3646.1242971134793</v>
      </c>
      <c r="I370" s="75">
        <f t="shared" si="169"/>
        <v>3930.5642776122886</v>
      </c>
      <c r="J370" s="75">
        <f t="shared" si="170"/>
        <v>4000.2605408847667</v>
      </c>
      <c r="K370" s="75">
        <f t="shared" si="181"/>
        <v>4182.8771632864518</v>
      </c>
      <c r="L370" s="75">
        <f t="shared" si="182"/>
        <v>4337.328667190417</v>
      </c>
      <c r="M370" s="35">
        <f t="shared" si="183"/>
        <v>4101.1854053667557</v>
      </c>
      <c r="N370" s="8">
        <f t="shared" si="190"/>
        <v>2660.2337532516217</v>
      </c>
      <c r="O370" s="10">
        <f t="shared" si="191"/>
        <v>2979.2111925984432</v>
      </c>
      <c r="P370" s="10">
        <f t="shared" si="192"/>
        <v>2813.7883898846926</v>
      </c>
      <c r="Q370" s="10">
        <f t="shared" si="193"/>
        <v>2692.5379633157349</v>
      </c>
      <c r="R370" s="10">
        <f t="shared" si="171"/>
        <v>2604.6534215382621</v>
      </c>
      <c r="S370" s="10">
        <f t="shared" si="172"/>
        <v>2503.4541851871686</v>
      </c>
      <c r="T370" s="75">
        <f t="shared" si="173"/>
        <v>2661.1048095576311</v>
      </c>
      <c r="U370" s="75">
        <f t="shared" si="174"/>
        <v>2891.4121960989737</v>
      </c>
      <c r="V370" s="75">
        <f t="shared" si="175"/>
        <v>2696.4269227218169</v>
      </c>
      <c r="W370" s="75">
        <f t="shared" si="184"/>
        <v>2504.8208874514085</v>
      </c>
      <c r="X370" s="35">
        <f t="shared" si="185"/>
        <v>2326.0196733368061</v>
      </c>
      <c r="Y370" s="39">
        <f t="shared" si="176"/>
        <v>2775835.67</v>
      </c>
      <c r="Z370" s="32">
        <f t="shared" si="177"/>
        <v>72107</v>
      </c>
      <c r="AA370" s="39">
        <f t="shared" si="178"/>
        <v>98493.793162613132</v>
      </c>
      <c r="AB370" s="93">
        <f t="shared" si="179"/>
        <v>0.43721160128750969</v>
      </c>
      <c r="AC370" s="40">
        <f t="shared" si="180"/>
        <v>4</v>
      </c>
      <c r="AD370" s="69">
        <v>110620800</v>
      </c>
      <c r="AE370" s="73">
        <v>109948190</v>
      </c>
      <c r="AF370" s="73">
        <v>138889470</v>
      </c>
      <c r="AG370" s="73">
        <v>6987460</v>
      </c>
      <c r="AH370" s="73">
        <v>4127560</v>
      </c>
      <c r="AI370" s="73">
        <v>857890</v>
      </c>
      <c r="AJ370" s="73">
        <v>30070580</v>
      </c>
      <c r="AK370" s="73">
        <v>10236430</v>
      </c>
      <c r="AL370" s="73">
        <v>0</v>
      </c>
      <c r="AM370" s="71">
        <v>411738380</v>
      </c>
      <c r="AN370" s="69">
        <v>104578520</v>
      </c>
      <c r="AO370" s="73">
        <v>103089310</v>
      </c>
      <c r="AP370" s="73">
        <v>178479800</v>
      </c>
      <c r="AQ370" s="73">
        <v>8138180</v>
      </c>
      <c r="AR370" s="73">
        <v>5753090</v>
      </c>
      <c r="AS370" s="73">
        <v>884660</v>
      </c>
      <c r="AT370" s="73">
        <v>24182360</v>
      </c>
      <c r="AU370" s="73">
        <v>9906070</v>
      </c>
      <c r="AV370" s="73">
        <v>0</v>
      </c>
      <c r="AW370" s="71">
        <v>435011990</v>
      </c>
      <c r="AX370" s="69">
        <v>151890335</v>
      </c>
      <c r="AY370" s="73">
        <v>97144104</v>
      </c>
      <c r="AZ370" s="73">
        <v>129115347</v>
      </c>
      <c r="BA370" s="73">
        <v>6958766</v>
      </c>
      <c r="BB370" s="73">
        <v>830156</v>
      </c>
      <c r="BC370" s="73">
        <v>158</v>
      </c>
      <c r="BD370" s="73">
        <v>21803817</v>
      </c>
      <c r="BE370" s="73">
        <v>16543499</v>
      </c>
      <c r="BF370" s="73">
        <v>0</v>
      </c>
      <c r="BG370" s="71">
        <v>424286182</v>
      </c>
      <c r="BH370" s="69">
        <v>145289851</v>
      </c>
      <c r="BI370" s="73">
        <v>93869484</v>
      </c>
      <c r="BJ370" s="73">
        <v>119266576</v>
      </c>
      <c r="BK370" s="73">
        <v>5009527</v>
      </c>
      <c r="BL370" s="73">
        <v>455258</v>
      </c>
      <c r="BM370" s="73">
        <v>0</v>
      </c>
      <c r="BN370" s="73">
        <v>25570670</v>
      </c>
      <c r="BO370" s="73">
        <v>17916962</v>
      </c>
      <c r="BP370" s="73">
        <v>0</v>
      </c>
      <c r="BQ370" s="71">
        <v>407378328</v>
      </c>
      <c r="BR370" s="69">
        <v>130683404</v>
      </c>
      <c r="BS370" s="73">
        <v>90835095</v>
      </c>
      <c r="BT370" s="73">
        <v>114763396</v>
      </c>
      <c r="BU370" s="73">
        <v>4234300</v>
      </c>
      <c r="BV370" s="73">
        <v>178055</v>
      </c>
      <c r="BW370" s="73">
        <v>0</v>
      </c>
      <c r="BX370" s="73">
        <v>30087670</v>
      </c>
      <c r="BY370" s="73">
        <v>30134632</v>
      </c>
      <c r="BZ370" s="73">
        <v>0</v>
      </c>
      <c r="CA370" s="71">
        <v>400916552</v>
      </c>
      <c r="CB370" s="8">
        <v>110556716</v>
      </c>
      <c r="CC370" s="10">
        <v>88789402</v>
      </c>
      <c r="CD370" s="10">
        <v>110229519</v>
      </c>
      <c r="CE370" s="10">
        <v>5385124</v>
      </c>
      <c r="CF370" s="10">
        <v>337511</v>
      </c>
      <c r="CG370" s="10">
        <v>0</v>
      </c>
      <c r="CH370" s="10">
        <v>25122123</v>
      </c>
      <c r="CI370" s="10">
        <v>50735652</v>
      </c>
      <c r="CJ370" s="10">
        <v>0</v>
      </c>
      <c r="CK370" s="9">
        <v>391156047</v>
      </c>
      <c r="CL370" s="8">
        <v>108524294</v>
      </c>
      <c r="CM370" s="10">
        <v>89973834</v>
      </c>
      <c r="CN370" s="10">
        <v>108105408</v>
      </c>
      <c r="CO370" s="10">
        <v>5450284</v>
      </c>
      <c r="CP370" s="10">
        <v>446567</v>
      </c>
      <c r="CQ370" s="10">
        <v>0</v>
      </c>
      <c r="CR370" s="10">
        <v>32579131</v>
      </c>
      <c r="CS370" s="10">
        <v>16516127</v>
      </c>
      <c r="CT370" s="10">
        <v>0</v>
      </c>
      <c r="CU370" s="9">
        <v>361595645</v>
      </c>
      <c r="CV370" s="8">
        <v>97717683</v>
      </c>
      <c r="CW370" s="10">
        <v>90174794</v>
      </c>
      <c r="CX370" s="10">
        <v>105599998</v>
      </c>
      <c r="CY370" s="10">
        <v>5349377</v>
      </c>
      <c r="CZ370" s="10">
        <v>881688</v>
      </c>
      <c r="DA370" s="10">
        <v>0</v>
      </c>
      <c r="DB370" s="10">
        <v>44046161</v>
      </c>
      <c r="DC370" s="10">
        <v>23674318</v>
      </c>
      <c r="DD370" s="10">
        <v>0</v>
      </c>
      <c r="DE370" s="9">
        <v>367444019</v>
      </c>
      <c r="DF370" s="8">
        <v>91212949</v>
      </c>
      <c r="DG370" s="10">
        <v>85071465</v>
      </c>
      <c r="DH370" s="10">
        <v>100749502</v>
      </c>
      <c r="DI370" s="10">
        <v>9359541</v>
      </c>
      <c r="DJ370" s="10">
        <v>690912</v>
      </c>
      <c r="DK370" s="10">
        <v>0</v>
      </c>
      <c r="DL370" s="10">
        <v>18747942</v>
      </c>
      <c r="DM370" s="10">
        <v>17816913</v>
      </c>
      <c r="DN370" s="10">
        <v>0</v>
      </c>
      <c r="DO370" s="9">
        <v>323649224</v>
      </c>
      <c r="DP370" s="8">
        <v>85550198</v>
      </c>
      <c r="DQ370" s="10">
        <v>80482215</v>
      </c>
      <c r="DR370" s="10">
        <v>94893534</v>
      </c>
      <c r="DS370" s="10">
        <v>20052556</v>
      </c>
      <c r="DT370" s="10">
        <v>867280</v>
      </c>
      <c r="DU370" s="10">
        <v>0</v>
      </c>
      <c r="DV370" s="10">
        <v>13871946</v>
      </c>
      <c r="DW370" s="10">
        <v>26389713</v>
      </c>
      <c r="DX370" s="10">
        <v>0</v>
      </c>
      <c r="DY370" s="9">
        <v>322107442</v>
      </c>
      <c r="DZ370" s="8">
        <v>79119246</v>
      </c>
      <c r="EA370" s="10">
        <v>77270172</v>
      </c>
      <c r="EB370" s="10">
        <v>91401401</v>
      </c>
      <c r="EC370" s="10">
        <v>13464421</v>
      </c>
      <c r="ED370" s="10">
        <v>657731</v>
      </c>
      <c r="EE370" s="10">
        <v>0</v>
      </c>
      <c r="EF370" s="10">
        <v>22318114</v>
      </c>
      <c r="EG370" s="10">
        <v>36293176</v>
      </c>
      <c r="EH370" s="10">
        <v>0</v>
      </c>
      <c r="EI370" s="9">
        <v>320524261</v>
      </c>
      <c r="EJ370" s="8">
        <v>90560000</v>
      </c>
      <c r="EK370" s="10">
        <v>137155000</v>
      </c>
      <c r="EL370" s="10">
        <v>0</v>
      </c>
      <c r="EM370" s="9">
        <v>227715000</v>
      </c>
      <c r="EN370" s="8">
        <v>92830000</v>
      </c>
      <c r="EO370" s="10">
        <v>152670000</v>
      </c>
      <c r="EP370" s="10">
        <v>0</v>
      </c>
      <c r="EQ370" s="9">
        <v>245500000</v>
      </c>
      <c r="ER370" s="8">
        <v>94995000</v>
      </c>
      <c r="ES370" s="10">
        <v>167850000</v>
      </c>
      <c r="ET370" s="10">
        <v>0</v>
      </c>
      <c r="EU370" s="9">
        <v>262845000</v>
      </c>
      <c r="EV370" s="8">
        <v>96350000</v>
      </c>
      <c r="EW370" s="10">
        <v>182700000</v>
      </c>
      <c r="EX370" s="10">
        <v>2455000</v>
      </c>
      <c r="EY370" s="9">
        <v>281505000</v>
      </c>
      <c r="EZ370" s="8">
        <v>57290000</v>
      </c>
      <c r="FA370" s="10">
        <v>188945000</v>
      </c>
      <c r="FB370" s="10">
        <v>4795000</v>
      </c>
      <c r="FC370" s="9">
        <v>251030000</v>
      </c>
      <c r="FD370" s="8">
        <v>34740000</v>
      </c>
      <c r="FE370" s="10">
        <v>191970000</v>
      </c>
      <c r="FF370" s="10">
        <v>7025000</v>
      </c>
      <c r="FG370" s="9">
        <v>233735000</v>
      </c>
      <c r="FH370" s="8">
        <v>35515000</v>
      </c>
      <c r="FI370" s="10">
        <v>196685000</v>
      </c>
      <c r="FJ370" s="10">
        <v>9155000</v>
      </c>
      <c r="FK370" s="9">
        <v>241355000</v>
      </c>
      <c r="FL370" s="8">
        <v>36255000</v>
      </c>
      <c r="FM370" s="10">
        <v>199905000</v>
      </c>
      <c r="FN370" s="10">
        <v>11190000</v>
      </c>
      <c r="FO370" s="9">
        <v>247350000</v>
      </c>
      <c r="FP370" s="8">
        <v>36960000</v>
      </c>
      <c r="FQ370" s="10">
        <v>204330000</v>
      </c>
      <c r="FR370" s="10">
        <v>13960000</v>
      </c>
      <c r="FS370" s="9">
        <v>255250000</v>
      </c>
      <c r="FT370" s="8">
        <v>37630000</v>
      </c>
      <c r="FU370" s="10">
        <v>210372488</v>
      </c>
      <c r="FV370" s="10">
        <v>16045000</v>
      </c>
      <c r="FW370" s="9">
        <v>264047488</v>
      </c>
      <c r="FX370" s="8">
        <v>0</v>
      </c>
      <c r="FY370" s="10">
        <v>216148358</v>
      </c>
      <c r="FZ370" s="10">
        <v>18040000</v>
      </c>
      <c r="GA370" s="9">
        <v>234188358</v>
      </c>
      <c r="GB370" s="8">
        <v>114809290</v>
      </c>
      <c r="GC370" s="10">
        <v>69514370</v>
      </c>
      <c r="GD370" s="13">
        <v>1165.6500000000001</v>
      </c>
      <c r="GE370" s="8">
        <v>1428310</v>
      </c>
      <c r="GF370" s="10">
        <v>109270</v>
      </c>
      <c r="GG370" s="13">
        <v>33.26</v>
      </c>
      <c r="GH370" s="32">
        <v>220485.67</v>
      </c>
      <c r="GI370" s="10">
        <v>0</v>
      </c>
      <c r="GJ370" s="10">
        <v>0</v>
      </c>
      <c r="GK370" s="10">
        <v>0</v>
      </c>
      <c r="GL370" s="10">
        <v>2555350</v>
      </c>
      <c r="GM370" s="9">
        <v>2775835.67</v>
      </c>
      <c r="GN370" s="78">
        <v>97899</v>
      </c>
      <c r="GO370" s="12">
        <v>98011</v>
      </c>
      <c r="GP370" s="12">
        <v>97479</v>
      </c>
      <c r="GQ370" s="12">
        <v>97359</v>
      </c>
      <c r="GR370" s="12">
        <v>94333</v>
      </c>
      <c r="GS370" s="64">
        <v>93365</v>
      </c>
      <c r="GT370" s="12">
        <v>92663</v>
      </c>
      <c r="GU370" s="12">
        <v>91865</v>
      </c>
      <c r="GV370" s="12">
        <v>90714</v>
      </c>
      <c r="GW370" s="12">
        <v>88630</v>
      </c>
      <c r="GX370" s="5">
        <v>88033</v>
      </c>
      <c r="GY370" s="15">
        <v>72107</v>
      </c>
      <c r="GZ370" s="27">
        <v>4</v>
      </c>
    </row>
    <row r="371" spans="1:208" x14ac:dyDescent="0.25">
      <c r="A371" s="4" t="s">
        <v>329</v>
      </c>
      <c r="B371" s="23" t="s">
        <v>299</v>
      </c>
      <c r="C371" s="8">
        <f t="shared" si="186"/>
        <v>3651.303040894792</v>
      </c>
      <c r="D371" s="10">
        <f t="shared" si="187"/>
        <v>3503.5944239873752</v>
      </c>
      <c r="E371" s="10">
        <f t="shared" si="188"/>
        <v>3926.2617243867244</v>
      </c>
      <c r="F371" s="10">
        <f t="shared" si="189"/>
        <v>3811.8154454764363</v>
      </c>
      <c r="G371" s="10">
        <f t="shared" si="167"/>
        <v>4046.9924165824063</v>
      </c>
      <c r="H371" s="10">
        <f t="shared" si="168"/>
        <v>3888.1679135494596</v>
      </c>
      <c r="I371" s="75">
        <f t="shared" si="169"/>
        <v>4273.1122227780561</v>
      </c>
      <c r="J371" s="75">
        <f t="shared" si="170"/>
        <v>4741.1051314142678</v>
      </c>
      <c r="K371" s="75">
        <f t="shared" si="181"/>
        <v>0</v>
      </c>
      <c r="L371" s="75">
        <f t="shared" si="182"/>
        <v>11171.691737680623</v>
      </c>
      <c r="M371" s="35">
        <f t="shared" si="183"/>
        <v>6859.7467135715606</v>
      </c>
      <c r="N371" s="8">
        <f t="shared" si="190"/>
        <v>3374.7126878713734</v>
      </c>
      <c r="O371" s="10">
        <f t="shared" si="191"/>
        <v>3243.1060845169209</v>
      </c>
      <c r="P371" s="10">
        <f t="shared" si="192"/>
        <v>3150.1625180375181</v>
      </c>
      <c r="Q371" s="10">
        <f t="shared" si="193"/>
        <v>2820.2291021671826</v>
      </c>
      <c r="R371" s="10">
        <f t="shared" si="171"/>
        <v>2576.845803842265</v>
      </c>
      <c r="S371" s="10">
        <f t="shared" si="172"/>
        <v>2353.980548628429</v>
      </c>
      <c r="T371" s="75">
        <f t="shared" si="173"/>
        <v>2165.5090878772721</v>
      </c>
      <c r="U371" s="75">
        <f t="shared" si="174"/>
        <v>2104.6672626497407</v>
      </c>
      <c r="V371" s="75">
        <f t="shared" si="175"/>
        <v>1930.2181417554168</v>
      </c>
      <c r="W371" s="75">
        <f t="shared" si="184"/>
        <v>1705.5213041867357</v>
      </c>
      <c r="X371" s="35">
        <f t="shared" si="185"/>
        <v>1300.6391408998334</v>
      </c>
      <c r="Y371" s="39">
        <f t="shared" si="176"/>
        <v>0</v>
      </c>
      <c r="Z371" s="32">
        <f t="shared" si="177"/>
        <v>88938</v>
      </c>
      <c r="AA371" s="39">
        <f t="shared" si="178"/>
        <v>93668.497023809527</v>
      </c>
      <c r="AB371" s="93">
        <f t="shared" si="179"/>
        <v>0.30103539698802045</v>
      </c>
      <c r="AC371" s="40">
        <f t="shared" si="180"/>
        <v>0</v>
      </c>
      <c r="AD371" s="69">
        <v>7002084</v>
      </c>
      <c r="AE371" s="73">
        <v>9587333</v>
      </c>
      <c r="AF371" s="73">
        <v>12350006</v>
      </c>
      <c r="AG371" s="73">
        <v>1589456</v>
      </c>
      <c r="AH371" s="73">
        <v>0</v>
      </c>
      <c r="AI371" s="73">
        <v>0</v>
      </c>
      <c r="AJ371" s="73">
        <v>6520613</v>
      </c>
      <c r="AK371" s="73">
        <v>6385354</v>
      </c>
      <c r="AL371" s="73">
        <v>0</v>
      </c>
      <c r="AM371" s="71">
        <v>43434846</v>
      </c>
      <c r="AN371" s="69">
        <v>23563012</v>
      </c>
      <c r="AO371" s="73">
        <v>7777878</v>
      </c>
      <c r="AP371" s="73">
        <v>19119321</v>
      </c>
      <c r="AQ371" s="73">
        <v>1880097</v>
      </c>
      <c r="AR371" s="73">
        <v>0</v>
      </c>
      <c r="AS371" s="73">
        <v>0</v>
      </c>
      <c r="AT371" s="73">
        <v>7964484</v>
      </c>
      <c r="AU371" s="73">
        <v>5895265</v>
      </c>
      <c r="AV371" s="73">
        <v>0</v>
      </c>
      <c r="AW371" s="71">
        <v>66200057</v>
      </c>
      <c r="AX371" s="69">
        <v>0</v>
      </c>
      <c r="AY371" s="73">
        <v>0</v>
      </c>
      <c r="AZ371" s="73">
        <v>0</v>
      </c>
      <c r="BA371" s="73">
        <v>0</v>
      </c>
      <c r="BB371" s="73">
        <v>0</v>
      </c>
      <c r="BC371" s="73">
        <v>0</v>
      </c>
      <c r="BD371" s="73">
        <v>0</v>
      </c>
      <c r="BE371" s="73">
        <v>0</v>
      </c>
      <c r="BF371" s="73">
        <v>0</v>
      </c>
      <c r="BG371" s="71">
        <v>0</v>
      </c>
      <c r="BH371" s="69">
        <v>4641275</v>
      </c>
      <c r="BI371" s="73">
        <v>8361261</v>
      </c>
      <c r="BJ371" s="73">
        <v>8293030</v>
      </c>
      <c r="BK371" s="73">
        <v>1675272</v>
      </c>
      <c r="BL371" s="73">
        <v>916841</v>
      </c>
      <c r="BM371" s="73">
        <v>0</v>
      </c>
      <c r="BN371" s="73">
        <v>2629322</v>
      </c>
      <c r="BO371" s="73">
        <v>4162187</v>
      </c>
      <c r="BP371" s="73">
        <v>0</v>
      </c>
      <c r="BQ371" s="71">
        <v>30679188</v>
      </c>
      <c r="BR371" s="69">
        <v>4048105</v>
      </c>
      <c r="BS371" s="73">
        <v>9341027</v>
      </c>
      <c r="BT371" s="73">
        <v>7904743</v>
      </c>
      <c r="BU371" s="73">
        <v>1451529</v>
      </c>
      <c r="BV371" s="73">
        <v>583817</v>
      </c>
      <c r="BW371" s="73">
        <v>0</v>
      </c>
      <c r="BX371" s="73">
        <v>2296633</v>
      </c>
      <c r="BY371" s="73">
        <v>2533515</v>
      </c>
      <c r="BZ371" s="73">
        <v>0</v>
      </c>
      <c r="CA371" s="71">
        <v>28159369</v>
      </c>
      <c r="CB371" s="8">
        <v>3919258</v>
      </c>
      <c r="CC371" s="10">
        <v>7926418</v>
      </c>
      <c r="CD371" s="10">
        <v>7416983</v>
      </c>
      <c r="CE371" s="10">
        <v>1449455</v>
      </c>
      <c r="CF371" s="10">
        <v>595910</v>
      </c>
      <c r="CG371" s="10">
        <v>0</v>
      </c>
      <c r="CH371" s="10">
        <v>2079306</v>
      </c>
      <c r="CI371" s="10">
        <v>2803645</v>
      </c>
      <c r="CJ371" s="10">
        <v>0</v>
      </c>
      <c r="CK371" s="9">
        <v>26190975</v>
      </c>
      <c r="CL371" s="8">
        <v>4240212</v>
      </c>
      <c r="CM371" s="10">
        <v>7828225</v>
      </c>
      <c r="CN371" s="10">
        <v>7152053</v>
      </c>
      <c r="CO371" s="10">
        <v>1544716</v>
      </c>
      <c r="CP371" s="10">
        <v>1162792</v>
      </c>
      <c r="CQ371" s="10">
        <v>0</v>
      </c>
      <c r="CR371" s="10">
        <v>2086855</v>
      </c>
      <c r="CS371" s="10">
        <v>2766743</v>
      </c>
      <c r="CT371" s="10">
        <v>0</v>
      </c>
      <c r="CU371" s="9">
        <v>26781596</v>
      </c>
      <c r="CV371" s="8">
        <v>3508495</v>
      </c>
      <c r="CW371" s="10">
        <v>6998491</v>
      </c>
      <c r="CX371" s="10">
        <v>7043980</v>
      </c>
      <c r="CY371" s="10">
        <v>1503752</v>
      </c>
      <c r="CZ371" s="10">
        <v>1128504</v>
      </c>
      <c r="DA371" s="10">
        <v>0</v>
      </c>
      <c r="DB371" s="10">
        <v>1978673</v>
      </c>
      <c r="DC371" s="10">
        <v>1925186</v>
      </c>
      <c r="DD371" s="10">
        <v>0</v>
      </c>
      <c r="DE371" s="9">
        <v>24087081</v>
      </c>
      <c r="DF371" s="8">
        <v>3109657</v>
      </c>
      <c r="DG371" s="10">
        <v>7440639</v>
      </c>
      <c r="DH371" s="10">
        <v>6441820</v>
      </c>
      <c r="DI371" s="10">
        <v>2127887</v>
      </c>
      <c r="DJ371" s="10">
        <v>742031</v>
      </c>
      <c r="DK371" s="10">
        <v>0</v>
      </c>
      <c r="DL371" s="10">
        <v>1905161</v>
      </c>
      <c r="DM371" s="10">
        <v>1685664</v>
      </c>
      <c r="DN371" s="10">
        <v>0</v>
      </c>
      <c r="DO371" s="9">
        <v>23452859</v>
      </c>
      <c r="DP371" s="8">
        <v>2579812</v>
      </c>
      <c r="DQ371" s="10">
        <v>7054822</v>
      </c>
      <c r="DR371" s="10">
        <v>6375573</v>
      </c>
      <c r="DS371" s="10">
        <v>1506957</v>
      </c>
      <c r="DT371" s="10">
        <v>768560</v>
      </c>
      <c r="DU371" s="10">
        <v>0</v>
      </c>
      <c r="DV371" s="10">
        <v>1695275</v>
      </c>
      <c r="DW371" s="10">
        <v>661092</v>
      </c>
      <c r="DX371" s="10">
        <v>0</v>
      </c>
      <c r="DY371" s="9">
        <v>20642091</v>
      </c>
      <c r="DZ371" s="8">
        <v>2845710</v>
      </c>
      <c r="EA371" s="10">
        <v>6990871</v>
      </c>
      <c r="EB371" s="10">
        <v>7545541</v>
      </c>
      <c r="EC371" s="10">
        <v>1218481</v>
      </c>
      <c r="ED371" s="10">
        <v>577618</v>
      </c>
      <c r="EE371" s="10">
        <v>0</v>
      </c>
      <c r="EF371" s="10">
        <v>1714535</v>
      </c>
      <c r="EG371" s="10">
        <v>1217190</v>
      </c>
      <c r="EH371" s="10">
        <v>0</v>
      </c>
      <c r="EI371" s="9">
        <v>22109946</v>
      </c>
      <c r="EJ371" s="8">
        <v>0</v>
      </c>
      <c r="EK371" s="10">
        <v>7024752</v>
      </c>
      <c r="EL371" s="10">
        <v>0</v>
      </c>
      <c r="EM371" s="9">
        <v>7024752</v>
      </c>
      <c r="EN371" s="8">
        <v>0</v>
      </c>
      <c r="EO371" s="10">
        <v>9206404</v>
      </c>
      <c r="EP371" s="10">
        <v>0</v>
      </c>
      <c r="EQ371" s="9">
        <v>9206404</v>
      </c>
      <c r="ER371" s="8">
        <v>0</v>
      </c>
      <c r="ES371" s="10">
        <v>10511968</v>
      </c>
      <c r="ET371" s="10">
        <v>0</v>
      </c>
      <c r="EU371" s="9">
        <v>10511968</v>
      </c>
      <c r="EV371" s="8">
        <v>0</v>
      </c>
      <c r="EW371" s="10">
        <v>11771404</v>
      </c>
      <c r="EX371" s="10">
        <v>0</v>
      </c>
      <c r="EY371" s="9">
        <v>11771404</v>
      </c>
      <c r="EZ371" s="8">
        <v>0</v>
      </c>
      <c r="FA371" s="10">
        <v>12986558</v>
      </c>
      <c r="FB371" s="10">
        <v>0</v>
      </c>
      <c r="FC371" s="9">
        <v>12986558</v>
      </c>
      <c r="FD371" s="8">
        <v>0</v>
      </c>
      <c r="FE371" s="10">
        <v>14159193</v>
      </c>
      <c r="FF371" s="10">
        <v>0</v>
      </c>
      <c r="FG371" s="9">
        <v>14159193</v>
      </c>
      <c r="FH371" s="8">
        <v>0</v>
      </c>
      <c r="FI371" s="10">
        <v>15291003</v>
      </c>
      <c r="FJ371" s="10">
        <v>0</v>
      </c>
      <c r="FK371" s="9">
        <v>15291003</v>
      </c>
      <c r="FL371" s="8">
        <v>0</v>
      </c>
      <c r="FM371" s="10">
        <v>16396812</v>
      </c>
      <c r="FN371" s="10">
        <v>0</v>
      </c>
      <c r="FO371" s="9">
        <v>16396812</v>
      </c>
      <c r="FP371" s="8">
        <v>0</v>
      </c>
      <c r="FQ371" s="10">
        <v>17464501</v>
      </c>
      <c r="FR371" s="10">
        <v>0</v>
      </c>
      <c r="FS371" s="9">
        <v>17464501</v>
      </c>
      <c r="FT371" s="8">
        <v>0</v>
      </c>
      <c r="FU371" s="10">
        <v>18495434</v>
      </c>
      <c r="FV371" s="10">
        <v>0</v>
      </c>
      <c r="FW371" s="9">
        <v>18495434</v>
      </c>
      <c r="FX371" s="8">
        <v>0</v>
      </c>
      <c r="FY371" s="10">
        <v>19310106</v>
      </c>
      <c r="FZ371" s="10">
        <v>0</v>
      </c>
      <c r="GA371" s="9">
        <v>19310106</v>
      </c>
      <c r="GB371" s="8">
        <v>12589046</v>
      </c>
      <c r="GC371" s="10">
        <v>5450722</v>
      </c>
      <c r="GD371" s="13">
        <v>134.4</v>
      </c>
      <c r="GE371" s="8">
        <v>106000</v>
      </c>
      <c r="GF371" s="10">
        <v>8109</v>
      </c>
      <c r="GG371" s="13">
        <v>4</v>
      </c>
      <c r="GH371" s="32">
        <v>0</v>
      </c>
      <c r="GI371" s="10">
        <v>0</v>
      </c>
      <c r="GJ371" s="10">
        <v>0</v>
      </c>
      <c r="GK371" s="10">
        <v>0</v>
      </c>
      <c r="GL371" s="10">
        <v>0</v>
      </c>
      <c r="GM371" s="9">
        <v>0</v>
      </c>
      <c r="GN371" s="78">
        <v>5401</v>
      </c>
      <c r="GO371" s="12">
        <v>5398</v>
      </c>
      <c r="GP371" s="12">
        <v>5446</v>
      </c>
      <c r="GQ371" s="12">
        <v>5593</v>
      </c>
      <c r="GR371" s="12">
        <v>5997</v>
      </c>
      <c r="GS371" s="64">
        <v>6015</v>
      </c>
      <c r="GT371" s="12">
        <v>5934</v>
      </c>
      <c r="GU371" s="12">
        <v>5814</v>
      </c>
      <c r="GV371" s="12">
        <v>5544</v>
      </c>
      <c r="GW371" s="12">
        <v>5703</v>
      </c>
      <c r="GX371" s="5">
        <v>5722</v>
      </c>
      <c r="GY371" s="15">
        <v>88938</v>
      </c>
      <c r="GZ371" s="27">
        <v>0</v>
      </c>
    </row>
    <row r="372" spans="1:208" x14ac:dyDescent="0.25">
      <c r="A372" s="4" t="s">
        <v>330</v>
      </c>
      <c r="B372" s="23" t="s">
        <v>299</v>
      </c>
      <c r="C372" s="8">
        <f t="shared" si="186"/>
        <v>991.00516097321213</v>
      </c>
      <c r="D372" s="10">
        <f t="shared" si="187"/>
        <v>1058.6302601837156</v>
      </c>
      <c r="E372" s="10">
        <f t="shared" si="188"/>
        <v>794.39144245142006</v>
      </c>
      <c r="F372" s="10">
        <f t="shared" si="189"/>
        <v>1025.8132787799889</v>
      </c>
      <c r="G372" s="10">
        <f t="shared" si="167"/>
        <v>1071.513930880506</v>
      </c>
      <c r="H372" s="10">
        <f t="shared" si="168"/>
        <v>1141.0385614475099</v>
      </c>
      <c r="I372" s="75">
        <f t="shared" si="169"/>
        <v>1074.1797476284232</v>
      </c>
      <c r="J372" s="75">
        <f t="shared" si="170"/>
        <v>1343.8066295571937</v>
      </c>
      <c r="K372" s="75">
        <f t="shared" si="181"/>
        <v>1648.6344367588933</v>
      </c>
      <c r="L372" s="75">
        <f t="shared" si="182"/>
        <v>1817.5846094015847</v>
      </c>
      <c r="M372" s="35">
        <f t="shared" si="183"/>
        <v>2174.715888374702</v>
      </c>
      <c r="N372" s="8">
        <f t="shared" si="190"/>
        <v>0</v>
      </c>
      <c r="O372" s="10">
        <f t="shared" si="191"/>
        <v>0</v>
      </c>
      <c r="P372" s="10">
        <f t="shared" si="192"/>
        <v>0</v>
      </c>
      <c r="Q372" s="10">
        <f t="shared" si="193"/>
        <v>0</v>
      </c>
      <c r="R372" s="10">
        <f t="shared" si="171"/>
        <v>0</v>
      </c>
      <c r="S372" s="10">
        <f t="shared" si="172"/>
        <v>0</v>
      </c>
      <c r="T372" s="75">
        <f t="shared" si="173"/>
        <v>0</v>
      </c>
      <c r="U372" s="75">
        <f t="shared" si="174"/>
        <v>0</v>
      </c>
      <c r="V372" s="75">
        <f t="shared" si="175"/>
        <v>0</v>
      </c>
      <c r="W372" s="75">
        <f t="shared" si="184"/>
        <v>0</v>
      </c>
      <c r="X372" s="35">
        <f t="shared" si="185"/>
        <v>0</v>
      </c>
      <c r="Y372" s="39">
        <f t="shared" si="176"/>
        <v>0</v>
      </c>
      <c r="Z372" s="32">
        <f t="shared" si="177"/>
        <v>55154</v>
      </c>
      <c r="AA372" s="39">
        <f t="shared" si="178"/>
        <v>76368.234146341463</v>
      </c>
      <c r="AB372" s="93">
        <f t="shared" si="179"/>
        <v>1.1282890588657526</v>
      </c>
      <c r="AC372" s="40">
        <f t="shared" si="180"/>
        <v>0</v>
      </c>
      <c r="AD372" s="69">
        <v>10183126</v>
      </c>
      <c r="AE372" s="73">
        <v>16029713</v>
      </c>
      <c r="AF372" s="73">
        <v>5064147</v>
      </c>
      <c r="AG372" s="73">
        <v>4528250</v>
      </c>
      <c r="AH372" s="73">
        <v>7904894</v>
      </c>
      <c r="AI372" s="73">
        <v>956995</v>
      </c>
      <c r="AJ372" s="73">
        <v>1856572</v>
      </c>
      <c r="AK372" s="73">
        <v>358957</v>
      </c>
      <c r="AL372" s="73">
        <v>0</v>
      </c>
      <c r="AM372" s="71">
        <v>46882654</v>
      </c>
      <c r="AN372" s="69">
        <v>11435007</v>
      </c>
      <c r="AO372" s="73">
        <v>14903326</v>
      </c>
      <c r="AP372" s="73">
        <v>4286775</v>
      </c>
      <c r="AQ372" s="73">
        <v>1172293</v>
      </c>
      <c r="AR372" s="73">
        <v>3246516</v>
      </c>
      <c r="AS372" s="73">
        <v>974449</v>
      </c>
      <c r="AT372" s="73">
        <v>1371167</v>
      </c>
      <c r="AU372" s="73">
        <v>276162</v>
      </c>
      <c r="AV372" s="73">
        <v>0</v>
      </c>
      <c r="AW372" s="71">
        <v>37665695</v>
      </c>
      <c r="AX372" s="69">
        <v>6765878</v>
      </c>
      <c r="AY372" s="73">
        <v>17729661</v>
      </c>
      <c r="AZ372" s="73">
        <v>2660067</v>
      </c>
      <c r="BA372" s="73">
        <v>3354548</v>
      </c>
      <c r="BB372" s="73">
        <v>0</v>
      </c>
      <c r="BC372" s="73">
        <v>0</v>
      </c>
      <c r="BD372" s="73">
        <v>2858207</v>
      </c>
      <c r="BE372" s="73">
        <v>290155</v>
      </c>
      <c r="BF372" s="73">
        <v>0</v>
      </c>
      <c r="BG372" s="71">
        <v>33658516</v>
      </c>
      <c r="BH372" s="69">
        <v>5899017</v>
      </c>
      <c r="BI372" s="73">
        <v>12396143</v>
      </c>
      <c r="BJ372" s="73">
        <v>4478520</v>
      </c>
      <c r="BK372" s="73">
        <v>2326686</v>
      </c>
      <c r="BL372" s="73">
        <v>0</v>
      </c>
      <c r="BM372" s="73">
        <v>0</v>
      </c>
      <c r="BN372" s="73">
        <v>1696482</v>
      </c>
      <c r="BO372" s="73">
        <v>1836466</v>
      </c>
      <c r="BP372" s="73">
        <v>0</v>
      </c>
      <c r="BQ372" s="71">
        <v>28633314</v>
      </c>
      <c r="BR372" s="69">
        <v>6115094</v>
      </c>
      <c r="BS372" s="73">
        <v>10416971</v>
      </c>
      <c r="BT372" s="73">
        <v>3201607</v>
      </c>
      <c r="BU372" s="73">
        <v>2692692</v>
      </c>
      <c r="BV372" s="73">
        <v>0</v>
      </c>
      <c r="BW372" s="73">
        <v>0</v>
      </c>
      <c r="BX372" s="73">
        <v>1579405</v>
      </c>
      <c r="BY372" s="73">
        <v>168044</v>
      </c>
      <c r="BZ372" s="73">
        <v>0</v>
      </c>
      <c r="CA372" s="71">
        <v>24173813</v>
      </c>
      <c r="CB372" s="8">
        <v>9042257</v>
      </c>
      <c r="CC372" s="10">
        <v>9652682</v>
      </c>
      <c r="CD372" s="10">
        <v>3138393</v>
      </c>
      <c r="CE372" s="10">
        <v>2061330</v>
      </c>
      <c r="CF372" s="10">
        <v>0</v>
      </c>
      <c r="CG372" s="10">
        <v>0</v>
      </c>
      <c r="CH372" s="10">
        <v>1582447</v>
      </c>
      <c r="CI372" s="10">
        <v>224704</v>
      </c>
      <c r="CJ372" s="10">
        <v>0</v>
      </c>
      <c r="CK372" s="9">
        <v>25701813</v>
      </c>
      <c r="CL372" s="8">
        <v>5484877</v>
      </c>
      <c r="CM372" s="10">
        <v>10739688</v>
      </c>
      <c r="CN372" s="10">
        <v>2957873</v>
      </c>
      <c r="CO372" s="10">
        <v>2240012</v>
      </c>
      <c r="CP372" s="10">
        <v>0</v>
      </c>
      <c r="CQ372" s="10">
        <v>0</v>
      </c>
      <c r="CR372" s="10">
        <v>1614028</v>
      </c>
      <c r="CS372" s="10">
        <v>132900</v>
      </c>
      <c r="CT372" s="10">
        <v>0</v>
      </c>
      <c r="CU372" s="9">
        <v>23169378</v>
      </c>
      <c r="CV372" s="8">
        <v>4958055</v>
      </c>
      <c r="CW372" s="10">
        <v>9342079</v>
      </c>
      <c r="CX372" s="10">
        <v>3615790</v>
      </c>
      <c r="CY372" s="10">
        <v>2501218</v>
      </c>
      <c r="CZ372" s="10">
        <v>0</v>
      </c>
      <c r="DA372" s="10">
        <v>0</v>
      </c>
      <c r="DB372" s="10">
        <v>1646050</v>
      </c>
      <c r="DC372" s="10">
        <v>130631</v>
      </c>
      <c r="DD372" s="10">
        <v>0</v>
      </c>
      <c r="DE372" s="9">
        <v>22193823</v>
      </c>
      <c r="DF372" s="8">
        <v>4670096</v>
      </c>
      <c r="DG372" s="10">
        <v>6967033</v>
      </c>
      <c r="DH372" s="10">
        <v>1982563</v>
      </c>
      <c r="DI372" s="10">
        <v>1997353</v>
      </c>
      <c r="DJ372" s="10">
        <v>0</v>
      </c>
      <c r="DK372" s="10">
        <v>0</v>
      </c>
      <c r="DL372" s="10">
        <v>1389287</v>
      </c>
      <c r="DM372" s="10">
        <v>133907</v>
      </c>
      <c r="DN372" s="10">
        <v>0</v>
      </c>
      <c r="DO372" s="9">
        <v>17140239</v>
      </c>
      <c r="DP372" s="8">
        <v>8364930</v>
      </c>
      <c r="DQ372" s="10">
        <v>7926094</v>
      </c>
      <c r="DR372" s="10">
        <v>2509315</v>
      </c>
      <c r="DS372" s="10">
        <v>1711790</v>
      </c>
      <c r="DT372" s="10">
        <v>0</v>
      </c>
      <c r="DU372" s="10">
        <v>0</v>
      </c>
      <c r="DV372" s="10">
        <v>1499970</v>
      </c>
      <c r="DW372" s="10">
        <v>2487875</v>
      </c>
      <c r="DX372" s="10">
        <v>0</v>
      </c>
      <c r="DY372" s="9">
        <v>24499974</v>
      </c>
      <c r="DZ372" s="8">
        <v>5201633</v>
      </c>
      <c r="EA372" s="10">
        <v>9038049</v>
      </c>
      <c r="EB372" s="10">
        <v>2351908</v>
      </c>
      <c r="EC372" s="10">
        <v>2058321</v>
      </c>
      <c r="ED372" s="10">
        <v>0</v>
      </c>
      <c r="EE372" s="10">
        <v>0</v>
      </c>
      <c r="EF372" s="10">
        <v>1512089</v>
      </c>
      <c r="EG372" s="10">
        <v>129095</v>
      </c>
      <c r="EH372" s="10">
        <v>0</v>
      </c>
      <c r="EI372" s="9">
        <v>20291095</v>
      </c>
      <c r="EJ372" s="8">
        <v>0</v>
      </c>
      <c r="EK372" s="10">
        <v>0</v>
      </c>
      <c r="EL372" s="10">
        <v>0</v>
      </c>
      <c r="EM372" s="9">
        <v>0</v>
      </c>
      <c r="EN372" s="8">
        <v>0</v>
      </c>
      <c r="EO372" s="10">
        <v>0</v>
      </c>
      <c r="EP372" s="10">
        <v>0</v>
      </c>
      <c r="EQ372" s="9">
        <v>0</v>
      </c>
      <c r="ER372" s="8">
        <v>0</v>
      </c>
      <c r="ES372" s="10">
        <v>0</v>
      </c>
      <c r="ET372" s="10">
        <v>0</v>
      </c>
      <c r="EU372" s="9">
        <v>0</v>
      </c>
      <c r="EV372" s="8">
        <v>0</v>
      </c>
      <c r="EW372" s="10">
        <v>0</v>
      </c>
      <c r="EX372" s="10">
        <v>0</v>
      </c>
      <c r="EY372" s="9">
        <v>0</v>
      </c>
      <c r="EZ372" s="8">
        <v>0</v>
      </c>
      <c r="FA372" s="10">
        <v>0</v>
      </c>
      <c r="FB372" s="10">
        <v>0</v>
      </c>
      <c r="FC372" s="9">
        <v>0</v>
      </c>
      <c r="FD372" s="8">
        <v>0</v>
      </c>
      <c r="FE372" s="10">
        <v>0</v>
      </c>
      <c r="FF372" s="10">
        <v>0</v>
      </c>
      <c r="FG372" s="9">
        <v>0</v>
      </c>
      <c r="FH372" s="8">
        <v>0</v>
      </c>
      <c r="FI372" s="10">
        <v>0</v>
      </c>
      <c r="FJ372" s="10">
        <v>0</v>
      </c>
      <c r="FK372" s="9">
        <v>0</v>
      </c>
      <c r="FL372" s="8">
        <v>0</v>
      </c>
      <c r="FM372" s="10">
        <v>0</v>
      </c>
      <c r="FN372" s="10">
        <v>0</v>
      </c>
      <c r="FO372" s="9">
        <v>0</v>
      </c>
      <c r="FP372" s="8">
        <v>0</v>
      </c>
      <c r="FQ372" s="10">
        <v>0</v>
      </c>
      <c r="FR372" s="10">
        <v>0</v>
      </c>
      <c r="FS372" s="9">
        <v>0</v>
      </c>
      <c r="FT372" s="8">
        <v>0</v>
      </c>
      <c r="FU372" s="10">
        <v>0</v>
      </c>
      <c r="FV372" s="10">
        <v>0</v>
      </c>
      <c r="FW372" s="9">
        <v>0</v>
      </c>
      <c r="FX372" s="8">
        <v>0</v>
      </c>
      <c r="FY372" s="10">
        <v>0</v>
      </c>
      <c r="FZ372" s="10">
        <v>0</v>
      </c>
      <c r="GA372" s="9">
        <v>0</v>
      </c>
      <c r="GB372" s="8">
        <v>15655488</v>
      </c>
      <c r="GC372" s="10">
        <v>6522729</v>
      </c>
      <c r="GD372" s="13">
        <v>205</v>
      </c>
      <c r="GE372" s="8">
        <v>14393276</v>
      </c>
      <c r="GF372" s="10">
        <v>5614708</v>
      </c>
      <c r="GG372" s="13">
        <v>194</v>
      </c>
      <c r="GH372" s="32">
        <v>0</v>
      </c>
      <c r="GI372" s="10">
        <v>0</v>
      </c>
      <c r="GJ372" s="10">
        <v>0</v>
      </c>
      <c r="GK372" s="10">
        <v>0</v>
      </c>
      <c r="GL372" s="10">
        <v>0</v>
      </c>
      <c r="GM372" s="9">
        <v>0</v>
      </c>
      <c r="GN372" s="78">
        <v>21393</v>
      </c>
      <c r="GO372" s="12">
        <v>20571</v>
      </c>
      <c r="GP372" s="12">
        <v>20240</v>
      </c>
      <c r="GQ372" s="12">
        <v>19941</v>
      </c>
      <c r="GR372" s="12">
        <v>22348</v>
      </c>
      <c r="GS372" s="64">
        <v>22328</v>
      </c>
      <c r="GT372" s="12">
        <v>21499</v>
      </c>
      <c r="GU372" s="12">
        <v>21508</v>
      </c>
      <c r="GV372" s="12">
        <v>21408</v>
      </c>
      <c r="GW372" s="12">
        <v>20793</v>
      </c>
      <c r="GX372" s="5">
        <v>20345</v>
      </c>
      <c r="GY372" s="15">
        <v>55154</v>
      </c>
      <c r="GZ372" s="27">
        <v>0</v>
      </c>
    </row>
    <row r="373" spans="1:208" x14ac:dyDescent="0.25">
      <c r="A373" s="4" t="s">
        <v>264</v>
      </c>
      <c r="B373" s="23" t="s">
        <v>265</v>
      </c>
      <c r="C373" s="8">
        <f t="shared" si="186"/>
        <v>5007.4185344056223</v>
      </c>
      <c r="D373" s="10">
        <f t="shared" si="187"/>
        <v>5049.6310338549201</v>
      </c>
      <c r="E373" s="10">
        <f t="shared" si="188"/>
        <v>4931.0216711693301</v>
      </c>
      <c r="F373" s="10">
        <f t="shared" si="189"/>
        <v>5173.6528851968551</v>
      </c>
      <c r="G373" s="10">
        <f t="shared" si="167"/>
        <v>5532.8025777563898</v>
      </c>
      <c r="H373" s="10">
        <f t="shared" si="168"/>
        <v>5600.2723045700932</v>
      </c>
      <c r="I373" s="75">
        <f t="shared" si="169"/>
        <v>4562.2312161566633</v>
      </c>
      <c r="J373" s="75">
        <f t="shared" si="170"/>
        <v>4782.2390964942515</v>
      </c>
      <c r="K373" s="75">
        <f t="shared" si="181"/>
        <v>4862.5846104404764</v>
      </c>
      <c r="L373" s="75">
        <f t="shared" si="182"/>
        <v>4268.1276052955454</v>
      </c>
      <c r="M373" s="35">
        <f t="shared" si="183"/>
        <v>4642.6290161942516</v>
      </c>
      <c r="N373" s="8">
        <f t="shared" si="190"/>
        <v>5765.9907919068564</v>
      </c>
      <c r="O373" s="10">
        <f t="shared" si="191"/>
        <v>5744.5779648491471</v>
      </c>
      <c r="P373" s="10">
        <f t="shared" si="192"/>
        <v>5507.9800644349734</v>
      </c>
      <c r="Q373" s="10">
        <f t="shared" si="193"/>
        <v>5288.6788249148603</v>
      </c>
      <c r="R373" s="10">
        <f t="shared" si="171"/>
        <v>6010.1425926119664</v>
      </c>
      <c r="S373" s="10">
        <f t="shared" si="172"/>
        <v>5728.1591286253761</v>
      </c>
      <c r="T373" s="75">
        <f t="shared" si="173"/>
        <v>4704.5830399610977</v>
      </c>
      <c r="U373" s="75">
        <f t="shared" si="174"/>
        <v>4487.0891542813115</v>
      </c>
      <c r="V373" s="75">
        <f t="shared" si="175"/>
        <v>4426.6003675658303</v>
      </c>
      <c r="W373" s="75">
        <f t="shared" si="184"/>
        <v>4320.0875449060022</v>
      </c>
      <c r="X373" s="35">
        <f t="shared" si="185"/>
        <v>4127.2474055335342</v>
      </c>
      <c r="Y373" s="39">
        <f t="shared" si="176"/>
        <v>6497477.6600000001</v>
      </c>
      <c r="Z373" s="32">
        <f t="shared" si="177"/>
        <v>55931</v>
      </c>
      <c r="AA373" s="39">
        <f t="shared" si="178"/>
        <v>74818.935179778098</v>
      </c>
      <c r="AB373" s="93">
        <f t="shared" si="179"/>
        <v>0.39242485252802928</v>
      </c>
      <c r="AC373" s="40">
        <f t="shared" si="180"/>
        <v>7</v>
      </c>
      <c r="AD373" s="69">
        <v>37436323</v>
      </c>
      <c r="AE373" s="73">
        <v>190228600</v>
      </c>
      <c r="AF373" s="73">
        <v>548832263</v>
      </c>
      <c r="AG373" s="73">
        <v>107133759</v>
      </c>
      <c r="AH373" s="73">
        <v>549377</v>
      </c>
      <c r="AI373" s="73">
        <v>11189104</v>
      </c>
      <c r="AJ373" s="73">
        <v>36926192</v>
      </c>
      <c r="AK373" s="73">
        <v>278265418</v>
      </c>
      <c r="AL373" s="73">
        <v>0</v>
      </c>
      <c r="AM373" s="71">
        <v>1210561036</v>
      </c>
      <c r="AN373" s="69">
        <v>36679548</v>
      </c>
      <c r="AO373" s="73">
        <v>146644326</v>
      </c>
      <c r="AP373" s="73">
        <v>557400251</v>
      </c>
      <c r="AQ373" s="73">
        <v>62560638</v>
      </c>
      <c r="AR373" s="73">
        <v>579401</v>
      </c>
      <c r="AS373" s="73">
        <v>11591766</v>
      </c>
      <c r="AT373" s="73">
        <v>41144476</v>
      </c>
      <c r="AU373" s="73">
        <v>265506050</v>
      </c>
      <c r="AV373" s="73">
        <v>0</v>
      </c>
      <c r="AW373" s="71">
        <v>1122106456</v>
      </c>
      <c r="AX373" s="69">
        <v>178294000</v>
      </c>
      <c r="AY373" s="73">
        <v>138099000</v>
      </c>
      <c r="AZ373" s="73">
        <v>453084000</v>
      </c>
      <c r="BA373" s="73">
        <v>134725000</v>
      </c>
      <c r="BB373" s="73">
        <v>20027000</v>
      </c>
      <c r="BC373" s="73">
        <v>15200000</v>
      </c>
      <c r="BD373" s="73">
        <v>28945000</v>
      </c>
      <c r="BE373" s="73">
        <v>409470000</v>
      </c>
      <c r="BF373" s="73">
        <v>0</v>
      </c>
      <c r="BG373" s="71">
        <v>1377844000</v>
      </c>
      <c r="BH373" s="69">
        <v>170956000</v>
      </c>
      <c r="BI373" s="73">
        <v>133764000</v>
      </c>
      <c r="BJ373" s="73">
        <v>445534000</v>
      </c>
      <c r="BK373" s="73">
        <v>127982000</v>
      </c>
      <c r="BL373" s="73">
        <v>26028000</v>
      </c>
      <c r="BM373" s="73">
        <v>14005000</v>
      </c>
      <c r="BN373" s="73">
        <v>25152000</v>
      </c>
      <c r="BO373" s="73">
        <v>467306000</v>
      </c>
      <c r="BP373" s="73">
        <v>0</v>
      </c>
      <c r="BQ373" s="71">
        <v>1410727000</v>
      </c>
      <c r="BR373" s="69">
        <v>224123000</v>
      </c>
      <c r="BS373" s="73">
        <v>121909000</v>
      </c>
      <c r="BT373" s="73">
        <v>409144000</v>
      </c>
      <c r="BU373" s="73">
        <v>93728000</v>
      </c>
      <c r="BV373" s="73">
        <v>20533000</v>
      </c>
      <c r="BW373" s="73">
        <v>9690000</v>
      </c>
      <c r="BX373" s="73">
        <v>21535000</v>
      </c>
      <c r="BY373" s="73">
        <v>297968000</v>
      </c>
      <c r="BZ373" s="73">
        <v>0</v>
      </c>
      <c r="CA373" s="71">
        <v>1198630000</v>
      </c>
      <c r="CB373" s="8">
        <v>361909000</v>
      </c>
      <c r="CC373" s="10">
        <v>122700000</v>
      </c>
      <c r="CD373" s="10">
        <v>474267000</v>
      </c>
      <c r="CE373" s="10">
        <v>90100000</v>
      </c>
      <c r="CF373" s="10">
        <v>11198000</v>
      </c>
      <c r="CG373" s="10">
        <v>8507000</v>
      </c>
      <c r="CH373" s="10">
        <v>21328000</v>
      </c>
      <c r="CI373" s="10">
        <v>105984000</v>
      </c>
      <c r="CJ373" s="10">
        <v>0</v>
      </c>
      <c r="CK373" s="9">
        <v>1195993000</v>
      </c>
      <c r="CL373" s="8">
        <v>381622000</v>
      </c>
      <c r="CM373" s="10">
        <v>116883000</v>
      </c>
      <c r="CN373" s="10">
        <v>440345000</v>
      </c>
      <c r="CO373" s="10">
        <v>80036000</v>
      </c>
      <c r="CP373" s="10">
        <v>7622000</v>
      </c>
      <c r="CQ373" s="10">
        <v>4718000</v>
      </c>
      <c r="CR373" s="10">
        <v>26502000</v>
      </c>
      <c r="CS373" s="10">
        <v>96072000</v>
      </c>
      <c r="CT373" s="10">
        <v>0</v>
      </c>
      <c r="CU373" s="9">
        <v>1153800000</v>
      </c>
      <c r="CV373" s="8">
        <v>349046000</v>
      </c>
      <c r="CW373" s="10">
        <v>113748000</v>
      </c>
      <c r="CX373" s="10">
        <v>395052000</v>
      </c>
      <c r="CY373" s="10">
        <v>78102000</v>
      </c>
      <c r="CZ373" s="10">
        <v>9184000</v>
      </c>
      <c r="DA373" s="10">
        <v>4954000</v>
      </c>
      <c r="DB373" s="10">
        <v>25220000</v>
      </c>
      <c r="DC373" s="10">
        <v>81125000</v>
      </c>
      <c r="DD373" s="10">
        <v>0</v>
      </c>
      <c r="DE373" s="9">
        <v>1056431000</v>
      </c>
      <c r="DF373" s="8">
        <v>328678000</v>
      </c>
      <c r="DG373" s="10">
        <v>109447000</v>
      </c>
      <c r="DH373" s="10">
        <v>384911000</v>
      </c>
      <c r="DI373" s="10">
        <v>69843000</v>
      </c>
      <c r="DJ373" s="10">
        <v>7502000</v>
      </c>
      <c r="DK373" s="10">
        <v>4487000</v>
      </c>
      <c r="DL373" s="10">
        <v>24171000</v>
      </c>
      <c r="DM373" s="10">
        <v>73218000</v>
      </c>
      <c r="DN373" s="10">
        <v>0</v>
      </c>
      <c r="DO373" s="9">
        <v>1002257000</v>
      </c>
      <c r="DP373" s="8">
        <v>333614000</v>
      </c>
      <c r="DQ373" s="10">
        <v>105538000</v>
      </c>
      <c r="DR373" s="10">
        <v>396860000</v>
      </c>
      <c r="DS373" s="10">
        <v>70415000</v>
      </c>
      <c r="DT373" s="10">
        <v>8418000</v>
      </c>
      <c r="DU373" s="10">
        <v>3415000</v>
      </c>
      <c r="DV373" s="10">
        <v>24698000</v>
      </c>
      <c r="DW373" s="10">
        <v>75806000</v>
      </c>
      <c r="DX373" s="10">
        <v>0</v>
      </c>
      <c r="DY373" s="9">
        <v>1018764000</v>
      </c>
      <c r="DZ373" s="8">
        <v>337901000</v>
      </c>
      <c r="EA373" s="10">
        <v>95452000</v>
      </c>
      <c r="EB373" s="10">
        <v>384311000</v>
      </c>
      <c r="EC373" s="10">
        <v>71857000</v>
      </c>
      <c r="ED373" s="10">
        <v>7949000</v>
      </c>
      <c r="EE373" s="10">
        <v>2955000</v>
      </c>
      <c r="EF373" s="10">
        <v>22958000</v>
      </c>
      <c r="EG373" s="10">
        <v>69861000</v>
      </c>
      <c r="EH373" s="10">
        <v>0</v>
      </c>
      <c r="EI373" s="9">
        <v>993244000</v>
      </c>
      <c r="EJ373" s="8">
        <v>77941680</v>
      </c>
      <c r="EK373" s="10">
        <v>750859126</v>
      </c>
      <c r="EL373" s="10">
        <v>0</v>
      </c>
      <c r="EM373" s="9">
        <v>828800806</v>
      </c>
      <c r="EN373" s="8">
        <v>88023610</v>
      </c>
      <c r="EO373" s="10">
        <v>779005000</v>
      </c>
      <c r="EP373" s="10">
        <v>0</v>
      </c>
      <c r="EQ373" s="9">
        <v>867028610</v>
      </c>
      <c r="ER373" s="8">
        <v>87343610</v>
      </c>
      <c r="ES373" s="10">
        <v>794205000</v>
      </c>
      <c r="ET373" s="10">
        <v>0</v>
      </c>
      <c r="EU373" s="9">
        <v>881548610</v>
      </c>
      <c r="EV373" s="8">
        <v>78585000</v>
      </c>
      <c r="EW373" s="10">
        <v>806610000</v>
      </c>
      <c r="EX373" s="10">
        <v>0</v>
      </c>
      <c r="EY373" s="9">
        <v>885195000</v>
      </c>
      <c r="EZ373" s="8">
        <v>87595000</v>
      </c>
      <c r="FA373" s="10">
        <v>841169670</v>
      </c>
      <c r="FB373" s="10">
        <v>0</v>
      </c>
      <c r="FC373" s="9">
        <v>928764670</v>
      </c>
      <c r="FD373" s="8">
        <v>110175090</v>
      </c>
      <c r="FE373" s="10">
        <v>1004725162</v>
      </c>
      <c r="FF373" s="10">
        <v>0</v>
      </c>
      <c r="FG373" s="9">
        <v>1114900252</v>
      </c>
      <c r="FH373" s="8">
        <v>119580000</v>
      </c>
      <c r="FI373" s="10">
        <v>1029403000</v>
      </c>
      <c r="FJ373" s="10">
        <v>0</v>
      </c>
      <c r="FK373" s="9">
        <v>1148983000</v>
      </c>
      <c r="FL373" s="8">
        <v>96759000</v>
      </c>
      <c r="FM373" s="10">
        <v>900231000</v>
      </c>
      <c r="FN373" s="10">
        <v>0</v>
      </c>
      <c r="FO373" s="9">
        <v>996990000</v>
      </c>
      <c r="FP373" s="8">
        <v>105904000</v>
      </c>
      <c r="FQ373" s="10">
        <v>931838000</v>
      </c>
      <c r="FR373" s="10">
        <v>0</v>
      </c>
      <c r="FS373" s="9">
        <v>1037742000</v>
      </c>
      <c r="FT373" s="8">
        <v>112462000</v>
      </c>
      <c r="FU373" s="10">
        <v>960269000</v>
      </c>
      <c r="FV373" s="10">
        <v>0</v>
      </c>
      <c r="FW373" s="9">
        <v>1072731000</v>
      </c>
      <c r="FX373" s="8">
        <v>118118000</v>
      </c>
      <c r="FY373" s="10">
        <v>945148000</v>
      </c>
      <c r="FZ373" s="10">
        <v>0</v>
      </c>
      <c r="GA373" s="9">
        <v>1063266000</v>
      </c>
      <c r="GB373" s="8">
        <v>224213644</v>
      </c>
      <c r="GC373" s="10">
        <v>101698172</v>
      </c>
      <c r="GD373" s="13">
        <v>2996.75</v>
      </c>
      <c r="GE373" s="8">
        <v>10239472</v>
      </c>
      <c r="GF373" s="10">
        <v>0</v>
      </c>
      <c r="GG373" s="13">
        <v>1183</v>
      </c>
      <c r="GH373" s="32">
        <v>1000095.37</v>
      </c>
      <c r="GI373" s="10">
        <v>0</v>
      </c>
      <c r="GJ373" s="10">
        <v>640138.37</v>
      </c>
      <c r="GK373" s="10">
        <v>1527853</v>
      </c>
      <c r="GL373" s="10">
        <v>3329390.92</v>
      </c>
      <c r="GM373" s="9">
        <v>6497477.6600000001</v>
      </c>
      <c r="GN373" s="78">
        <v>200812</v>
      </c>
      <c r="GO373" s="12">
        <v>200697</v>
      </c>
      <c r="GP373" s="12">
        <v>199148</v>
      </c>
      <c r="GQ373" s="12">
        <v>197276</v>
      </c>
      <c r="GR373" s="12">
        <v>197417</v>
      </c>
      <c r="GS373" s="64">
        <v>194635</v>
      </c>
      <c r="GT373" s="12">
        <v>191174</v>
      </c>
      <c r="GU373" s="12">
        <v>188514</v>
      </c>
      <c r="GV373" s="12">
        <v>188407</v>
      </c>
      <c r="GW373" s="12">
        <v>186738</v>
      </c>
      <c r="GX373" s="5">
        <v>184403</v>
      </c>
      <c r="GY373" s="15">
        <v>55931</v>
      </c>
      <c r="GZ373" s="27">
        <v>7</v>
      </c>
    </row>
    <row r="374" spans="1:208" x14ac:dyDescent="0.25">
      <c r="A374" s="4" t="s">
        <v>129</v>
      </c>
      <c r="B374" s="23" t="s">
        <v>102</v>
      </c>
      <c r="C374" s="8">
        <f t="shared" si="186"/>
        <v>1755.3568630651216</v>
      </c>
      <c r="D374" s="10">
        <f t="shared" si="187"/>
        <v>1883.3399556726199</v>
      </c>
      <c r="E374" s="10">
        <f t="shared" si="188"/>
        <v>2139.6581844603452</v>
      </c>
      <c r="F374" s="10">
        <f t="shared" si="189"/>
        <v>1958.5305742450321</v>
      </c>
      <c r="G374" s="10">
        <f t="shared" si="167"/>
        <v>2156.7055039203256</v>
      </c>
      <c r="H374" s="10">
        <f t="shared" si="168"/>
        <v>2410.3008550407635</v>
      </c>
      <c r="I374" s="75">
        <f t="shared" si="169"/>
        <v>2027.9174143957391</v>
      </c>
      <c r="J374" s="75">
        <f t="shared" si="170"/>
        <v>1929.602380394158</v>
      </c>
      <c r="K374" s="75">
        <f t="shared" si="181"/>
        <v>2178.9159884520209</v>
      </c>
      <c r="L374" s="75">
        <f t="shared" si="182"/>
        <v>2659.6938669367532</v>
      </c>
      <c r="M374" s="35">
        <f t="shared" si="183"/>
        <v>2596.9019280732941</v>
      </c>
      <c r="N374" s="8">
        <f t="shared" si="190"/>
        <v>901.27360861759428</v>
      </c>
      <c r="O374" s="10">
        <f t="shared" si="191"/>
        <v>897.61828665039184</v>
      </c>
      <c r="P374" s="10">
        <f t="shared" si="192"/>
        <v>844.89469111816641</v>
      </c>
      <c r="Q374" s="10">
        <f t="shared" si="193"/>
        <v>932.8818025348146</v>
      </c>
      <c r="R374" s="10">
        <f t="shared" si="171"/>
        <v>1154.5448865657331</v>
      </c>
      <c r="S374" s="10">
        <f t="shared" si="172"/>
        <v>1085.4968261009224</v>
      </c>
      <c r="T374" s="75">
        <f t="shared" si="173"/>
        <v>1017.1890329706911</v>
      </c>
      <c r="U374" s="75">
        <f t="shared" si="174"/>
        <v>880.99408349308362</v>
      </c>
      <c r="V374" s="75">
        <f t="shared" si="175"/>
        <v>825.74924388232057</v>
      </c>
      <c r="W374" s="75">
        <f t="shared" si="184"/>
        <v>789.2503729657966</v>
      </c>
      <c r="X374" s="35">
        <f t="shared" si="185"/>
        <v>712.49829071516479</v>
      </c>
      <c r="Y374" s="39">
        <f t="shared" si="176"/>
        <v>1261067</v>
      </c>
      <c r="Z374" s="32">
        <f t="shared" si="177"/>
        <v>59216</v>
      </c>
      <c r="AA374" s="39">
        <f t="shared" si="178"/>
        <v>92676.807991120979</v>
      </c>
      <c r="AB374" s="93">
        <f t="shared" si="179"/>
        <v>0.33829928183328428</v>
      </c>
      <c r="AC374" s="40">
        <f t="shared" si="180"/>
        <v>2</v>
      </c>
      <c r="AD374" s="69">
        <v>42051882</v>
      </c>
      <c r="AE374" s="73">
        <v>60498187</v>
      </c>
      <c r="AF374" s="73">
        <v>48394961</v>
      </c>
      <c r="AG374" s="73">
        <v>15602062</v>
      </c>
      <c r="AH374" s="73">
        <v>2511354</v>
      </c>
      <c r="AI374" s="73">
        <v>294395</v>
      </c>
      <c r="AJ374" s="73">
        <v>20558597</v>
      </c>
      <c r="AK374" s="73">
        <v>47528862</v>
      </c>
      <c r="AL374" s="73">
        <v>0</v>
      </c>
      <c r="AM374" s="71">
        <v>237440300</v>
      </c>
      <c r="AN374" s="69">
        <v>36524785</v>
      </c>
      <c r="AO374" s="73">
        <v>54889606</v>
      </c>
      <c r="AP374" s="73">
        <v>63198832</v>
      </c>
      <c r="AQ374" s="73">
        <v>16763639</v>
      </c>
      <c r="AR374" s="73">
        <v>3973540</v>
      </c>
      <c r="AS374" s="73">
        <v>345911</v>
      </c>
      <c r="AT374" s="73">
        <v>18628900</v>
      </c>
      <c r="AU374" s="73">
        <v>65098736</v>
      </c>
      <c r="AV374" s="73">
        <v>0</v>
      </c>
      <c r="AW374" s="71">
        <v>259423949</v>
      </c>
      <c r="AX374" s="69">
        <v>45895484</v>
      </c>
      <c r="AY374" s="73">
        <v>44795450</v>
      </c>
      <c r="AZ374" s="73">
        <v>41574868</v>
      </c>
      <c r="BA374" s="73">
        <v>6540650</v>
      </c>
      <c r="BB374" s="73">
        <v>4097213</v>
      </c>
      <c r="BC374" s="73">
        <v>246681</v>
      </c>
      <c r="BD374" s="73">
        <v>15344003</v>
      </c>
      <c r="BE374" s="73">
        <v>33897956</v>
      </c>
      <c r="BF374" s="73">
        <v>0</v>
      </c>
      <c r="BG374" s="71">
        <v>192392305</v>
      </c>
      <c r="BH374" s="69">
        <v>41610651</v>
      </c>
      <c r="BI374" s="73">
        <v>43557271</v>
      </c>
      <c r="BJ374" s="73">
        <v>35723363</v>
      </c>
      <c r="BK374" s="73">
        <v>6169796</v>
      </c>
      <c r="BL374" s="73">
        <v>2041742</v>
      </c>
      <c r="BM374" s="73">
        <v>301472</v>
      </c>
      <c r="BN374" s="73">
        <v>10509244</v>
      </c>
      <c r="BO374" s="73">
        <v>20561559</v>
      </c>
      <c r="BP374" s="73">
        <v>0</v>
      </c>
      <c r="BQ374" s="71">
        <v>160475098</v>
      </c>
      <c r="BR374" s="69">
        <v>40533115</v>
      </c>
      <c r="BS374" s="73">
        <v>44110728</v>
      </c>
      <c r="BT374" s="73">
        <v>31795976</v>
      </c>
      <c r="BU374" s="73">
        <v>5104084</v>
      </c>
      <c r="BV374" s="73">
        <v>3960414</v>
      </c>
      <c r="BW374" s="73">
        <v>308287</v>
      </c>
      <c r="BX374" s="73">
        <v>8210430</v>
      </c>
      <c r="BY374" s="73">
        <v>29511430</v>
      </c>
      <c r="BZ374" s="73">
        <v>0</v>
      </c>
      <c r="CA374" s="71">
        <v>163534464</v>
      </c>
      <c r="CB374" s="8">
        <v>57961836</v>
      </c>
      <c r="CC374" s="10">
        <v>49070923</v>
      </c>
      <c r="CD374" s="10">
        <v>31099670</v>
      </c>
      <c r="CE374" s="10">
        <v>6151775</v>
      </c>
      <c r="CF374" s="10">
        <v>2408310</v>
      </c>
      <c r="CG374" s="10">
        <v>285504</v>
      </c>
      <c r="CH374" s="10">
        <v>10600221</v>
      </c>
      <c r="CI374" s="10">
        <v>27180130</v>
      </c>
      <c r="CJ374" s="10">
        <v>0</v>
      </c>
      <c r="CK374" s="9">
        <v>184758369</v>
      </c>
      <c r="CL374" s="8">
        <v>40146282</v>
      </c>
      <c r="CM374" s="10">
        <v>47034586</v>
      </c>
      <c r="CN374" s="10">
        <v>32075658</v>
      </c>
      <c r="CO374" s="10">
        <v>8147522</v>
      </c>
      <c r="CP374" s="10">
        <v>1292217</v>
      </c>
      <c r="CQ374" s="10">
        <v>268796</v>
      </c>
      <c r="CR374" s="10">
        <v>10493987</v>
      </c>
      <c r="CS374" s="10">
        <v>17865169</v>
      </c>
      <c r="CT374" s="10">
        <v>0</v>
      </c>
      <c r="CU374" s="9">
        <v>157324217</v>
      </c>
      <c r="CV374" s="8">
        <v>36975449</v>
      </c>
      <c r="CW374" s="10">
        <v>42212452</v>
      </c>
      <c r="CX374" s="10">
        <v>28462032</v>
      </c>
      <c r="CY374" s="10">
        <v>7621584</v>
      </c>
      <c r="CZ374" s="10">
        <v>2123105</v>
      </c>
      <c r="DA374" s="10">
        <v>248482</v>
      </c>
      <c r="DB374" s="10">
        <v>7526585</v>
      </c>
      <c r="DC374" s="10">
        <v>28251411</v>
      </c>
      <c r="DD374" s="10">
        <v>0</v>
      </c>
      <c r="DE374" s="9">
        <v>153421100</v>
      </c>
      <c r="DF374" s="8">
        <v>51468811</v>
      </c>
      <c r="DG374" s="10">
        <v>38645154</v>
      </c>
      <c r="DH374" s="10">
        <v>28210610</v>
      </c>
      <c r="DI374" s="10">
        <v>8291242</v>
      </c>
      <c r="DJ374" s="10">
        <v>983753</v>
      </c>
      <c r="DK374" s="10">
        <v>232299</v>
      </c>
      <c r="DL374" s="10">
        <v>7627751</v>
      </c>
      <c r="DM374" s="10">
        <v>26884561</v>
      </c>
      <c r="DN374" s="10">
        <v>0</v>
      </c>
      <c r="DO374" s="9">
        <v>162344181</v>
      </c>
      <c r="DP374" s="8">
        <v>31359395</v>
      </c>
      <c r="DQ374" s="10">
        <v>43116205</v>
      </c>
      <c r="DR374" s="10">
        <v>27141798</v>
      </c>
      <c r="DS374" s="10">
        <v>7097131</v>
      </c>
      <c r="DT374" s="10">
        <v>966176</v>
      </c>
      <c r="DU374" s="10">
        <v>228130</v>
      </c>
      <c r="DV374" s="10">
        <v>7355444</v>
      </c>
      <c r="DW374" s="10">
        <v>18287672</v>
      </c>
      <c r="DX374" s="10">
        <v>0</v>
      </c>
      <c r="DY374" s="9">
        <v>135551951</v>
      </c>
      <c r="DZ374" s="8">
        <v>32032504</v>
      </c>
      <c r="EA374" s="10">
        <v>34611268</v>
      </c>
      <c r="EB374" s="10">
        <v>24789438</v>
      </c>
      <c r="EC374" s="10">
        <v>7629619</v>
      </c>
      <c r="ED374" s="10">
        <v>1610920</v>
      </c>
      <c r="EE374" s="10">
        <v>214907</v>
      </c>
      <c r="EF374" s="10">
        <v>6662059</v>
      </c>
      <c r="EG374" s="10">
        <v>15182413</v>
      </c>
      <c r="EH374" s="10">
        <v>0</v>
      </c>
      <c r="EI374" s="9">
        <v>122733128</v>
      </c>
      <c r="EJ374" s="8">
        <v>0</v>
      </c>
      <c r="EK374" s="10">
        <v>18345000</v>
      </c>
      <c r="EL374" s="10">
        <v>33760000</v>
      </c>
      <c r="EM374" s="9">
        <v>52105000</v>
      </c>
      <c r="EN374" s="8">
        <v>0</v>
      </c>
      <c r="EO374" s="10">
        <v>19200000</v>
      </c>
      <c r="EP374" s="10">
        <v>38465000</v>
      </c>
      <c r="EQ374" s="9">
        <v>57665000</v>
      </c>
      <c r="ER374" s="8">
        <v>0</v>
      </c>
      <c r="ES374" s="10">
        <v>20025000</v>
      </c>
      <c r="ET374" s="10">
        <v>40040000</v>
      </c>
      <c r="EU374" s="9">
        <v>60065000</v>
      </c>
      <c r="EV374" s="8">
        <v>0</v>
      </c>
      <c r="EW374" s="10">
        <v>20825000</v>
      </c>
      <c r="EX374" s="10">
        <v>43055000</v>
      </c>
      <c r="EY374" s="9">
        <v>63880000</v>
      </c>
      <c r="EZ374" s="8">
        <v>0</v>
      </c>
      <c r="FA374" s="10">
        <v>46020006</v>
      </c>
      <c r="FB374" s="10">
        <v>21205000</v>
      </c>
      <c r="FC374" s="9">
        <v>67225006</v>
      </c>
      <c r="FD374" s="8">
        <v>0</v>
      </c>
      <c r="FE374" s="10">
        <v>21960000</v>
      </c>
      <c r="FF374" s="10">
        <v>49006526</v>
      </c>
      <c r="FG374" s="9">
        <v>70966526</v>
      </c>
      <c r="FH374" s="8">
        <v>0</v>
      </c>
      <c r="FI374" s="10">
        <v>22700000</v>
      </c>
      <c r="FJ374" s="10">
        <v>51956336</v>
      </c>
      <c r="FK374" s="9">
        <v>74656336</v>
      </c>
      <c r="FL374" s="8">
        <v>0</v>
      </c>
      <c r="FM374" s="10">
        <v>23420000</v>
      </c>
      <c r="FN374" s="10">
        <v>36200476</v>
      </c>
      <c r="FO374" s="9">
        <v>59620476</v>
      </c>
      <c r="FP374" s="8">
        <v>251631</v>
      </c>
      <c r="FQ374" s="10">
        <v>14815000</v>
      </c>
      <c r="FR374" s="10">
        <v>38422807</v>
      </c>
      <c r="FS374" s="9">
        <v>53489438</v>
      </c>
      <c r="FT374" s="8">
        <v>492959</v>
      </c>
      <c r="FU374" s="10">
        <v>15390000</v>
      </c>
      <c r="FV374" s="10">
        <v>40006346</v>
      </c>
      <c r="FW374" s="9">
        <v>55889305</v>
      </c>
      <c r="FX374" s="8">
        <v>724407</v>
      </c>
      <c r="FY374" s="10">
        <v>15940000</v>
      </c>
      <c r="FZ374" s="10">
        <v>38556627</v>
      </c>
      <c r="GA374" s="9">
        <v>55221034</v>
      </c>
      <c r="GB374" s="8">
        <v>41750902</v>
      </c>
      <c r="GC374" s="10">
        <v>23796030</v>
      </c>
      <c r="GD374" s="13">
        <v>450.5</v>
      </c>
      <c r="GE374" s="8">
        <v>177200</v>
      </c>
      <c r="GF374" s="10">
        <v>15948</v>
      </c>
      <c r="GG374" s="13">
        <v>12.33</v>
      </c>
      <c r="GH374" s="32">
        <v>848081</v>
      </c>
      <c r="GI374" s="10">
        <v>0</v>
      </c>
      <c r="GJ374" s="10">
        <v>0</v>
      </c>
      <c r="GK374" s="10">
        <v>0</v>
      </c>
      <c r="GL374" s="10">
        <v>412986</v>
      </c>
      <c r="GM374" s="9">
        <v>1261067</v>
      </c>
      <c r="GN374" s="78">
        <v>73130</v>
      </c>
      <c r="GO374" s="12">
        <v>73063</v>
      </c>
      <c r="GP374" s="12">
        <v>72740</v>
      </c>
      <c r="GQ374" s="12">
        <v>72509</v>
      </c>
      <c r="GR374" s="12">
        <v>66089</v>
      </c>
      <c r="GS374" s="64">
        <v>65377</v>
      </c>
      <c r="GT374" s="12">
        <v>64663</v>
      </c>
      <c r="GU374" s="12">
        <v>63910</v>
      </c>
      <c r="GV374" s="12">
        <v>63309</v>
      </c>
      <c r="GW374" s="12">
        <v>62264</v>
      </c>
      <c r="GX374" s="5">
        <v>61270</v>
      </c>
      <c r="GY374" s="15">
        <v>59216</v>
      </c>
      <c r="GZ374" s="27">
        <v>2</v>
      </c>
    </row>
    <row r="375" spans="1:208" x14ac:dyDescent="0.25">
      <c r="A375" s="4" t="s">
        <v>213</v>
      </c>
      <c r="B375" s="23" t="s">
        <v>212</v>
      </c>
      <c r="C375" s="8">
        <f t="shared" si="186"/>
        <v>2726.1901110981703</v>
      </c>
      <c r="D375" s="10">
        <f t="shared" si="187"/>
        <v>2625.5258762413887</v>
      </c>
      <c r="E375" s="10">
        <f t="shared" si="188"/>
        <v>2805.9107897364984</v>
      </c>
      <c r="F375" s="10">
        <f t="shared" si="189"/>
        <v>3076.3060682686937</v>
      </c>
      <c r="G375" s="10">
        <f t="shared" si="167"/>
        <v>2901.6401710509949</v>
      </c>
      <c r="H375" s="10">
        <f t="shared" si="168"/>
        <v>4069.9496829208224</v>
      </c>
      <c r="I375" s="75">
        <f t="shared" si="169"/>
        <v>3135.4890488444976</v>
      </c>
      <c r="J375" s="75">
        <f t="shared" si="170"/>
        <v>4529.4539626980068</v>
      </c>
      <c r="K375" s="75">
        <f t="shared" si="181"/>
        <v>3919.5914140683822</v>
      </c>
      <c r="L375" s="75">
        <f t="shared" si="182"/>
        <v>10212.628396721919</v>
      </c>
      <c r="M375" s="35">
        <f t="shared" si="183"/>
        <v>5501.2778158299006</v>
      </c>
      <c r="N375" s="8">
        <f t="shared" si="190"/>
        <v>2068.9060338436102</v>
      </c>
      <c r="O375" s="10">
        <f t="shared" si="191"/>
        <v>1871.1106233783662</v>
      </c>
      <c r="P375" s="10">
        <f t="shared" si="192"/>
        <v>2005.6923940122258</v>
      </c>
      <c r="Q375" s="10">
        <f t="shared" si="193"/>
        <v>1900.8297094446591</v>
      </c>
      <c r="R375" s="10">
        <f t="shared" si="171"/>
        <v>1890.0159672293391</v>
      </c>
      <c r="S375" s="10">
        <f t="shared" si="172"/>
        <v>1695.6074554652546</v>
      </c>
      <c r="T375" s="75">
        <f t="shared" si="173"/>
        <v>2193.5069890692284</v>
      </c>
      <c r="U375" s="75">
        <f t="shared" si="174"/>
        <v>2260.993163004599</v>
      </c>
      <c r="V375" s="75">
        <f t="shared" si="175"/>
        <v>3263.5232761070861</v>
      </c>
      <c r="W375" s="75">
        <f t="shared" si="184"/>
        <v>3122.7934684823463</v>
      </c>
      <c r="X375" s="35">
        <f t="shared" si="185"/>
        <v>3356.4517901349327</v>
      </c>
      <c r="Y375" s="39">
        <f t="shared" si="176"/>
        <v>15048383</v>
      </c>
      <c r="Z375" s="32">
        <f t="shared" si="177"/>
        <v>71302</v>
      </c>
      <c r="AA375" s="39">
        <f t="shared" si="178"/>
        <v>93755.884588007655</v>
      </c>
      <c r="AB375" s="93">
        <f t="shared" si="179"/>
        <v>0.16216310332882392</v>
      </c>
      <c r="AC375" s="40">
        <f t="shared" si="180"/>
        <v>23</v>
      </c>
      <c r="AD375" s="69">
        <v>390672879</v>
      </c>
      <c r="AE375" s="73">
        <v>469630051</v>
      </c>
      <c r="AF375" s="73">
        <v>954365759</v>
      </c>
      <c r="AG375" s="73">
        <v>134646711</v>
      </c>
      <c r="AH375" s="73">
        <v>183423351</v>
      </c>
      <c r="AI375" s="73">
        <v>0</v>
      </c>
      <c r="AJ375" s="73">
        <v>116161615</v>
      </c>
      <c r="AK375" s="73">
        <v>169947796</v>
      </c>
      <c r="AL375" s="73">
        <v>0</v>
      </c>
      <c r="AM375" s="71">
        <v>2418848162</v>
      </c>
      <c r="AN375" s="69">
        <v>564775546</v>
      </c>
      <c r="AO375" s="73">
        <v>861210389</v>
      </c>
      <c r="AP375" s="73">
        <v>1816670133</v>
      </c>
      <c r="AQ375" s="73">
        <v>337182152</v>
      </c>
      <c r="AR375" s="73">
        <v>382602561.25999999</v>
      </c>
      <c r="AS375" s="73">
        <v>0</v>
      </c>
      <c r="AT375" s="73">
        <v>181077875</v>
      </c>
      <c r="AU375" s="73">
        <v>259890729</v>
      </c>
      <c r="AV375" s="73">
        <v>0</v>
      </c>
      <c r="AW375" s="71">
        <v>4403409385.2600002</v>
      </c>
      <c r="AX375" s="69">
        <v>471159995</v>
      </c>
      <c r="AY375" s="73">
        <v>379051739</v>
      </c>
      <c r="AZ375" s="73">
        <v>426214399</v>
      </c>
      <c r="BA375" s="73">
        <v>85337542</v>
      </c>
      <c r="BB375" s="73">
        <v>102907653</v>
      </c>
      <c r="BC375" s="73">
        <v>0</v>
      </c>
      <c r="BD375" s="73">
        <v>107468949</v>
      </c>
      <c r="BE375" s="73">
        <v>322202816</v>
      </c>
      <c r="BF375" s="73">
        <v>0</v>
      </c>
      <c r="BG375" s="71">
        <v>1894343093</v>
      </c>
      <c r="BH375" s="69">
        <v>449470634</v>
      </c>
      <c r="BI375" s="73">
        <v>346773841</v>
      </c>
      <c r="BJ375" s="73">
        <v>737346329</v>
      </c>
      <c r="BK375" s="73">
        <v>100259387</v>
      </c>
      <c r="BL375" s="73">
        <v>66559397</v>
      </c>
      <c r="BM375" s="73">
        <v>0</v>
      </c>
      <c r="BN375" s="73">
        <v>72418693</v>
      </c>
      <c r="BO375" s="73">
        <v>356605452</v>
      </c>
      <c r="BP375" s="73">
        <v>0</v>
      </c>
      <c r="BQ375" s="71">
        <v>2129433733</v>
      </c>
      <c r="BR375" s="69">
        <v>337483761</v>
      </c>
      <c r="BS375" s="73">
        <v>330941154</v>
      </c>
      <c r="BT375" s="73">
        <v>317311665</v>
      </c>
      <c r="BU375" s="73">
        <v>98812459</v>
      </c>
      <c r="BV375" s="73">
        <v>73158487</v>
      </c>
      <c r="BW375" s="73">
        <v>0</v>
      </c>
      <c r="BX375" s="73">
        <v>72877861</v>
      </c>
      <c r="BY375" s="73">
        <v>196308370</v>
      </c>
      <c r="BZ375" s="73">
        <v>0</v>
      </c>
      <c r="CA375" s="71">
        <v>1426893757</v>
      </c>
      <c r="CB375" s="8">
        <v>306841971</v>
      </c>
      <c r="CC375" s="10">
        <v>294434871</v>
      </c>
      <c r="CD375" s="10">
        <v>785438498</v>
      </c>
      <c r="CE375" s="10">
        <v>84462712</v>
      </c>
      <c r="CF375" s="10">
        <v>50679476</v>
      </c>
      <c r="CG375" s="10">
        <v>0</v>
      </c>
      <c r="CH375" s="10">
        <v>64641418</v>
      </c>
      <c r="CI375" s="10">
        <v>219221073</v>
      </c>
      <c r="CJ375" s="10">
        <v>0</v>
      </c>
      <c r="CK375" s="9">
        <v>1805720019</v>
      </c>
      <c r="CL375" s="8">
        <v>312472717</v>
      </c>
      <c r="CM375" s="10">
        <v>271731719</v>
      </c>
      <c r="CN375" s="10">
        <v>306496119</v>
      </c>
      <c r="CO375" s="10">
        <v>81523482</v>
      </c>
      <c r="CP375" s="10">
        <v>53050711</v>
      </c>
      <c r="CQ375" s="10">
        <v>0</v>
      </c>
      <c r="CR375" s="10">
        <v>71252171</v>
      </c>
      <c r="CS375" s="10">
        <v>159985844</v>
      </c>
      <c r="CT375" s="10">
        <v>0</v>
      </c>
      <c r="CU375" s="9">
        <v>1256512763</v>
      </c>
      <c r="CV375" s="8">
        <v>368434168</v>
      </c>
      <c r="CW375" s="10">
        <v>278155480</v>
      </c>
      <c r="CX375" s="10">
        <v>294782552</v>
      </c>
      <c r="CY375" s="10">
        <v>75075201</v>
      </c>
      <c r="CZ375" s="10">
        <v>49839931</v>
      </c>
      <c r="DA375" s="10">
        <v>0</v>
      </c>
      <c r="DB375" s="10">
        <v>79722815</v>
      </c>
      <c r="DC375" s="10">
        <v>185582063</v>
      </c>
      <c r="DD375" s="10">
        <v>0</v>
      </c>
      <c r="DE375" s="9">
        <v>1331592210</v>
      </c>
      <c r="DF375" s="8">
        <v>274431407</v>
      </c>
      <c r="DG375" s="10">
        <v>259947806</v>
      </c>
      <c r="DH375" s="10">
        <v>288163264</v>
      </c>
      <c r="DI375" s="10">
        <v>80078956</v>
      </c>
      <c r="DJ375" s="10">
        <v>37651181</v>
      </c>
      <c r="DK375" s="10">
        <v>0</v>
      </c>
      <c r="DL375" s="10">
        <v>82414527</v>
      </c>
      <c r="DM375" s="10">
        <v>163960942</v>
      </c>
      <c r="DN375" s="10">
        <v>0</v>
      </c>
      <c r="DO375" s="9">
        <v>1186648083</v>
      </c>
      <c r="DP375" s="8">
        <v>258623414</v>
      </c>
      <c r="DQ375" s="10">
        <v>242492619</v>
      </c>
      <c r="DR375" s="10">
        <v>266368826</v>
      </c>
      <c r="DS375" s="10">
        <v>65777067</v>
      </c>
      <c r="DT375" s="10">
        <v>35572493</v>
      </c>
      <c r="DU375" s="10">
        <v>0</v>
      </c>
      <c r="DV375" s="10">
        <v>70221668</v>
      </c>
      <c r="DW375" s="10">
        <v>148481074</v>
      </c>
      <c r="DX375" s="10">
        <v>0</v>
      </c>
      <c r="DY375" s="9">
        <v>1087537161</v>
      </c>
      <c r="DZ375" s="8">
        <v>285615383</v>
      </c>
      <c r="EA375" s="10">
        <v>239392337</v>
      </c>
      <c r="EB375" s="10">
        <v>254501290</v>
      </c>
      <c r="EC375" s="10">
        <v>86101682</v>
      </c>
      <c r="ED375" s="10">
        <v>34894051</v>
      </c>
      <c r="EE375" s="10">
        <v>0</v>
      </c>
      <c r="EF375" s="10">
        <v>59198688</v>
      </c>
      <c r="EG375" s="10">
        <v>217150273</v>
      </c>
      <c r="EH375" s="10">
        <v>0</v>
      </c>
      <c r="EI375" s="9">
        <v>1176853704</v>
      </c>
      <c r="EJ375" s="8">
        <v>0</v>
      </c>
      <c r="EK375" s="10">
        <v>720388332</v>
      </c>
      <c r="EL375" s="10">
        <v>651715734</v>
      </c>
      <c r="EM375" s="9">
        <v>1372104066</v>
      </c>
      <c r="EN375" s="8">
        <v>0</v>
      </c>
      <c r="EO375" s="10">
        <v>733768843</v>
      </c>
      <c r="EP375" s="10">
        <v>533226537</v>
      </c>
      <c r="EQ375" s="9">
        <v>1266995380</v>
      </c>
      <c r="ER375" s="8">
        <v>0</v>
      </c>
      <c r="ES375" s="10">
        <v>746949519</v>
      </c>
      <c r="ET375" s="10">
        <v>562043140</v>
      </c>
      <c r="EU375" s="9">
        <v>1308992659</v>
      </c>
      <c r="EV375" s="8">
        <v>0</v>
      </c>
      <c r="EW375" s="10">
        <v>461235396</v>
      </c>
      <c r="EX375" s="10">
        <v>423717328</v>
      </c>
      <c r="EY375" s="9">
        <v>884952724</v>
      </c>
      <c r="EZ375" s="8">
        <v>0</v>
      </c>
      <c r="FA375" s="10">
        <v>469039910</v>
      </c>
      <c r="FB375" s="10">
        <v>391845778</v>
      </c>
      <c r="FC375" s="9">
        <v>860885688</v>
      </c>
      <c r="FD375" s="8">
        <v>0</v>
      </c>
      <c r="FE375" s="10">
        <v>234259473</v>
      </c>
      <c r="FF375" s="10">
        <v>426701878</v>
      </c>
      <c r="FG375" s="9">
        <v>660961351</v>
      </c>
      <c r="FH375" s="8">
        <v>0</v>
      </c>
      <c r="FI375" s="10">
        <v>257163266</v>
      </c>
      <c r="FJ375" s="10">
        <v>457071878</v>
      </c>
      <c r="FK375" s="9">
        <v>714235144</v>
      </c>
      <c r="FL375" s="8">
        <v>0</v>
      </c>
      <c r="FM375" s="10">
        <v>287542290</v>
      </c>
      <c r="FN375" s="10">
        <v>420570000</v>
      </c>
      <c r="FO375" s="9">
        <v>708112290</v>
      </c>
      <c r="FP375" s="8">
        <v>0</v>
      </c>
      <c r="FQ375" s="10">
        <v>316281741</v>
      </c>
      <c r="FR375" s="10">
        <v>414745000</v>
      </c>
      <c r="FS375" s="9">
        <v>731026741</v>
      </c>
      <c r="FT375" s="8">
        <v>0</v>
      </c>
      <c r="FU375" s="10">
        <v>333078910</v>
      </c>
      <c r="FV375" s="10">
        <v>336150000</v>
      </c>
      <c r="FW375" s="9">
        <v>669228910</v>
      </c>
      <c r="FX375" s="8">
        <v>0</v>
      </c>
      <c r="FY375" s="10">
        <v>362191133</v>
      </c>
      <c r="FZ375" s="10">
        <v>366127927</v>
      </c>
      <c r="GA375" s="9">
        <v>728319060</v>
      </c>
      <c r="GB375" s="8">
        <v>467593411</v>
      </c>
      <c r="GC375" s="10">
        <v>199237128</v>
      </c>
      <c r="GD375" s="13">
        <v>4987.3500000000004</v>
      </c>
      <c r="GE375" s="8">
        <v>4702099</v>
      </c>
      <c r="GF375" s="10">
        <v>393206</v>
      </c>
      <c r="GG375" s="13">
        <v>0</v>
      </c>
      <c r="GH375" s="32">
        <v>4847921</v>
      </c>
      <c r="GI375" s="10">
        <v>2000000</v>
      </c>
      <c r="GJ375" s="10">
        <v>1318957</v>
      </c>
      <c r="GK375" s="10">
        <v>0</v>
      </c>
      <c r="GL375" s="10">
        <v>6881505</v>
      </c>
      <c r="GM375" s="9">
        <v>15048383</v>
      </c>
      <c r="GN375" s="78">
        <v>408796</v>
      </c>
      <c r="GO375" s="12">
        <v>405725</v>
      </c>
      <c r="GP375" s="12">
        <v>401098</v>
      </c>
      <c r="GQ375" s="12">
        <v>391400</v>
      </c>
      <c r="GR375" s="12">
        <v>392470</v>
      </c>
      <c r="GS375" s="64">
        <v>389808</v>
      </c>
      <c r="GT375" s="12">
        <v>377899</v>
      </c>
      <c r="GU375" s="12">
        <v>372528</v>
      </c>
      <c r="GV375" s="12">
        <v>364476</v>
      </c>
      <c r="GW375" s="12">
        <v>357664</v>
      </c>
      <c r="GX375" s="5">
        <v>352031</v>
      </c>
      <c r="GY375" s="15">
        <v>71302</v>
      </c>
      <c r="GZ375" s="27">
        <v>23</v>
      </c>
    </row>
    <row r="376" spans="1:208" x14ac:dyDescent="0.25">
      <c r="A376" s="4" t="s">
        <v>439</v>
      </c>
      <c r="B376" s="23" t="s">
        <v>417</v>
      </c>
      <c r="C376" s="8">
        <f t="shared" si="186"/>
        <v>2068.430759702725</v>
      </c>
      <c r="D376" s="10">
        <f t="shared" si="187"/>
        <v>2118.9029933254164</v>
      </c>
      <c r="E376" s="10">
        <f t="shared" si="188"/>
        <v>2185.7508219344886</v>
      </c>
      <c r="F376" s="10">
        <f t="shared" si="189"/>
        <v>2262.6992388315466</v>
      </c>
      <c r="G376" s="10">
        <f t="shared" si="167"/>
        <v>2259.4823413867612</v>
      </c>
      <c r="H376" s="10">
        <f t="shared" si="168"/>
        <v>2357.6226918100915</v>
      </c>
      <c r="I376" s="75">
        <f t="shared" si="169"/>
        <v>2350.1554150441452</v>
      </c>
      <c r="J376" s="75">
        <f t="shared" si="170"/>
        <v>2612.3200441657796</v>
      </c>
      <c r="K376" s="75">
        <f t="shared" si="181"/>
        <v>2930.3314305684994</v>
      </c>
      <c r="L376" s="75">
        <f t="shared" si="182"/>
        <v>4261.4255096908973</v>
      </c>
      <c r="M376" s="35">
        <f t="shared" si="183"/>
        <v>3044.6311996608733</v>
      </c>
      <c r="N376" s="8">
        <f t="shared" si="190"/>
        <v>1940.2447151114782</v>
      </c>
      <c r="O376" s="10">
        <f t="shared" si="191"/>
        <v>1433.3974857704434</v>
      </c>
      <c r="P376" s="10">
        <f t="shared" si="192"/>
        <v>1387.5471851280595</v>
      </c>
      <c r="Q376" s="10">
        <f t="shared" si="193"/>
        <v>1328.4581357350655</v>
      </c>
      <c r="R376" s="10">
        <f t="shared" si="171"/>
        <v>1274.995089373404</v>
      </c>
      <c r="S376" s="10">
        <f t="shared" si="172"/>
        <v>1279.4445446348061</v>
      </c>
      <c r="T376" s="75">
        <f t="shared" si="173"/>
        <v>1216.7327370166172</v>
      </c>
      <c r="U376" s="75">
        <f t="shared" si="174"/>
        <v>1228.3314799479474</v>
      </c>
      <c r="V376" s="75">
        <f t="shared" si="175"/>
        <v>1191.2237496116807</v>
      </c>
      <c r="W376" s="75">
        <f t="shared" si="184"/>
        <v>1131.770281248791</v>
      </c>
      <c r="X376" s="35">
        <f t="shared" si="185"/>
        <v>1022.7266946703148</v>
      </c>
      <c r="Y376" s="39">
        <f t="shared" si="176"/>
        <v>0</v>
      </c>
      <c r="Z376" s="32">
        <f t="shared" si="177"/>
        <v>68877</v>
      </c>
      <c r="AA376" s="39">
        <f t="shared" si="178"/>
        <v>69188.678062678067</v>
      </c>
      <c r="AB376" s="93">
        <f t="shared" si="179"/>
        <v>0.31665023022218758</v>
      </c>
      <c r="AC376" s="40">
        <f t="shared" si="180"/>
        <v>2</v>
      </c>
      <c r="AD376" s="69">
        <v>8489317</v>
      </c>
      <c r="AE376" s="73">
        <v>24377191</v>
      </c>
      <c r="AF376" s="73">
        <v>34410851</v>
      </c>
      <c r="AG376" s="73">
        <v>2070644</v>
      </c>
      <c r="AH376" s="73">
        <v>1173984</v>
      </c>
      <c r="AI376" s="73">
        <v>0</v>
      </c>
      <c r="AJ376" s="73">
        <v>8483148</v>
      </c>
      <c r="AK376" s="73">
        <v>7150759</v>
      </c>
      <c r="AL376" s="73">
        <v>0</v>
      </c>
      <c r="AM376" s="71">
        <v>86155894</v>
      </c>
      <c r="AN376" s="69">
        <v>11623780</v>
      </c>
      <c r="AO376" s="73">
        <v>26422843</v>
      </c>
      <c r="AP376" s="73">
        <v>45385965</v>
      </c>
      <c r="AQ376" s="73">
        <v>14689559</v>
      </c>
      <c r="AR376" s="73">
        <v>1358049</v>
      </c>
      <c r="AS376" s="73">
        <v>0</v>
      </c>
      <c r="AT376" s="73">
        <v>10673392</v>
      </c>
      <c r="AU376" s="73">
        <v>7264087</v>
      </c>
      <c r="AV376" s="73">
        <v>0</v>
      </c>
      <c r="AW376" s="71">
        <v>117417675</v>
      </c>
      <c r="AX376" s="69">
        <v>10088694</v>
      </c>
      <c r="AY376" s="73">
        <v>24265913</v>
      </c>
      <c r="AZ376" s="73">
        <v>29584006</v>
      </c>
      <c r="BA376" s="73">
        <v>3724492</v>
      </c>
      <c r="BB376" s="73">
        <v>543278</v>
      </c>
      <c r="BC376" s="73">
        <v>0</v>
      </c>
      <c r="BD376" s="73">
        <v>7255512</v>
      </c>
      <c r="BE376" s="73">
        <v>3363059</v>
      </c>
      <c r="BF376" s="73">
        <v>0</v>
      </c>
      <c r="BG376" s="71">
        <v>78824954</v>
      </c>
      <c r="BH376" s="69">
        <v>8217787</v>
      </c>
      <c r="BI376" s="73">
        <v>22820665</v>
      </c>
      <c r="BJ376" s="73">
        <v>25521008</v>
      </c>
      <c r="BK376" s="73">
        <v>2891016</v>
      </c>
      <c r="BL376" s="73">
        <v>685561</v>
      </c>
      <c r="BM376" s="73">
        <v>0</v>
      </c>
      <c r="BN376" s="73">
        <v>6109787</v>
      </c>
      <c r="BO376" s="73">
        <v>3919562</v>
      </c>
      <c r="BP376" s="73">
        <v>0</v>
      </c>
      <c r="BQ376" s="71">
        <v>70165386</v>
      </c>
      <c r="BR376" s="69">
        <v>7432580</v>
      </c>
      <c r="BS376" s="73">
        <v>20695523</v>
      </c>
      <c r="BT376" s="73">
        <v>23911647</v>
      </c>
      <c r="BU376" s="73">
        <v>2397784</v>
      </c>
      <c r="BV376" s="73">
        <v>1085983</v>
      </c>
      <c r="BW376" s="73">
        <v>0</v>
      </c>
      <c r="BX376" s="73">
        <v>5432464</v>
      </c>
      <c r="BY376" s="73">
        <v>3439950</v>
      </c>
      <c r="BZ376" s="73">
        <v>0</v>
      </c>
      <c r="CA376" s="71">
        <v>64395931</v>
      </c>
      <c r="CB376" s="8">
        <v>7208482</v>
      </c>
      <c r="CC376" s="10">
        <v>20693814</v>
      </c>
      <c r="CD376" s="10">
        <v>22669733</v>
      </c>
      <c r="CE376" s="10">
        <v>3444355</v>
      </c>
      <c r="CF376" s="10">
        <v>375132</v>
      </c>
      <c r="CG376" s="10">
        <v>0</v>
      </c>
      <c r="CH376" s="10">
        <v>5744366</v>
      </c>
      <c r="CI376" s="10">
        <v>3834302</v>
      </c>
      <c r="CJ376" s="10">
        <v>0</v>
      </c>
      <c r="CK376" s="9">
        <v>63970184</v>
      </c>
      <c r="CL376" s="8">
        <v>6624127</v>
      </c>
      <c r="CM376" s="10">
        <v>19541354</v>
      </c>
      <c r="CN376" s="10">
        <v>20928077</v>
      </c>
      <c r="CO376" s="10">
        <v>3401417</v>
      </c>
      <c r="CP376" s="10">
        <v>304859</v>
      </c>
      <c r="CQ376" s="10">
        <v>0</v>
      </c>
      <c r="CR376" s="10">
        <v>6715289</v>
      </c>
      <c r="CS376" s="10">
        <v>3406612</v>
      </c>
      <c r="CT376" s="10">
        <v>0</v>
      </c>
      <c r="CU376" s="9">
        <v>60921735</v>
      </c>
      <c r="CV376" s="8">
        <v>6490181</v>
      </c>
      <c r="CW376" s="10">
        <v>18995181</v>
      </c>
      <c r="CX376" s="10">
        <v>21435001</v>
      </c>
      <c r="CY376" s="10">
        <v>2943225</v>
      </c>
      <c r="CZ376" s="10">
        <v>1304293</v>
      </c>
      <c r="DA376" s="10">
        <v>0</v>
      </c>
      <c r="DB376" s="10">
        <v>5610031</v>
      </c>
      <c r="DC376" s="10">
        <v>3139747</v>
      </c>
      <c r="DD376" s="10">
        <v>0</v>
      </c>
      <c r="DE376" s="9">
        <v>59917659</v>
      </c>
      <c r="DF376" s="8">
        <v>7752997</v>
      </c>
      <c r="DG376" s="10">
        <v>18069753</v>
      </c>
      <c r="DH376" s="10">
        <v>20015276</v>
      </c>
      <c r="DI376" s="10">
        <v>1779655</v>
      </c>
      <c r="DJ376" s="10">
        <v>388246</v>
      </c>
      <c r="DK376" s="10">
        <v>0</v>
      </c>
      <c r="DL376" s="10">
        <v>5844416</v>
      </c>
      <c r="DM376" s="10">
        <v>2892561</v>
      </c>
      <c r="DN376" s="10">
        <v>0</v>
      </c>
      <c r="DO376" s="9">
        <v>56742904</v>
      </c>
      <c r="DP376" s="8">
        <v>7005498</v>
      </c>
      <c r="DQ376" s="10">
        <v>18522993</v>
      </c>
      <c r="DR376" s="10">
        <v>18183374</v>
      </c>
      <c r="DS376" s="10">
        <v>1774857</v>
      </c>
      <c r="DT376" s="10">
        <v>320473</v>
      </c>
      <c r="DU376" s="10">
        <v>0</v>
      </c>
      <c r="DV376" s="10">
        <v>5938535</v>
      </c>
      <c r="DW376" s="10">
        <v>2867926</v>
      </c>
      <c r="DX376" s="10">
        <v>0</v>
      </c>
      <c r="DY376" s="9">
        <v>54613656</v>
      </c>
      <c r="DZ376" s="8">
        <v>8143888</v>
      </c>
      <c r="EA376" s="10">
        <v>15169777</v>
      </c>
      <c r="EB376" s="10">
        <v>17624938</v>
      </c>
      <c r="EC376" s="10">
        <v>3197996</v>
      </c>
      <c r="ED376" s="10">
        <v>248743</v>
      </c>
      <c r="EE376" s="10">
        <v>0</v>
      </c>
      <c r="EF376" s="10">
        <v>5712051</v>
      </c>
      <c r="EG376" s="10">
        <v>2708866</v>
      </c>
      <c r="EH376" s="10">
        <v>0</v>
      </c>
      <c r="EI376" s="9">
        <v>52806259</v>
      </c>
      <c r="EJ376" s="8">
        <v>0</v>
      </c>
      <c r="EK376" s="10">
        <v>25460000</v>
      </c>
      <c r="EL376" s="10">
        <v>1078735</v>
      </c>
      <c r="EM376" s="9">
        <v>26538735</v>
      </c>
      <c r="EN376" s="8">
        <v>0</v>
      </c>
      <c r="EO376" s="10">
        <v>27605000</v>
      </c>
      <c r="EP376" s="10">
        <v>1650130</v>
      </c>
      <c r="EQ376" s="9">
        <v>29255130</v>
      </c>
      <c r="ER376" s="8">
        <v>0</v>
      </c>
      <c r="ES376" s="10">
        <v>28630000</v>
      </c>
      <c r="ET376" s="10">
        <v>2046394</v>
      </c>
      <c r="EU376" s="9">
        <v>30676394</v>
      </c>
      <c r="EV376" s="8">
        <v>0</v>
      </c>
      <c r="EW376" s="10">
        <v>29625000</v>
      </c>
      <c r="EX376" s="10">
        <v>1524258</v>
      </c>
      <c r="EY376" s="9">
        <v>31149258</v>
      </c>
      <c r="EZ376" s="8">
        <v>0</v>
      </c>
      <c r="FA376" s="10">
        <v>30600000</v>
      </c>
      <c r="FB376" s="10">
        <v>958397</v>
      </c>
      <c r="FC376" s="9">
        <v>31558397</v>
      </c>
      <c r="FD376" s="8">
        <v>0</v>
      </c>
      <c r="FE376" s="10">
        <v>31540000</v>
      </c>
      <c r="FF376" s="10">
        <v>1094792</v>
      </c>
      <c r="FG376" s="9">
        <v>32634792</v>
      </c>
      <c r="FH376" s="8">
        <v>0</v>
      </c>
      <c r="FI376" s="10">
        <v>32455000</v>
      </c>
      <c r="FJ376" s="10">
        <v>0</v>
      </c>
      <c r="FK376" s="9">
        <v>32455000</v>
      </c>
      <c r="FL376" s="8">
        <v>0</v>
      </c>
      <c r="FM376" s="10">
        <v>33335000</v>
      </c>
      <c r="FN376" s="10">
        <v>0</v>
      </c>
      <c r="FO376" s="9">
        <v>33335000</v>
      </c>
      <c r="FP376" s="8">
        <v>0</v>
      </c>
      <c r="FQ376" s="10">
        <v>34185000</v>
      </c>
      <c r="FR376" s="10">
        <v>0</v>
      </c>
      <c r="FS376" s="9">
        <v>34185000</v>
      </c>
      <c r="FT376" s="8">
        <v>0</v>
      </c>
      <c r="FU376" s="10">
        <v>35005000</v>
      </c>
      <c r="FV376" s="10">
        <v>0</v>
      </c>
      <c r="FW376" s="9">
        <v>35005000</v>
      </c>
      <c r="FX376" s="8">
        <v>0</v>
      </c>
      <c r="FY376" s="10">
        <v>46992727</v>
      </c>
      <c r="FZ376" s="10">
        <v>0</v>
      </c>
      <c r="GA376" s="9">
        <v>46992727</v>
      </c>
      <c r="GB376" s="8">
        <v>24285226</v>
      </c>
      <c r="GC376" s="10">
        <v>9961722</v>
      </c>
      <c r="GD376" s="13">
        <v>351</v>
      </c>
      <c r="GE376" s="8">
        <v>588213</v>
      </c>
      <c r="GF376" s="10">
        <v>44998</v>
      </c>
      <c r="GG376" s="13">
        <v>40</v>
      </c>
      <c r="GH376" s="32">
        <v>0</v>
      </c>
      <c r="GI376" s="10">
        <v>0</v>
      </c>
      <c r="GJ376" s="10">
        <v>0</v>
      </c>
      <c r="GK376" s="10">
        <v>0</v>
      </c>
      <c r="GL376" s="10">
        <v>0</v>
      </c>
      <c r="GM376" s="9">
        <v>0</v>
      </c>
      <c r="GN376" s="78">
        <v>25949</v>
      </c>
      <c r="GO376" s="12">
        <v>25849</v>
      </c>
      <c r="GP376" s="12">
        <v>25752</v>
      </c>
      <c r="GQ376" s="12">
        <v>25359</v>
      </c>
      <c r="GR376" s="12">
        <v>25937</v>
      </c>
      <c r="GS376" s="64">
        <v>25507</v>
      </c>
      <c r="GT376" s="12">
        <v>25455</v>
      </c>
      <c r="GU376" s="12">
        <v>25093</v>
      </c>
      <c r="GV376" s="12">
        <v>24637</v>
      </c>
      <c r="GW376" s="12">
        <v>24421</v>
      </c>
      <c r="GX376" s="5">
        <v>24220</v>
      </c>
      <c r="GY376" s="15">
        <v>68877</v>
      </c>
      <c r="GZ376" s="27">
        <v>2</v>
      </c>
    </row>
    <row r="377" spans="1:208" x14ac:dyDescent="0.25">
      <c r="A377" s="4" t="s">
        <v>255</v>
      </c>
      <c r="B377" s="23" t="s">
        <v>243</v>
      </c>
      <c r="C377" s="8">
        <f t="shared" si="186"/>
        <v>1844.9626251542998</v>
      </c>
      <c r="D377" s="10">
        <f t="shared" si="187"/>
        <v>1885.0007943863366</v>
      </c>
      <c r="E377" s="10">
        <f t="shared" si="188"/>
        <v>2035.8919104776194</v>
      </c>
      <c r="F377" s="10">
        <f t="shared" si="189"/>
        <v>2392.4962309248021</v>
      </c>
      <c r="G377" s="10">
        <f t="shared" si="167"/>
        <v>2539.7092721719587</v>
      </c>
      <c r="H377" s="10">
        <f t="shared" si="168"/>
        <v>2050.0300388141982</v>
      </c>
      <c r="I377" s="75">
        <f t="shared" si="169"/>
        <v>2466.0388617418798</v>
      </c>
      <c r="J377" s="75">
        <f t="shared" si="170"/>
        <v>2003.110612244898</v>
      </c>
      <c r="K377" s="75">
        <f t="shared" si="181"/>
        <v>3223.9527000394164</v>
      </c>
      <c r="L377" s="75">
        <f t="shared" si="182"/>
        <v>3473.8580202828166</v>
      </c>
      <c r="M377" s="35">
        <f t="shared" si="183"/>
        <v>2555.2412447747329</v>
      </c>
      <c r="N377" s="8">
        <f t="shared" si="190"/>
        <v>0</v>
      </c>
      <c r="O377" s="10">
        <f t="shared" si="191"/>
        <v>3151.3746193565471</v>
      </c>
      <c r="P377" s="10">
        <f t="shared" si="192"/>
        <v>3600.7111152788198</v>
      </c>
      <c r="Q377" s="10">
        <f t="shared" si="193"/>
        <v>3469.9252313538027</v>
      </c>
      <c r="R377" s="10">
        <f t="shared" si="171"/>
        <v>3629.7896617299602</v>
      </c>
      <c r="S377" s="10">
        <f t="shared" si="172"/>
        <v>3366.3206390279574</v>
      </c>
      <c r="T377" s="75">
        <f t="shared" si="173"/>
        <v>3322.5781546421385</v>
      </c>
      <c r="U377" s="75">
        <f t="shared" si="174"/>
        <v>3109.7279591836736</v>
      </c>
      <c r="V377" s="75">
        <f t="shared" si="175"/>
        <v>3009.9474280646432</v>
      </c>
      <c r="W377" s="75">
        <f t="shared" si="184"/>
        <v>3065.7087373232393</v>
      </c>
      <c r="X377" s="35">
        <f t="shared" si="185"/>
        <v>2774.0568044588945</v>
      </c>
      <c r="Y377" s="39">
        <f t="shared" si="176"/>
        <v>0</v>
      </c>
      <c r="Z377" s="32">
        <f t="shared" si="177"/>
        <v>57644</v>
      </c>
      <c r="AA377" s="39">
        <f t="shared" si="178"/>
        <v>67056.885294117645</v>
      </c>
      <c r="AB377" s="93">
        <f t="shared" si="179"/>
        <v>0.32534159509461436</v>
      </c>
      <c r="AC377" s="40">
        <f t="shared" si="180"/>
        <v>2</v>
      </c>
      <c r="AD377" s="69">
        <v>7742495</v>
      </c>
      <c r="AE377" s="73">
        <v>17111184</v>
      </c>
      <c r="AF377" s="73">
        <v>20858642</v>
      </c>
      <c r="AG377" s="73">
        <v>2992737</v>
      </c>
      <c r="AH377" s="73">
        <v>817062</v>
      </c>
      <c r="AI377" s="73">
        <v>0</v>
      </c>
      <c r="AJ377" s="73">
        <v>5492224</v>
      </c>
      <c r="AK377" s="73">
        <v>11516259</v>
      </c>
      <c r="AL377" s="73">
        <v>0</v>
      </c>
      <c r="AM377" s="71">
        <v>66530603</v>
      </c>
      <c r="AN377" s="69">
        <v>7642061</v>
      </c>
      <c r="AO377" s="73">
        <v>16628578</v>
      </c>
      <c r="AP377" s="73">
        <v>38455481</v>
      </c>
      <c r="AQ377" s="73">
        <v>1718208</v>
      </c>
      <c r="AR377" s="73">
        <v>1016480</v>
      </c>
      <c r="AS377" s="73">
        <v>0</v>
      </c>
      <c r="AT377" s="73">
        <v>7500632</v>
      </c>
      <c r="AU377" s="73">
        <v>10949629</v>
      </c>
      <c r="AV377" s="73">
        <v>0</v>
      </c>
      <c r="AW377" s="71">
        <v>83911069</v>
      </c>
      <c r="AX377" s="69">
        <v>8675206</v>
      </c>
      <c r="AY377" s="73">
        <v>13939989</v>
      </c>
      <c r="AZ377" s="73">
        <v>25910685</v>
      </c>
      <c r="BA377" s="73">
        <v>5887351</v>
      </c>
      <c r="BB377" s="73">
        <v>943513</v>
      </c>
      <c r="BC377" s="73">
        <v>0</v>
      </c>
      <c r="BD377" s="73">
        <v>10076600</v>
      </c>
      <c r="BE377" s="73">
        <v>0</v>
      </c>
      <c r="BF377" s="73">
        <v>0</v>
      </c>
      <c r="BG377" s="71">
        <v>65433344</v>
      </c>
      <c r="BH377" s="69">
        <v>6687908</v>
      </c>
      <c r="BI377" s="73">
        <v>10043494</v>
      </c>
      <c r="BJ377" s="73">
        <v>14626194</v>
      </c>
      <c r="BK377" s="73">
        <v>3334349</v>
      </c>
      <c r="BL377" s="73">
        <v>531386</v>
      </c>
      <c r="BM377" s="73">
        <v>0</v>
      </c>
      <c r="BN377" s="73">
        <v>4037637</v>
      </c>
      <c r="BO377" s="73">
        <v>13145419</v>
      </c>
      <c r="BP377" s="73">
        <v>0</v>
      </c>
      <c r="BQ377" s="71">
        <v>52406387</v>
      </c>
      <c r="BR377" s="69">
        <v>6598426</v>
      </c>
      <c r="BS377" s="73">
        <v>9570675</v>
      </c>
      <c r="BT377" s="73">
        <v>13178680</v>
      </c>
      <c r="BU377" s="73">
        <v>9235378</v>
      </c>
      <c r="BV377" s="73">
        <v>508591</v>
      </c>
      <c r="BW377" s="73">
        <v>0</v>
      </c>
      <c r="BX377" s="73">
        <v>3804996</v>
      </c>
      <c r="BY377" s="73">
        <v>7573673</v>
      </c>
      <c r="BZ377" s="73">
        <v>0</v>
      </c>
      <c r="CA377" s="71">
        <v>50470419</v>
      </c>
      <c r="CB377" s="8">
        <v>6201621</v>
      </c>
      <c r="CC377" s="10">
        <v>9104199</v>
      </c>
      <c r="CD377" s="10">
        <v>12428420</v>
      </c>
      <c r="CE377" s="10">
        <v>4709173</v>
      </c>
      <c r="CF377" s="10">
        <v>415701</v>
      </c>
      <c r="CG377" s="10">
        <v>0</v>
      </c>
      <c r="CH377" s="10">
        <v>3584270</v>
      </c>
      <c r="CI377" s="10">
        <v>8923578</v>
      </c>
      <c r="CJ377" s="10">
        <v>0</v>
      </c>
      <c r="CK377" s="9">
        <v>45366962</v>
      </c>
      <c r="CL377" s="8">
        <v>5756609</v>
      </c>
      <c r="CM377" s="10">
        <v>19141175</v>
      </c>
      <c r="CN377" s="10">
        <v>12020299</v>
      </c>
      <c r="CO377" s="10">
        <v>2728183</v>
      </c>
      <c r="CP377" s="10">
        <v>457250</v>
      </c>
      <c r="CQ377" s="10">
        <v>0</v>
      </c>
      <c r="CR377" s="10">
        <v>3968059</v>
      </c>
      <c r="CS377" s="10">
        <v>6512924</v>
      </c>
      <c r="CT377" s="10">
        <v>0</v>
      </c>
      <c r="CU377" s="9">
        <v>50584499</v>
      </c>
      <c r="CV377" s="8">
        <v>5500936</v>
      </c>
      <c r="CW377" s="10">
        <v>11736828</v>
      </c>
      <c r="CX377" s="10">
        <v>12548841</v>
      </c>
      <c r="CY377" s="10">
        <v>3169253</v>
      </c>
      <c r="CZ377" s="10">
        <v>421221</v>
      </c>
      <c r="DA377" s="10">
        <v>0</v>
      </c>
      <c r="DB377" s="10">
        <v>5661282</v>
      </c>
      <c r="DC377" s="10">
        <v>5762184</v>
      </c>
      <c r="DD377" s="10">
        <v>0</v>
      </c>
      <c r="DE377" s="9">
        <v>44800545</v>
      </c>
      <c r="DF377" s="8">
        <v>5638916</v>
      </c>
      <c r="DG377" s="10">
        <v>6529349</v>
      </c>
      <c r="DH377" s="10">
        <v>13117996</v>
      </c>
      <c r="DI377" s="10">
        <v>3135599</v>
      </c>
      <c r="DJ377" s="10">
        <v>321964</v>
      </c>
      <c r="DK377" s="10">
        <v>0</v>
      </c>
      <c r="DL377" s="10">
        <v>3822303</v>
      </c>
      <c r="DM377" s="10">
        <v>5152377</v>
      </c>
      <c r="DN377" s="10">
        <v>0</v>
      </c>
      <c r="DO377" s="9">
        <v>37718504</v>
      </c>
      <c r="DP377" s="8">
        <v>5677637</v>
      </c>
      <c r="DQ377" s="10">
        <v>6589564</v>
      </c>
      <c r="DR377" s="10">
        <v>10087025</v>
      </c>
      <c r="DS377" s="10">
        <v>2283815</v>
      </c>
      <c r="DT377" s="10">
        <v>409493</v>
      </c>
      <c r="DU377" s="10">
        <v>0</v>
      </c>
      <c r="DV377" s="10">
        <v>3427288</v>
      </c>
      <c r="DW377" s="10">
        <v>4880023</v>
      </c>
      <c r="DX377" s="10">
        <v>0</v>
      </c>
      <c r="DY377" s="9">
        <v>33354845</v>
      </c>
      <c r="DZ377" s="8">
        <v>6289437</v>
      </c>
      <c r="EA377" s="10">
        <v>5736338</v>
      </c>
      <c r="EB377" s="10">
        <v>9053066</v>
      </c>
      <c r="EC377" s="10">
        <v>2281601</v>
      </c>
      <c r="ED377" s="10">
        <v>536766</v>
      </c>
      <c r="EE377" s="10">
        <v>0</v>
      </c>
      <c r="EF377" s="10">
        <v>3006037</v>
      </c>
      <c r="EG377" s="10">
        <v>6856193</v>
      </c>
      <c r="EH377" s="10">
        <v>0</v>
      </c>
      <c r="EI377" s="9">
        <v>33759438</v>
      </c>
      <c r="EJ377" s="8">
        <v>10521000</v>
      </c>
      <c r="EK377" s="10">
        <v>39679200</v>
      </c>
      <c r="EL377" s="10">
        <v>9525243</v>
      </c>
      <c r="EM377" s="9">
        <v>59725443</v>
      </c>
      <c r="EN377" s="8">
        <v>7424000</v>
      </c>
      <c r="EO377" s="10">
        <v>41432080.609999999</v>
      </c>
      <c r="EP377" s="10">
        <v>15533000</v>
      </c>
      <c r="EQ377" s="9">
        <v>64389080.609999999</v>
      </c>
      <c r="ER377" s="8">
        <v>8065000</v>
      </c>
      <c r="ES377" s="10">
        <v>43351893</v>
      </c>
      <c r="ET377" s="10">
        <v>9673000</v>
      </c>
      <c r="EU377" s="9">
        <v>61089893</v>
      </c>
      <c r="EV377" s="8">
        <v>9077000</v>
      </c>
      <c r="EW377" s="10">
        <v>42902668</v>
      </c>
      <c r="EX377" s="10">
        <v>8971000</v>
      </c>
      <c r="EY377" s="9">
        <v>60950668</v>
      </c>
      <c r="EZ377" s="8">
        <v>10061000</v>
      </c>
      <c r="FA377" s="10">
        <v>38082247</v>
      </c>
      <c r="FB377" s="10">
        <v>9653000</v>
      </c>
      <c r="FC377" s="9">
        <v>57796247</v>
      </c>
      <c r="FD377" s="8">
        <v>11023000</v>
      </c>
      <c r="FE377" s="10">
        <v>38504082</v>
      </c>
      <c r="FF377" s="10">
        <v>10316000</v>
      </c>
      <c r="FG377" s="9">
        <v>59843082</v>
      </c>
      <c r="FH377" s="8">
        <v>11960000</v>
      </c>
      <c r="FI377" s="10">
        <v>40067740</v>
      </c>
      <c r="FJ377" s="10">
        <v>10960000</v>
      </c>
      <c r="FK377" s="9">
        <v>62987740</v>
      </c>
      <c r="FL377" s="8">
        <v>9624000</v>
      </c>
      <c r="FM377" s="10">
        <v>35744770</v>
      </c>
      <c r="FN377" s="10">
        <v>11250000</v>
      </c>
      <c r="FO377" s="9">
        <v>56618770</v>
      </c>
      <c r="FP377" s="8">
        <v>10327000</v>
      </c>
      <c r="FQ377" s="10">
        <v>36019975</v>
      </c>
      <c r="FR377" s="10">
        <v>11250000</v>
      </c>
      <c r="FS377" s="9">
        <v>57596975</v>
      </c>
      <c r="FT377" s="8">
        <v>11017000</v>
      </c>
      <c r="FU377" s="10">
        <v>35982665</v>
      </c>
      <c r="FV377" s="10">
        <v>605000</v>
      </c>
      <c r="FW377" s="9">
        <v>47604665</v>
      </c>
      <c r="FX377" s="8">
        <v>0</v>
      </c>
      <c r="FY377" s="10">
        <v>0</v>
      </c>
      <c r="FZ377" s="10">
        <v>0</v>
      </c>
      <c r="GA377" s="9">
        <v>0</v>
      </c>
      <c r="GB377" s="8">
        <v>14819571.65</v>
      </c>
      <c r="GC377" s="10">
        <v>8815864.2599999998</v>
      </c>
      <c r="GD377" s="13">
        <v>221</v>
      </c>
      <c r="GE377" s="8">
        <v>84099.859999999957</v>
      </c>
      <c r="GF377" s="10">
        <v>17855.499999999996</v>
      </c>
      <c r="GG377" s="13">
        <v>0.5</v>
      </c>
      <c r="GH377" s="32">
        <v>0</v>
      </c>
      <c r="GI377" s="10">
        <v>0</v>
      </c>
      <c r="GJ377" s="10">
        <v>0</v>
      </c>
      <c r="GK377" s="10">
        <v>0</v>
      </c>
      <c r="GL377" s="10">
        <v>0</v>
      </c>
      <c r="GM377" s="9">
        <v>0</v>
      </c>
      <c r="GN377" s="78">
        <v>21530</v>
      </c>
      <c r="GO377" s="12">
        <v>21003</v>
      </c>
      <c r="GP377" s="12">
        <v>20296</v>
      </c>
      <c r="GQ377" s="12">
        <v>19600</v>
      </c>
      <c r="GR377" s="12">
        <v>17395</v>
      </c>
      <c r="GS377" s="64">
        <v>17777</v>
      </c>
      <c r="GT377" s="12">
        <v>17353</v>
      </c>
      <c r="GU377" s="12">
        <v>16317</v>
      </c>
      <c r="GV377" s="12">
        <v>15996</v>
      </c>
      <c r="GW377" s="12">
        <v>15106</v>
      </c>
      <c r="GX377" s="5">
        <v>14582</v>
      </c>
      <c r="GY377" s="15">
        <v>57644</v>
      </c>
      <c r="GZ377" s="27">
        <v>2</v>
      </c>
    </row>
    <row r="378" spans="1:208" x14ac:dyDescent="0.25">
      <c r="A378" s="4" t="s">
        <v>214</v>
      </c>
      <c r="B378" s="23" t="s">
        <v>212</v>
      </c>
      <c r="C378" s="8">
        <f t="shared" si="186"/>
        <v>1717.8833965544493</v>
      </c>
      <c r="D378" s="10">
        <f t="shared" si="187"/>
        <v>1812.4576211522665</v>
      </c>
      <c r="E378" s="10">
        <f t="shared" si="188"/>
        <v>1685.2441905499613</v>
      </c>
      <c r="F378" s="10">
        <f t="shared" si="189"/>
        <v>2604.3901026087615</v>
      </c>
      <c r="G378" s="10">
        <f t="shared" si="167"/>
        <v>2007.9804239589621</v>
      </c>
      <c r="H378" s="10">
        <f t="shared" si="168"/>
        <v>2342.8650868049044</v>
      </c>
      <c r="I378" s="75">
        <f t="shared" si="169"/>
        <v>2027.749701848539</v>
      </c>
      <c r="J378" s="75">
        <f t="shared" si="170"/>
        <v>2258.3407517126457</v>
      </c>
      <c r="K378" s="75">
        <f t="shared" si="181"/>
        <v>2266.1240688415105</v>
      </c>
      <c r="L378" s="75">
        <f t="shared" si="182"/>
        <v>3797.0497310352398</v>
      </c>
      <c r="M378" s="35">
        <f t="shared" si="183"/>
        <v>3464.4307401070296</v>
      </c>
      <c r="N378" s="8">
        <f t="shared" si="190"/>
        <v>1156.1200410937254</v>
      </c>
      <c r="O378" s="10">
        <f t="shared" si="191"/>
        <v>1078.1252786795478</v>
      </c>
      <c r="P378" s="10">
        <f t="shared" si="192"/>
        <v>1088.3728117738187</v>
      </c>
      <c r="Q378" s="10">
        <f t="shared" si="193"/>
        <v>925.44348945515128</v>
      </c>
      <c r="R378" s="10">
        <f t="shared" si="171"/>
        <v>908.79096258298125</v>
      </c>
      <c r="S378" s="10">
        <f t="shared" si="172"/>
        <v>753.87569837639205</v>
      </c>
      <c r="T378" s="75">
        <f t="shared" si="173"/>
        <v>597.58143261776979</v>
      </c>
      <c r="U378" s="75">
        <f t="shared" si="174"/>
        <v>558.89046472875395</v>
      </c>
      <c r="V378" s="75">
        <f t="shared" si="175"/>
        <v>503.82147444130493</v>
      </c>
      <c r="W378" s="75">
        <f t="shared" si="184"/>
        <v>427.64090459984629</v>
      </c>
      <c r="X378" s="35">
        <f t="shared" si="185"/>
        <v>395.08824493064907</v>
      </c>
      <c r="Y378" s="39">
        <f t="shared" si="176"/>
        <v>0</v>
      </c>
      <c r="Z378" s="32">
        <f t="shared" si="177"/>
        <v>65756</v>
      </c>
      <c r="AA378" s="39">
        <f t="shared" si="178"/>
        <v>69634.459250077474</v>
      </c>
      <c r="AB378" s="93">
        <f t="shared" si="179"/>
        <v>0.3114301174944834</v>
      </c>
      <c r="AC378" s="40">
        <f t="shared" si="180"/>
        <v>1</v>
      </c>
      <c r="AD378" s="69">
        <v>9237749</v>
      </c>
      <c r="AE378" s="73">
        <v>26848255</v>
      </c>
      <c r="AF378" s="73">
        <v>35358447</v>
      </c>
      <c r="AG378" s="73">
        <v>13384104</v>
      </c>
      <c r="AH378" s="73">
        <v>198140</v>
      </c>
      <c r="AI378" s="73">
        <v>0</v>
      </c>
      <c r="AJ378" s="73">
        <v>10137753</v>
      </c>
      <c r="AK378" s="73">
        <v>5779805</v>
      </c>
      <c r="AL378" s="73">
        <v>0</v>
      </c>
      <c r="AM378" s="71">
        <v>100944253</v>
      </c>
      <c r="AN378" s="69">
        <v>5608184</v>
      </c>
      <c r="AO378" s="73">
        <v>29982791</v>
      </c>
      <c r="AP378" s="73">
        <v>46636495</v>
      </c>
      <c r="AQ378" s="73">
        <v>14863683</v>
      </c>
      <c r="AR378" s="73">
        <v>277640</v>
      </c>
      <c r="AS378" s="73">
        <v>0</v>
      </c>
      <c r="AT378" s="73">
        <v>6393185</v>
      </c>
      <c r="AU378" s="73">
        <v>6136792</v>
      </c>
      <c r="AV378" s="73">
        <v>0</v>
      </c>
      <c r="AW378" s="71">
        <v>109898770</v>
      </c>
      <c r="AX378" s="69">
        <v>7515687</v>
      </c>
      <c r="AY378" s="73">
        <v>25379006</v>
      </c>
      <c r="AZ378" s="73">
        <v>19094876</v>
      </c>
      <c r="BA378" s="73">
        <v>4839656</v>
      </c>
      <c r="BB378" s="73">
        <v>218259</v>
      </c>
      <c r="BC378" s="73">
        <v>0</v>
      </c>
      <c r="BD378" s="73">
        <v>4706663</v>
      </c>
      <c r="BE378" s="73">
        <v>7855371</v>
      </c>
      <c r="BF378" s="73">
        <v>0</v>
      </c>
      <c r="BG378" s="71">
        <v>69609518</v>
      </c>
      <c r="BH378" s="69">
        <v>7527138</v>
      </c>
      <c r="BI378" s="73">
        <v>24375384</v>
      </c>
      <c r="BJ378" s="73">
        <v>18023821</v>
      </c>
      <c r="BK378" s="73">
        <v>6138043</v>
      </c>
      <c r="BL378" s="73">
        <v>151425</v>
      </c>
      <c r="BM378" s="73">
        <v>0</v>
      </c>
      <c r="BN378" s="73">
        <v>4770681</v>
      </c>
      <c r="BO378" s="73">
        <v>4475460</v>
      </c>
      <c r="BP378" s="73">
        <v>0</v>
      </c>
      <c r="BQ378" s="71">
        <v>65461952</v>
      </c>
      <c r="BR378" s="69">
        <v>6762099</v>
      </c>
      <c r="BS378" s="73">
        <v>24228763</v>
      </c>
      <c r="BT378" s="73">
        <v>16318976</v>
      </c>
      <c r="BU378" s="73">
        <v>1822445</v>
      </c>
      <c r="BV378" s="73">
        <v>141412</v>
      </c>
      <c r="BW378" s="73">
        <v>0</v>
      </c>
      <c r="BX378" s="73">
        <v>5134885</v>
      </c>
      <c r="BY378" s="73">
        <v>15109076</v>
      </c>
      <c r="BZ378" s="73">
        <v>0</v>
      </c>
      <c r="CA378" s="71">
        <v>69517656</v>
      </c>
      <c r="CB378" s="8">
        <v>20150862</v>
      </c>
      <c r="CC378" s="10">
        <v>20852580</v>
      </c>
      <c r="CD378" s="10">
        <v>15399146</v>
      </c>
      <c r="CE378" s="10">
        <v>1863118</v>
      </c>
      <c r="CF378" s="10">
        <v>137028</v>
      </c>
      <c r="CG378" s="10">
        <v>0</v>
      </c>
      <c r="CH378" s="10">
        <v>4079135</v>
      </c>
      <c r="CI378" s="10">
        <v>4656537</v>
      </c>
      <c r="CJ378" s="10">
        <v>0</v>
      </c>
      <c r="CK378" s="9">
        <v>67138406</v>
      </c>
      <c r="CL378" s="8">
        <v>6336972</v>
      </c>
      <c r="CM378" s="10">
        <v>22776807</v>
      </c>
      <c r="CN378" s="10">
        <v>15313374</v>
      </c>
      <c r="CO378" s="10">
        <v>2726094</v>
      </c>
      <c r="CP378" s="10">
        <v>136521</v>
      </c>
      <c r="CQ378" s="10">
        <v>0</v>
      </c>
      <c r="CR378" s="10">
        <v>5945809</v>
      </c>
      <c r="CS378" s="10">
        <v>3858372</v>
      </c>
      <c r="CT378" s="10">
        <v>0</v>
      </c>
      <c r="CU378" s="9">
        <v>57093949</v>
      </c>
      <c r="CV378" s="8">
        <v>28631050</v>
      </c>
      <c r="CW378" s="10">
        <v>20352613</v>
      </c>
      <c r="CX378" s="10">
        <v>13933748</v>
      </c>
      <c r="CY378" s="10">
        <v>1248404</v>
      </c>
      <c r="CZ378" s="10">
        <v>31012</v>
      </c>
      <c r="DA378" s="10">
        <v>0</v>
      </c>
      <c r="DB378" s="10">
        <v>4587720</v>
      </c>
      <c r="DC378" s="10">
        <v>3508581</v>
      </c>
      <c r="DD378" s="10">
        <v>0</v>
      </c>
      <c r="DE378" s="9">
        <v>72293128</v>
      </c>
      <c r="DF378" s="8">
        <v>4940115</v>
      </c>
      <c r="DG378" s="10">
        <v>19920656</v>
      </c>
      <c r="DH378" s="10">
        <v>13747550</v>
      </c>
      <c r="DI378" s="10">
        <v>1215282</v>
      </c>
      <c r="DJ378" s="10">
        <v>107770</v>
      </c>
      <c r="DK378" s="10">
        <v>0</v>
      </c>
      <c r="DL378" s="10">
        <v>3581632</v>
      </c>
      <c r="DM378" s="10">
        <v>2457118</v>
      </c>
      <c r="DN378" s="10">
        <v>0</v>
      </c>
      <c r="DO378" s="9">
        <v>45970123</v>
      </c>
      <c r="DP378" s="8">
        <v>9402803</v>
      </c>
      <c r="DQ378" s="10">
        <v>18622211</v>
      </c>
      <c r="DR378" s="10">
        <v>13678230</v>
      </c>
      <c r="DS378" s="10">
        <v>1034272</v>
      </c>
      <c r="DT378" s="10">
        <v>132391</v>
      </c>
      <c r="DU378" s="10">
        <v>0</v>
      </c>
      <c r="DV378" s="10">
        <v>3469197</v>
      </c>
      <c r="DW378" s="10">
        <v>28437451</v>
      </c>
      <c r="DX378" s="10">
        <v>0</v>
      </c>
      <c r="DY378" s="9">
        <v>74776555</v>
      </c>
      <c r="DZ378" s="8">
        <v>4757292</v>
      </c>
      <c r="EA378" s="10">
        <v>17778606</v>
      </c>
      <c r="EB378" s="10">
        <v>12985097</v>
      </c>
      <c r="EC378" s="10">
        <v>2582751</v>
      </c>
      <c r="ED378" s="10">
        <v>1695265</v>
      </c>
      <c r="EE378" s="10">
        <v>0</v>
      </c>
      <c r="EF378" s="10">
        <v>3677182</v>
      </c>
      <c r="EG378" s="10">
        <v>1462045</v>
      </c>
      <c r="EH378" s="10">
        <v>0</v>
      </c>
      <c r="EI378" s="9">
        <v>44938238</v>
      </c>
      <c r="EJ378" s="8">
        <v>0</v>
      </c>
      <c r="EK378" s="10">
        <v>0</v>
      </c>
      <c r="EL378" s="10">
        <v>10852679</v>
      </c>
      <c r="EM378" s="9">
        <v>10852679</v>
      </c>
      <c r="EN378" s="8">
        <v>0</v>
      </c>
      <c r="EO378" s="10">
        <v>0</v>
      </c>
      <c r="EP378" s="10">
        <v>11686143</v>
      </c>
      <c r="EQ378" s="9">
        <v>11686143</v>
      </c>
      <c r="ER378" s="8">
        <v>0</v>
      </c>
      <c r="ES378" s="10">
        <v>0</v>
      </c>
      <c r="ET378" s="10">
        <v>13729639</v>
      </c>
      <c r="EU378" s="9">
        <v>13729639</v>
      </c>
      <c r="EV378" s="8">
        <v>0</v>
      </c>
      <c r="EW378" s="10">
        <v>0</v>
      </c>
      <c r="EX378" s="10">
        <v>15092837</v>
      </c>
      <c r="EY378" s="9">
        <v>15092837</v>
      </c>
      <c r="EZ378" s="8">
        <v>16034305</v>
      </c>
      <c r="FA378" s="10">
        <v>0</v>
      </c>
      <c r="FB378" s="10">
        <v>0</v>
      </c>
      <c r="FC378" s="9">
        <v>16034305</v>
      </c>
      <c r="FD378" s="8">
        <v>0</v>
      </c>
      <c r="FE378" s="10">
        <v>0</v>
      </c>
      <c r="FF378" s="10">
        <v>20105111</v>
      </c>
      <c r="FG378" s="9">
        <v>20105111</v>
      </c>
      <c r="FH378" s="8">
        <v>0</v>
      </c>
      <c r="FI378" s="10">
        <v>0</v>
      </c>
      <c r="FJ378" s="10">
        <v>24093866</v>
      </c>
      <c r="FK378" s="9">
        <v>24093866</v>
      </c>
      <c r="FL378" s="8">
        <v>0</v>
      </c>
      <c r="FM378" s="10">
        <v>0</v>
      </c>
      <c r="FN378" s="10">
        <v>24441888</v>
      </c>
      <c r="FO378" s="9">
        <v>24441888</v>
      </c>
      <c r="FP378" s="8">
        <v>0</v>
      </c>
      <c r="FQ378" s="10">
        <v>329949</v>
      </c>
      <c r="FR378" s="10">
        <v>27771837</v>
      </c>
      <c r="FS378" s="9">
        <v>28101786</v>
      </c>
      <c r="FT378" s="8">
        <v>0</v>
      </c>
      <c r="FU378" s="10">
        <v>635000</v>
      </c>
      <c r="FV378" s="10">
        <v>26929429</v>
      </c>
      <c r="FW378" s="9">
        <v>27564429</v>
      </c>
      <c r="FX378" s="8">
        <v>0</v>
      </c>
      <c r="FY378" s="10">
        <v>1410000</v>
      </c>
      <c r="FZ378" s="10">
        <v>27849086</v>
      </c>
      <c r="GA378" s="9">
        <v>29259086</v>
      </c>
      <c r="GB378" s="8">
        <v>22471040</v>
      </c>
      <c r="GC378" s="10">
        <v>9715177</v>
      </c>
      <c r="GD378" s="13">
        <v>322.7</v>
      </c>
      <c r="GE378" s="8">
        <v>128388</v>
      </c>
      <c r="GF378" s="10">
        <v>0</v>
      </c>
      <c r="GG378" s="13">
        <v>4.3</v>
      </c>
      <c r="GH378" s="32">
        <v>0</v>
      </c>
      <c r="GI378" s="10">
        <v>0</v>
      </c>
      <c r="GJ378" s="10">
        <v>0</v>
      </c>
      <c r="GK378" s="10">
        <v>0</v>
      </c>
      <c r="GL378" s="10">
        <v>0</v>
      </c>
      <c r="GM378" s="9">
        <v>0</v>
      </c>
      <c r="GN378" s="78">
        <v>27469</v>
      </c>
      <c r="GO378" s="12">
        <v>27327</v>
      </c>
      <c r="GP378" s="12">
        <v>27251</v>
      </c>
      <c r="GQ378" s="12">
        <v>27005</v>
      </c>
      <c r="GR378" s="12">
        <v>26832</v>
      </c>
      <c r="GS378" s="64">
        <v>26669</v>
      </c>
      <c r="GT378" s="12">
        <v>26512</v>
      </c>
      <c r="GU378" s="12">
        <v>26411</v>
      </c>
      <c r="GV378" s="12">
        <v>25820</v>
      </c>
      <c r="GW378" s="12">
        <v>25567</v>
      </c>
      <c r="GX378" s="5">
        <v>25308</v>
      </c>
      <c r="GY378" s="15">
        <v>65756</v>
      </c>
      <c r="GZ378" s="27">
        <v>1</v>
      </c>
    </row>
    <row r="379" spans="1:208" x14ac:dyDescent="0.25">
      <c r="A379" s="4" t="s">
        <v>405</v>
      </c>
      <c r="B379" s="23" t="s">
        <v>372</v>
      </c>
      <c r="C379" s="8">
        <f t="shared" si="186"/>
        <v>2830.9740628886125</v>
      </c>
      <c r="D379" s="10">
        <f t="shared" si="187"/>
        <v>2976.7862312444836</v>
      </c>
      <c r="E379" s="10">
        <f t="shared" si="188"/>
        <v>3126.249692928584</v>
      </c>
      <c r="F379" s="10">
        <f t="shared" si="189"/>
        <v>3452.5138719246206</v>
      </c>
      <c r="G379" s="10">
        <f t="shared" si="167"/>
        <v>3400.3955950145128</v>
      </c>
      <c r="H379" s="10">
        <f t="shared" si="168"/>
        <v>3551.9923076923078</v>
      </c>
      <c r="I379" s="75">
        <f t="shared" si="169"/>
        <v>4488.9525025536259</v>
      </c>
      <c r="J379" s="75">
        <f t="shared" si="170"/>
        <v>4118.1181729518858</v>
      </c>
      <c r="K379" s="75">
        <f t="shared" si="181"/>
        <v>4093.1435305591676</v>
      </c>
      <c r="L379" s="75">
        <f t="shared" si="182"/>
        <v>7160.5555915196637</v>
      </c>
      <c r="M379" s="35">
        <f t="shared" si="183"/>
        <v>7060.582799934351</v>
      </c>
      <c r="N379" s="8">
        <f t="shared" si="190"/>
        <v>1379.5235388168414</v>
      </c>
      <c r="O379" s="10">
        <f t="shared" si="191"/>
        <v>1266.6439541041482</v>
      </c>
      <c r="P379" s="10">
        <f t="shared" si="192"/>
        <v>1151.1568696262502</v>
      </c>
      <c r="Q379" s="10">
        <f t="shared" si="193"/>
        <v>1032.7326819054267</v>
      </c>
      <c r="R379" s="10">
        <f t="shared" si="171"/>
        <v>896.36127710431958</v>
      </c>
      <c r="S379" s="10">
        <f t="shared" si="172"/>
        <v>778.55846153846153</v>
      </c>
      <c r="T379" s="75">
        <f t="shared" si="173"/>
        <v>652.35018726591761</v>
      </c>
      <c r="U379" s="75">
        <f t="shared" si="174"/>
        <v>1701.7504876462938</v>
      </c>
      <c r="V379" s="75">
        <f t="shared" si="175"/>
        <v>1469.0160923276983</v>
      </c>
      <c r="W379" s="75">
        <f t="shared" si="184"/>
        <v>1352.5753358148568</v>
      </c>
      <c r="X379" s="35">
        <f t="shared" si="185"/>
        <v>1256.6893156080748</v>
      </c>
      <c r="Y379" s="39">
        <f t="shared" si="176"/>
        <v>0</v>
      </c>
      <c r="Z379" s="32">
        <f t="shared" si="177"/>
        <v>103036</v>
      </c>
      <c r="AA379" s="39">
        <f t="shared" si="178"/>
        <v>93995.603603603609</v>
      </c>
      <c r="AB379" s="93">
        <f t="shared" si="179"/>
        <v>0.34092261527063139</v>
      </c>
      <c r="AC379" s="40">
        <f t="shared" si="180"/>
        <v>2</v>
      </c>
      <c r="AD379" s="69">
        <v>4330471</v>
      </c>
      <c r="AE379" s="73">
        <v>10919050</v>
      </c>
      <c r="AF379" s="73">
        <v>22502611</v>
      </c>
      <c r="AG379" s="73">
        <v>2776551</v>
      </c>
      <c r="AH379" s="73">
        <v>0</v>
      </c>
      <c r="AI379" s="73">
        <v>0</v>
      </c>
      <c r="AJ379" s="73">
        <v>2491448</v>
      </c>
      <c r="AK379" s="73">
        <v>4134410</v>
      </c>
      <c r="AL379" s="73">
        <v>0</v>
      </c>
      <c r="AM379" s="71">
        <v>47154541</v>
      </c>
      <c r="AN379" s="69">
        <v>3731235</v>
      </c>
      <c r="AO379" s="73">
        <v>11098298</v>
      </c>
      <c r="AP379" s="73">
        <v>23134984</v>
      </c>
      <c r="AQ379" s="73">
        <v>3380327</v>
      </c>
      <c r="AR379" s="73">
        <v>0</v>
      </c>
      <c r="AS379" s="73">
        <v>0</v>
      </c>
      <c r="AT379" s="73">
        <v>2900229</v>
      </c>
      <c r="AU379" s="73">
        <v>3111138</v>
      </c>
      <c r="AV379" s="73">
        <v>0</v>
      </c>
      <c r="AW379" s="71">
        <v>47356211</v>
      </c>
      <c r="AX379" s="69">
        <v>4998240</v>
      </c>
      <c r="AY379" s="73">
        <v>10437137</v>
      </c>
      <c r="AZ379" s="73">
        <v>6385339</v>
      </c>
      <c r="BA379" s="73">
        <v>1829427</v>
      </c>
      <c r="BB379" s="73">
        <v>0</v>
      </c>
      <c r="BC379" s="73">
        <v>0</v>
      </c>
      <c r="BD379" s="73">
        <v>1530876</v>
      </c>
      <c r="BE379" s="73">
        <v>1787207</v>
      </c>
      <c r="BF379" s="73">
        <v>0</v>
      </c>
      <c r="BG379" s="71">
        <v>26968226</v>
      </c>
      <c r="BH379" s="69">
        <v>4202639</v>
      </c>
      <c r="BI379" s="73">
        <v>9226912</v>
      </c>
      <c r="BJ379" s="73">
        <v>6679097</v>
      </c>
      <c r="BK379" s="73">
        <v>1900635</v>
      </c>
      <c r="BL379" s="73">
        <v>0</v>
      </c>
      <c r="BM379" s="73">
        <v>0</v>
      </c>
      <c r="BN379" s="73">
        <v>3325380</v>
      </c>
      <c r="BO379" s="73">
        <v>1111380</v>
      </c>
      <c r="BP379" s="73">
        <v>0</v>
      </c>
      <c r="BQ379" s="71">
        <v>26446043</v>
      </c>
      <c r="BR379" s="69">
        <v>3463002</v>
      </c>
      <c r="BS379" s="73">
        <v>9111089</v>
      </c>
      <c r="BT379" s="73">
        <v>6685321</v>
      </c>
      <c r="BU379" s="73">
        <v>1866500</v>
      </c>
      <c r="BV379" s="73">
        <v>0</v>
      </c>
      <c r="BW379" s="73">
        <v>0</v>
      </c>
      <c r="BX379" s="73">
        <v>5242195</v>
      </c>
      <c r="BY379" s="73">
        <v>1027545</v>
      </c>
      <c r="BZ379" s="73">
        <v>0</v>
      </c>
      <c r="CA379" s="71">
        <v>27395652</v>
      </c>
      <c r="CB379" s="8">
        <v>2984601</v>
      </c>
      <c r="CC379" s="10">
        <v>8905979</v>
      </c>
      <c r="CD379" s="10">
        <v>6698207</v>
      </c>
      <c r="CE379" s="10">
        <v>1487429</v>
      </c>
      <c r="CF379" s="10">
        <v>0</v>
      </c>
      <c r="CG379" s="10">
        <v>0</v>
      </c>
      <c r="CH379" s="10">
        <v>702939</v>
      </c>
      <c r="CI379" s="10">
        <v>1736483</v>
      </c>
      <c r="CJ379" s="10">
        <v>0</v>
      </c>
      <c r="CK379" s="9">
        <v>22515638</v>
      </c>
      <c r="CL379" s="8">
        <v>2990522</v>
      </c>
      <c r="CM379" s="10">
        <v>9125630</v>
      </c>
      <c r="CN379" s="10">
        <v>5851070</v>
      </c>
      <c r="CO379" s="10">
        <v>1247147</v>
      </c>
      <c r="CP379" s="10">
        <v>0</v>
      </c>
      <c r="CQ379" s="10">
        <v>0</v>
      </c>
      <c r="CR379" s="10">
        <v>701748</v>
      </c>
      <c r="CS379" s="10">
        <v>616762</v>
      </c>
      <c r="CT379" s="10">
        <v>0</v>
      </c>
      <c r="CU379" s="9">
        <v>20532879</v>
      </c>
      <c r="CV379" s="8">
        <v>3091647</v>
      </c>
      <c r="CW379" s="10">
        <v>8046969</v>
      </c>
      <c r="CX379" s="10">
        <v>5815646</v>
      </c>
      <c r="CY379" s="10">
        <v>2086221</v>
      </c>
      <c r="CZ379" s="10">
        <v>0</v>
      </c>
      <c r="DA379" s="10">
        <v>0</v>
      </c>
      <c r="DB379" s="10">
        <v>745874</v>
      </c>
      <c r="DC379" s="10">
        <v>963411</v>
      </c>
      <c r="DD379" s="10">
        <v>0</v>
      </c>
      <c r="DE379" s="9">
        <v>20749768</v>
      </c>
      <c r="DF379" s="8">
        <v>2588117</v>
      </c>
      <c r="DG379" s="10">
        <v>7365168</v>
      </c>
      <c r="DH379" s="10">
        <v>5662194</v>
      </c>
      <c r="DI379" s="10">
        <v>1539004</v>
      </c>
      <c r="DJ379" s="10">
        <v>0</v>
      </c>
      <c r="DK379" s="10">
        <v>0</v>
      </c>
      <c r="DL379" s="10">
        <v>662014</v>
      </c>
      <c r="DM379" s="10">
        <v>300582</v>
      </c>
      <c r="DN379" s="10">
        <v>0</v>
      </c>
      <c r="DO379" s="9">
        <v>18117079</v>
      </c>
      <c r="DP379" s="8">
        <v>2564528</v>
      </c>
      <c r="DQ379" s="10">
        <v>6881107</v>
      </c>
      <c r="DR379" s="10">
        <v>5481792</v>
      </c>
      <c r="DS379" s="10">
        <v>1295553</v>
      </c>
      <c r="DT379" s="10">
        <v>0</v>
      </c>
      <c r="DU379" s="10">
        <v>0</v>
      </c>
      <c r="DV379" s="10">
        <v>640514</v>
      </c>
      <c r="DW379" s="10">
        <v>592136</v>
      </c>
      <c r="DX379" s="10">
        <v>0</v>
      </c>
      <c r="DY379" s="9">
        <v>17455630</v>
      </c>
      <c r="DZ379" s="8">
        <v>1925512</v>
      </c>
      <c r="EA379" s="10">
        <v>6957235</v>
      </c>
      <c r="EB379" s="10">
        <v>5439543</v>
      </c>
      <c r="EC379" s="10">
        <v>1086040</v>
      </c>
      <c r="ED379" s="10">
        <v>0</v>
      </c>
      <c r="EE379" s="10">
        <v>0</v>
      </c>
      <c r="EF379" s="10">
        <v>527223</v>
      </c>
      <c r="EG379" s="10">
        <v>320548</v>
      </c>
      <c r="EH379" s="10">
        <v>0</v>
      </c>
      <c r="EI379" s="9">
        <v>16256101</v>
      </c>
      <c r="EJ379" s="8">
        <v>0</v>
      </c>
      <c r="EK379" s="10">
        <v>1546008</v>
      </c>
      <c r="EL379" s="10">
        <v>6111000</v>
      </c>
      <c r="EM379" s="9">
        <v>7657008</v>
      </c>
      <c r="EN379" s="8">
        <v>0</v>
      </c>
      <c r="EO379" s="10">
        <v>1952563</v>
      </c>
      <c r="EP379" s="10">
        <v>6405000</v>
      </c>
      <c r="EQ379" s="9">
        <v>8357563</v>
      </c>
      <c r="ER379" s="8">
        <v>0</v>
      </c>
      <c r="ES379" s="10">
        <v>2344387</v>
      </c>
      <c r="ET379" s="10">
        <v>6693000</v>
      </c>
      <c r="EU379" s="9">
        <v>9037387</v>
      </c>
      <c r="EV379" s="8">
        <v>0</v>
      </c>
      <c r="EW379" s="10">
        <v>2721117</v>
      </c>
      <c r="EX379" s="10">
        <v>7748052</v>
      </c>
      <c r="EY379" s="9">
        <v>10469169</v>
      </c>
      <c r="EZ379" s="8">
        <v>0</v>
      </c>
      <c r="FA379" s="10">
        <v>3119115</v>
      </c>
      <c r="FB379" s="10">
        <v>712790</v>
      </c>
      <c r="FC379" s="9">
        <v>3831905</v>
      </c>
      <c r="FD379" s="8">
        <v>0</v>
      </c>
      <c r="FE379" s="10">
        <v>3507581</v>
      </c>
      <c r="FF379" s="10">
        <v>1046986</v>
      </c>
      <c r="FG379" s="9">
        <v>4554567</v>
      </c>
      <c r="FH379" s="8">
        <v>0</v>
      </c>
      <c r="FI379" s="10">
        <v>3882784</v>
      </c>
      <c r="FJ379" s="10">
        <v>1367204</v>
      </c>
      <c r="FK379" s="9">
        <v>5249988</v>
      </c>
      <c r="FL379" s="8">
        <v>0</v>
      </c>
      <c r="FM379" s="10">
        <v>4244561</v>
      </c>
      <c r="FN379" s="10">
        <v>1674030</v>
      </c>
      <c r="FO379" s="9">
        <v>5918591</v>
      </c>
      <c r="FP379" s="8">
        <v>0</v>
      </c>
      <c r="FQ379" s="10">
        <v>4592420</v>
      </c>
      <c r="FR379" s="10">
        <v>1968023</v>
      </c>
      <c r="FS379" s="9">
        <v>6560443</v>
      </c>
      <c r="FT379" s="8">
        <v>0</v>
      </c>
      <c r="FU379" s="10">
        <v>4925818</v>
      </c>
      <c r="FV379" s="10">
        <v>2249720</v>
      </c>
      <c r="FW379" s="9">
        <v>7175538</v>
      </c>
      <c r="FX379" s="8">
        <v>0</v>
      </c>
      <c r="FY379" s="10">
        <v>5245703</v>
      </c>
      <c r="FZ379" s="10">
        <v>2519635</v>
      </c>
      <c r="GA379" s="9">
        <v>7765338</v>
      </c>
      <c r="GB379" s="8">
        <v>10433512</v>
      </c>
      <c r="GC379" s="10">
        <v>4650634</v>
      </c>
      <c r="GD379" s="13">
        <v>111</v>
      </c>
      <c r="GE379" s="8">
        <v>0</v>
      </c>
      <c r="GF379" s="10">
        <v>0</v>
      </c>
      <c r="GG379" s="13">
        <v>0</v>
      </c>
      <c r="GH379" s="32">
        <v>0</v>
      </c>
      <c r="GI379" s="10">
        <v>0</v>
      </c>
      <c r="GJ379" s="10">
        <v>0</v>
      </c>
      <c r="GK379" s="10">
        <v>0</v>
      </c>
      <c r="GL379" s="10">
        <v>0</v>
      </c>
      <c r="GM379" s="9">
        <v>0</v>
      </c>
      <c r="GN379" s="78">
        <v>6093</v>
      </c>
      <c r="GO379" s="12">
        <v>6179</v>
      </c>
      <c r="GP379" s="12">
        <v>6152</v>
      </c>
      <c r="GQ379" s="12">
        <v>6152</v>
      </c>
      <c r="GR379" s="12">
        <v>5874</v>
      </c>
      <c r="GS379" s="64">
        <v>5850</v>
      </c>
      <c r="GT379" s="12">
        <v>5857</v>
      </c>
      <c r="GU379" s="12">
        <v>5731</v>
      </c>
      <c r="GV379" s="12">
        <v>5699</v>
      </c>
      <c r="GW379" s="12">
        <v>5665</v>
      </c>
      <c r="GX379" s="5">
        <v>5629</v>
      </c>
      <c r="GY379" s="15">
        <v>103036</v>
      </c>
      <c r="GZ379" s="27">
        <v>2</v>
      </c>
    </row>
    <row r="380" spans="1:208" x14ac:dyDescent="0.25">
      <c r="A380" s="4" t="s">
        <v>99</v>
      </c>
      <c r="B380" s="23" t="s">
        <v>85</v>
      </c>
      <c r="C380" s="8">
        <f t="shared" si="186"/>
        <v>1936.6027785975348</v>
      </c>
      <c r="D380" s="10">
        <f t="shared" si="187"/>
        <v>2000.0551201960222</v>
      </c>
      <c r="E380" s="10">
        <f t="shared" si="188"/>
        <v>2183.5450157625828</v>
      </c>
      <c r="F380" s="10">
        <f t="shared" si="189"/>
        <v>2059.243635344586</v>
      </c>
      <c r="G380" s="10">
        <f t="shared" si="167"/>
        <v>2037.3978490088571</v>
      </c>
      <c r="H380" s="10">
        <f t="shared" si="168"/>
        <v>2066.7260525985703</v>
      </c>
      <c r="I380" s="75">
        <f t="shared" si="169"/>
        <v>2143.9263322240026</v>
      </c>
      <c r="J380" s="75">
        <f t="shared" si="170"/>
        <v>2289.3138963132228</v>
      </c>
      <c r="K380" s="75">
        <f t="shared" si="181"/>
        <v>2405.7692774619104</v>
      </c>
      <c r="L380" s="75">
        <f t="shared" si="182"/>
        <v>3630.4597931532107</v>
      </c>
      <c r="M380" s="35">
        <f t="shared" si="183"/>
        <v>2519.5246918473308</v>
      </c>
      <c r="N380" s="8">
        <f t="shared" si="190"/>
        <v>0</v>
      </c>
      <c r="O380" s="10">
        <f t="shared" si="191"/>
        <v>924.8662501931525</v>
      </c>
      <c r="P380" s="10">
        <f t="shared" si="192"/>
        <v>849.5907598652027</v>
      </c>
      <c r="Q380" s="10">
        <f t="shared" si="193"/>
        <v>761.97279527474188</v>
      </c>
      <c r="R380" s="10">
        <f t="shared" si="171"/>
        <v>684.36518346689161</v>
      </c>
      <c r="S380" s="10">
        <f t="shared" si="172"/>
        <v>619.24235899151233</v>
      </c>
      <c r="T380" s="75">
        <f t="shared" si="173"/>
        <v>507.08424750400593</v>
      </c>
      <c r="U380" s="75">
        <f t="shared" si="174"/>
        <v>512.87627772223698</v>
      </c>
      <c r="V380" s="75">
        <f t="shared" si="175"/>
        <v>431.30489852902497</v>
      </c>
      <c r="W380" s="75">
        <f t="shared" si="184"/>
        <v>288.95780886715306</v>
      </c>
      <c r="X380" s="35">
        <f t="shared" si="185"/>
        <v>184.25746105980738</v>
      </c>
      <c r="Y380" s="39">
        <f t="shared" si="176"/>
        <v>501943.64</v>
      </c>
      <c r="Z380" s="32">
        <f t="shared" si="177"/>
        <v>64898</v>
      </c>
      <c r="AA380" s="39">
        <f t="shared" si="178"/>
        <v>60863.57698815567</v>
      </c>
      <c r="AB380" s="93">
        <f t="shared" si="179"/>
        <v>0.29828167916131371</v>
      </c>
      <c r="AC380" s="40">
        <f t="shared" si="180"/>
        <v>5</v>
      </c>
      <c r="AD380" s="69">
        <v>30881470</v>
      </c>
      <c r="AE380" s="73">
        <v>28054667</v>
      </c>
      <c r="AF380" s="73">
        <v>56955630</v>
      </c>
      <c r="AG380" s="73">
        <v>4165939</v>
      </c>
      <c r="AH380" s="73">
        <v>5453249</v>
      </c>
      <c r="AI380" s="73">
        <v>0</v>
      </c>
      <c r="AJ380" s="73">
        <v>1629300</v>
      </c>
      <c r="AK380" s="73">
        <v>19551486</v>
      </c>
      <c r="AL380" s="73">
        <v>0</v>
      </c>
      <c r="AM380" s="71">
        <v>146691741</v>
      </c>
      <c r="AN380" s="69">
        <v>33725307</v>
      </c>
      <c r="AO380" s="73">
        <v>26710426</v>
      </c>
      <c r="AP380" s="73">
        <v>97054268</v>
      </c>
      <c r="AQ380" s="73">
        <v>8457555</v>
      </c>
      <c r="AR380" s="73">
        <v>13738086</v>
      </c>
      <c r="AS380" s="73">
        <v>0</v>
      </c>
      <c r="AT380" s="73">
        <v>1445258</v>
      </c>
      <c r="AU380" s="73">
        <v>19668114</v>
      </c>
      <c r="AV380" s="73">
        <v>0</v>
      </c>
      <c r="AW380" s="71">
        <v>200799014</v>
      </c>
      <c r="AX380" s="69">
        <v>44131340</v>
      </c>
      <c r="AY380" s="73">
        <v>26504676</v>
      </c>
      <c r="AZ380" s="73">
        <v>41214109</v>
      </c>
      <c r="BA380" s="73">
        <v>4163303</v>
      </c>
      <c r="BB380" s="73">
        <v>1277757</v>
      </c>
      <c r="BC380" s="73">
        <v>0</v>
      </c>
      <c r="BD380" s="73">
        <v>1609150</v>
      </c>
      <c r="BE380" s="73">
        <v>7034273</v>
      </c>
      <c r="BF380" s="73">
        <v>0</v>
      </c>
      <c r="BG380" s="71">
        <v>125934608</v>
      </c>
      <c r="BH380" s="69">
        <v>44574723</v>
      </c>
      <c r="BI380" s="73">
        <v>23468465</v>
      </c>
      <c r="BJ380" s="73">
        <v>37792276</v>
      </c>
      <c r="BK380" s="73">
        <v>3260774</v>
      </c>
      <c r="BL380" s="73">
        <v>1547154</v>
      </c>
      <c r="BM380" s="73">
        <v>0</v>
      </c>
      <c r="BN380" s="73">
        <v>1562750</v>
      </c>
      <c r="BO380" s="73">
        <v>5236701</v>
      </c>
      <c r="BP380" s="73">
        <v>0</v>
      </c>
      <c r="BQ380" s="71">
        <v>117442843</v>
      </c>
      <c r="BR380" s="69">
        <v>32506377</v>
      </c>
      <c r="BS380" s="73">
        <v>22454012</v>
      </c>
      <c r="BT380" s="73">
        <v>45220866</v>
      </c>
      <c r="BU380" s="73">
        <v>1551151</v>
      </c>
      <c r="BV380" s="73">
        <v>1284601</v>
      </c>
      <c r="BW380" s="73">
        <v>0</v>
      </c>
      <c r="BX380" s="73">
        <v>1345039</v>
      </c>
      <c r="BY380" s="73">
        <v>6932197</v>
      </c>
      <c r="BZ380" s="73">
        <v>0</v>
      </c>
      <c r="CA380" s="71">
        <v>111294243</v>
      </c>
      <c r="CB380" s="8">
        <v>39052526</v>
      </c>
      <c r="CC380" s="10">
        <v>21621510</v>
      </c>
      <c r="CD380" s="10">
        <v>33695025</v>
      </c>
      <c r="CE380" s="10">
        <v>2261143</v>
      </c>
      <c r="CF380" s="10">
        <v>949664</v>
      </c>
      <c r="CG380" s="10">
        <v>0</v>
      </c>
      <c r="CH380" s="10">
        <v>1279906</v>
      </c>
      <c r="CI380" s="10">
        <v>3606996</v>
      </c>
      <c r="CJ380" s="10">
        <v>0</v>
      </c>
      <c r="CK380" s="9">
        <v>102466770</v>
      </c>
      <c r="CL380" s="8">
        <v>39699141</v>
      </c>
      <c r="CM380" s="10">
        <v>21127721</v>
      </c>
      <c r="CN380" s="10">
        <v>31731878</v>
      </c>
      <c r="CO380" s="10">
        <v>1556368</v>
      </c>
      <c r="CP380" s="10">
        <v>1219863</v>
      </c>
      <c r="CQ380" s="10">
        <v>0</v>
      </c>
      <c r="CR380" s="10">
        <v>1278435</v>
      </c>
      <c r="CS380" s="10">
        <v>4323718</v>
      </c>
      <c r="CT380" s="10">
        <v>0</v>
      </c>
      <c r="CU380" s="9">
        <v>100937124</v>
      </c>
      <c r="CV380" s="8">
        <v>39561262</v>
      </c>
      <c r="CW380" s="10">
        <v>20601177</v>
      </c>
      <c r="CX380" s="10">
        <v>31964438</v>
      </c>
      <c r="CY380" s="10">
        <v>1427500</v>
      </c>
      <c r="CZ380" s="10">
        <v>932998</v>
      </c>
      <c r="DA380" s="10">
        <v>0</v>
      </c>
      <c r="DB380" s="10">
        <v>1038878</v>
      </c>
      <c r="DC380" s="10">
        <v>2411305</v>
      </c>
      <c r="DD380" s="10">
        <v>0</v>
      </c>
      <c r="DE380" s="9">
        <v>97937558</v>
      </c>
      <c r="DF380" s="8">
        <v>48350745</v>
      </c>
      <c r="DG380" s="10">
        <v>20069019</v>
      </c>
      <c r="DH380" s="10">
        <v>28550465</v>
      </c>
      <c r="DI380" s="10">
        <v>1406570</v>
      </c>
      <c r="DJ380" s="10">
        <v>1000800</v>
      </c>
      <c r="DK380" s="10">
        <v>0</v>
      </c>
      <c r="DL380" s="10">
        <v>1054554</v>
      </c>
      <c r="DM380" s="10">
        <v>4490543</v>
      </c>
      <c r="DN380" s="10">
        <v>0</v>
      </c>
      <c r="DO380" s="9">
        <v>104922696</v>
      </c>
      <c r="DP380" s="8">
        <v>34248190</v>
      </c>
      <c r="DQ380" s="10">
        <v>18780917</v>
      </c>
      <c r="DR380" s="10">
        <v>30327165</v>
      </c>
      <c r="DS380" s="10">
        <v>5257006</v>
      </c>
      <c r="DT380" s="10">
        <v>990885</v>
      </c>
      <c r="DU380" s="10">
        <v>0</v>
      </c>
      <c r="DV380" s="10">
        <v>1000334</v>
      </c>
      <c r="DW380" s="10">
        <v>5074313</v>
      </c>
      <c r="DX380" s="10">
        <v>0</v>
      </c>
      <c r="DY380" s="9">
        <v>95678810</v>
      </c>
      <c r="DZ380" s="8">
        <v>23559246</v>
      </c>
      <c r="EA380" s="10">
        <v>17692475</v>
      </c>
      <c r="EB380" s="10">
        <v>39249042</v>
      </c>
      <c r="EC380" s="10">
        <v>3036180</v>
      </c>
      <c r="ED380" s="10">
        <v>1061990</v>
      </c>
      <c r="EE380" s="10">
        <v>0</v>
      </c>
      <c r="EF380" s="10">
        <v>710356</v>
      </c>
      <c r="EG380" s="10">
        <v>9334241</v>
      </c>
      <c r="EH380" s="10">
        <v>0</v>
      </c>
      <c r="EI380" s="9">
        <v>94643530</v>
      </c>
      <c r="EJ380" s="8">
        <v>672000</v>
      </c>
      <c r="EK380" s="10">
        <v>8626000</v>
      </c>
      <c r="EL380" s="10">
        <v>0</v>
      </c>
      <c r="EM380" s="9">
        <v>9298000</v>
      </c>
      <c r="EN380" s="8">
        <v>1331000</v>
      </c>
      <c r="EO380" s="10">
        <v>12369683</v>
      </c>
      <c r="EP380" s="10">
        <v>716000</v>
      </c>
      <c r="EQ380" s="9">
        <v>14416683</v>
      </c>
      <c r="ER380" s="8">
        <v>1977000</v>
      </c>
      <c r="ES380" s="10">
        <v>14441382</v>
      </c>
      <c r="ET380" s="10">
        <v>4898000</v>
      </c>
      <c r="EU380" s="9">
        <v>21316382</v>
      </c>
      <c r="EV380" s="8">
        <v>2613000</v>
      </c>
      <c r="EW380" s="10">
        <v>16915605</v>
      </c>
      <c r="EX380" s="10">
        <v>5609000</v>
      </c>
      <c r="EY380" s="9">
        <v>25137605</v>
      </c>
      <c r="EZ380" s="8">
        <v>3233000</v>
      </c>
      <c r="FA380" s="10">
        <v>20485847</v>
      </c>
      <c r="FB380" s="10">
        <v>965000</v>
      </c>
      <c r="FC380" s="9">
        <v>24683847</v>
      </c>
      <c r="FD380" s="8">
        <v>3846000</v>
      </c>
      <c r="FE380" s="10">
        <v>24734839</v>
      </c>
      <c r="FF380" s="10">
        <v>1040000</v>
      </c>
      <c r="FG380" s="9">
        <v>29620839</v>
      </c>
      <c r="FH380" s="8">
        <v>4446000</v>
      </c>
      <c r="FI380" s="10">
        <v>26891597</v>
      </c>
      <c r="FJ380" s="10">
        <v>1115000</v>
      </c>
      <c r="FK380" s="9">
        <v>32452597</v>
      </c>
      <c r="FL380" s="8">
        <v>5037000</v>
      </c>
      <c r="FM380" s="10">
        <v>29125156</v>
      </c>
      <c r="FN380" s="10">
        <v>1185000</v>
      </c>
      <c r="FO380" s="9">
        <v>35347156</v>
      </c>
      <c r="FP380" s="8">
        <v>5765519</v>
      </c>
      <c r="FQ380" s="10">
        <v>32061408</v>
      </c>
      <c r="FR380" s="10">
        <v>1250000</v>
      </c>
      <c r="FS380" s="9">
        <v>39076927</v>
      </c>
      <c r="FT380" s="8">
        <v>6367519</v>
      </c>
      <c r="FU380" s="10">
        <v>34213847</v>
      </c>
      <c r="FV380" s="10">
        <v>1316000</v>
      </c>
      <c r="FW380" s="9">
        <v>41897366</v>
      </c>
      <c r="FX380" s="8">
        <v>0</v>
      </c>
      <c r="FY380" s="10">
        <v>0</v>
      </c>
      <c r="FZ380" s="10">
        <v>0</v>
      </c>
      <c r="GA380" s="9">
        <v>0</v>
      </c>
      <c r="GB380" s="8">
        <v>35970374</v>
      </c>
      <c r="GC380" s="10">
        <v>17669293</v>
      </c>
      <c r="GD380" s="13">
        <v>591</v>
      </c>
      <c r="GE380" s="8">
        <v>388362</v>
      </c>
      <c r="GF380" s="10">
        <v>0</v>
      </c>
      <c r="GG380" s="13">
        <v>0</v>
      </c>
      <c r="GH380" s="32">
        <v>0</v>
      </c>
      <c r="GI380" s="10">
        <v>89270.53</v>
      </c>
      <c r="GJ380" s="10">
        <v>50000</v>
      </c>
      <c r="GK380" s="10">
        <v>0</v>
      </c>
      <c r="GL380" s="10">
        <v>362673.11</v>
      </c>
      <c r="GM380" s="9">
        <v>501943.64</v>
      </c>
      <c r="GN380" s="78">
        <v>50462</v>
      </c>
      <c r="GO380" s="12">
        <v>49892</v>
      </c>
      <c r="GP380" s="12">
        <v>49423</v>
      </c>
      <c r="GQ380" s="12">
        <v>49013</v>
      </c>
      <c r="GR380" s="12">
        <v>48678</v>
      </c>
      <c r="GS380" s="64">
        <v>47834</v>
      </c>
      <c r="GT380" s="12">
        <v>47420</v>
      </c>
      <c r="GU380" s="12">
        <v>46389</v>
      </c>
      <c r="GV380" s="12">
        <v>45995</v>
      </c>
      <c r="GW380" s="12">
        <v>45301</v>
      </c>
      <c r="GX380" s="5">
        <v>44051</v>
      </c>
      <c r="GY380" s="15">
        <v>64898</v>
      </c>
      <c r="GZ380" s="27">
        <v>5</v>
      </c>
    </row>
    <row r="381" spans="1:208" x14ac:dyDescent="0.25">
      <c r="A381" s="4" t="s">
        <v>440</v>
      </c>
      <c r="B381" s="23" t="s">
        <v>417</v>
      </c>
      <c r="C381" s="8">
        <f t="shared" si="186"/>
        <v>0</v>
      </c>
      <c r="D381" s="10">
        <f t="shared" si="187"/>
        <v>2568.6815905743742</v>
      </c>
      <c r="E381" s="10">
        <f t="shared" si="188"/>
        <v>2616.7942689199117</v>
      </c>
      <c r="F381" s="10">
        <f t="shared" si="189"/>
        <v>3206.1157061152662</v>
      </c>
      <c r="G381" s="10">
        <f t="shared" si="167"/>
        <v>3039.8340624088655</v>
      </c>
      <c r="H381" s="10">
        <f t="shared" si="168"/>
        <v>4200.6203986614291</v>
      </c>
      <c r="I381" s="75">
        <f t="shared" si="169"/>
        <v>3434.2275613275615</v>
      </c>
      <c r="J381" s="75">
        <f t="shared" si="170"/>
        <v>4115.151141552511</v>
      </c>
      <c r="K381" s="75">
        <f t="shared" si="181"/>
        <v>4552.7072578196176</v>
      </c>
      <c r="L381" s="75">
        <f t="shared" si="182"/>
        <v>5702.5292419869356</v>
      </c>
      <c r="M381" s="35">
        <f t="shared" si="183"/>
        <v>6690.3102918586792</v>
      </c>
      <c r="N381" s="8">
        <f t="shared" si="190"/>
        <v>873.98186375700379</v>
      </c>
      <c r="O381" s="10">
        <f t="shared" si="191"/>
        <v>1080.5690721649485</v>
      </c>
      <c r="P381" s="10">
        <f t="shared" si="192"/>
        <v>950.7347538574578</v>
      </c>
      <c r="Q381" s="10">
        <f t="shared" si="193"/>
        <v>894.30224373075237</v>
      </c>
      <c r="R381" s="10">
        <f t="shared" si="171"/>
        <v>655.93919510061244</v>
      </c>
      <c r="S381" s="10">
        <f t="shared" si="172"/>
        <v>537.77156991124696</v>
      </c>
      <c r="T381" s="75">
        <f t="shared" si="173"/>
        <v>1669.908225108225</v>
      </c>
      <c r="U381" s="75">
        <f t="shared" si="174"/>
        <v>1633.7094368340943</v>
      </c>
      <c r="V381" s="75">
        <f t="shared" si="175"/>
        <v>1676.4905724263592</v>
      </c>
      <c r="W381" s="75">
        <f t="shared" si="184"/>
        <v>1357.5579067294545</v>
      </c>
      <c r="X381" s="35">
        <f t="shared" si="185"/>
        <v>1443.9247450076805</v>
      </c>
      <c r="Y381" s="39">
        <f t="shared" si="176"/>
        <v>0</v>
      </c>
      <c r="Z381" s="32">
        <f t="shared" si="177"/>
        <v>82340</v>
      </c>
      <c r="AA381" s="39">
        <f t="shared" si="178"/>
        <v>72631.25</v>
      </c>
      <c r="AB381" s="93">
        <f t="shared" si="179"/>
        <v>0.34789922681957125</v>
      </c>
      <c r="AC381" s="40">
        <f t="shared" si="180"/>
        <v>0</v>
      </c>
      <c r="AD381" s="69">
        <v>7163685</v>
      </c>
      <c r="AE381" s="73">
        <v>8803690</v>
      </c>
      <c r="AF381" s="73">
        <v>20398920</v>
      </c>
      <c r="AG381" s="73">
        <v>3740375</v>
      </c>
      <c r="AH381" s="73">
        <v>0</v>
      </c>
      <c r="AI381" s="73">
        <v>0</v>
      </c>
      <c r="AJ381" s="73">
        <v>3447250</v>
      </c>
      <c r="AK381" s="73">
        <v>0</v>
      </c>
      <c r="AL381" s="73">
        <v>0</v>
      </c>
      <c r="AM381" s="71">
        <v>43553920</v>
      </c>
      <c r="AN381" s="69">
        <v>6649915</v>
      </c>
      <c r="AO381" s="73">
        <v>6945680</v>
      </c>
      <c r="AP381" s="73">
        <v>17450160</v>
      </c>
      <c r="AQ381" s="73">
        <v>2051455</v>
      </c>
      <c r="AR381" s="73">
        <v>0</v>
      </c>
      <c r="AS381" s="73">
        <v>0</v>
      </c>
      <c r="AT381" s="73">
        <v>4442540</v>
      </c>
      <c r="AU381" s="73">
        <v>6100000</v>
      </c>
      <c r="AV381" s="73">
        <v>0</v>
      </c>
      <c r="AW381" s="71">
        <v>43639750</v>
      </c>
      <c r="AX381" s="69">
        <v>4034046</v>
      </c>
      <c r="AY381" s="73">
        <v>7360917</v>
      </c>
      <c r="AZ381" s="73">
        <v>9348213</v>
      </c>
      <c r="BA381" s="73">
        <v>6680102</v>
      </c>
      <c r="BB381" s="73">
        <v>0</v>
      </c>
      <c r="BC381" s="73">
        <v>0</v>
      </c>
      <c r="BD381" s="73">
        <v>2560852</v>
      </c>
      <c r="BE381" s="73">
        <v>2178470</v>
      </c>
      <c r="BF381" s="73">
        <v>0</v>
      </c>
      <c r="BG381" s="71">
        <v>32162600</v>
      </c>
      <c r="BH381" s="69">
        <v>3531782</v>
      </c>
      <c r="BI381" s="73">
        <v>6416537</v>
      </c>
      <c r="BJ381" s="73">
        <v>8465754</v>
      </c>
      <c r="BK381" s="73">
        <v>6509459</v>
      </c>
      <c r="BL381" s="73">
        <v>0</v>
      </c>
      <c r="BM381" s="73">
        <v>0</v>
      </c>
      <c r="BN381" s="73">
        <v>2113011</v>
      </c>
      <c r="BO381" s="73">
        <v>1461469</v>
      </c>
      <c r="BP381" s="73">
        <v>0</v>
      </c>
      <c r="BQ381" s="71">
        <v>28498012</v>
      </c>
      <c r="BR381" s="69">
        <v>3452691</v>
      </c>
      <c r="BS381" s="73">
        <v>6569564</v>
      </c>
      <c r="BT381" s="73">
        <v>8017152</v>
      </c>
      <c r="BU381" s="73">
        <v>3955058</v>
      </c>
      <c r="BV381" s="73">
        <v>0</v>
      </c>
      <c r="BW381" s="73">
        <v>0</v>
      </c>
      <c r="BX381" s="73">
        <v>1804732</v>
      </c>
      <c r="BY381" s="73">
        <v>3372762</v>
      </c>
      <c r="BZ381" s="73">
        <v>0</v>
      </c>
      <c r="CA381" s="71">
        <v>27171959</v>
      </c>
      <c r="CB381" s="8">
        <v>9268603</v>
      </c>
      <c r="CC381" s="10">
        <v>6309645</v>
      </c>
      <c r="CD381" s="10">
        <v>7307701</v>
      </c>
      <c r="CE381" s="10">
        <v>4251127</v>
      </c>
      <c r="CF381" s="10">
        <v>0</v>
      </c>
      <c r="CG381" s="10">
        <v>0</v>
      </c>
      <c r="CH381" s="10">
        <v>1733788</v>
      </c>
      <c r="CI381" s="10">
        <v>1634793</v>
      </c>
      <c r="CJ381" s="10">
        <v>0</v>
      </c>
      <c r="CK381" s="9">
        <v>30505657</v>
      </c>
      <c r="CL381" s="8">
        <v>3061059</v>
      </c>
      <c r="CM381" s="10">
        <v>5629062</v>
      </c>
      <c r="CN381" s="10">
        <v>7065881</v>
      </c>
      <c r="CO381" s="10">
        <v>3344026</v>
      </c>
      <c r="CP381" s="10">
        <v>0</v>
      </c>
      <c r="CQ381" s="10">
        <v>0</v>
      </c>
      <c r="CR381" s="10">
        <v>1747154</v>
      </c>
      <c r="CS381" s="10">
        <v>1479759</v>
      </c>
      <c r="CT381" s="10">
        <v>0</v>
      </c>
      <c r="CU381" s="9">
        <v>22326941</v>
      </c>
      <c r="CV381" s="8">
        <v>3472662</v>
      </c>
      <c r="CW381" s="10">
        <v>4963450</v>
      </c>
      <c r="CX381" s="10">
        <v>6550027</v>
      </c>
      <c r="CY381" s="10">
        <v>5213315</v>
      </c>
      <c r="CZ381" s="10">
        <v>0</v>
      </c>
      <c r="DA381" s="10">
        <v>0</v>
      </c>
      <c r="DB381" s="10">
        <v>1663049</v>
      </c>
      <c r="DC381" s="10">
        <v>0</v>
      </c>
      <c r="DD381" s="10">
        <v>0</v>
      </c>
      <c r="DE381" s="9">
        <v>21862503</v>
      </c>
      <c r="DF381" s="8">
        <v>2564946</v>
      </c>
      <c r="DG381" s="10">
        <v>4908564</v>
      </c>
      <c r="DH381" s="10">
        <v>6456714</v>
      </c>
      <c r="DI381" s="10">
        <v>2470351</v>
      </c>
      <c r="DJ381" s="10">
        <v>0</v>
      </c>
      <c r="DK381" s="10">
        <v>0</v>
      </c>
      <c r="DL381" s="10">
        <v>1406710</v>
      </c>
      <c r="DM381" s="10">
        <v>246071</v>
      </c>
      <c r="DN381" s="10">
        <v>0</v>
      </c>
      <c r="DO381" s="9">
        <v>18053356</v>
      </c>
      <c r="DP381" s="8">
        <v>2382693</v>
      </c>
      <c r="DQ381" s="10">
        <v>4631980</v>
      </c>
      <c r="DR381" s="10">
        <v>6845118</v>
      </c>
      <c r="DS381" s="10">
        <v>2293543</v>
      </c>
      <c r="DT381" s="10">
        <v>0</v>
      </c>
      <c r="DU381" s="10">
        <v>0</v>
      </c>
      <c r="DV381" s="10">
        <v>1288014</v>
      </c>
      <c r="DW381" s="10">
        <v>3429</v>
      </c>
      <c r="DX381" s="10">
        <v>0</v>
      </c>
      <c r="DY381" s="9">
        <v>17444777</v>
      </c>
      <c r="DZ381" s="8"/>
      <c r="EA381" s="10">
        <v>0</v>
      </c>
      <c r="EB381" s="10">
        <v>0</v>
      </c>
      <c r="EC381" s="10">
        <v>0</v>
      </c>
      <c r="ED381" s="10">
        <v>0</v>
      </c>
      <c r="EE381" s="10">
        <v>0</v>
      </c>
      <c r="EF381" s="10">
        <v>0</v>
      </c>
      <c r="EG381" s="10">
        <v>0</v>
      </c>
      <c r="EH381" s="10">
        <v>0</v>
      </c>
      <c r="EI381" s="9">
        <v>0</v>
      </c>
      <c r="EJ381" s="8">
        <v>0</v>
      </c>
      <c r="EK381" s="10">
        <v>1113868.26</v>
      </c>
      <c r="EL381" s="10">
        <v>8286081.8300000001</v>
      </c>
      <c r="EM381" s="9">
        <v>9399950.0899999999</v>
      </c>
      <c r="EN381" s="8">
        <v>7935747</v>
      </c>
      <c r="EO381" s="10">
        <v>1001056.7000000002</v>
      </c>
      <c r="EP381" s="10">
        <v>0</v>
      </c>
      <c r="EQ381" s="9">
        <v>8936803.6999999993</v>
      </c>
      <c r="ER381" s="8">
        <v>9963696.8900000025</v>
      </c>
      <c r="ES381" s="10">
        <v>1077670.02</v>
      </c>
      <c r="ET381" s="10">
        <v>0</v>
      </c>
      <c r="EU381" s="9">
        <v>11041366.910000002</v>
      </c>
      <c r="EV381" s="8">
        <v>9469601</v>
      </c>
      <c r="EW381" s="10">
        <v>1152799</v>
      </c>
      <c r="EX381" s="10">
        <v>111071</v>
      </c>
      <c r="EY381" s="9">
        <v>10733471</v>
      </c>
      <c r="EZ381" s="8">
        <v>10128009</v>
      </c>
      <c r="FA381" s="10">
        <v>1226475</v>
      </c>
      <c r="FB381" s="10">
        <v>217980</v>
      </c>
      <c r="FC381" s="9">
        <v>11572464</v>
      </c>
      <c r="FD381" s="8">
        <v>2397369</v>
      </c>
      <c r="FE381" s="10">
        <v>1298735</v>
      </c>
      <c r="FF381" s="10">
        <v>0</v>
      </c>
      <c r="FG381" s="9">
        <v>3696104</v>
      </c>
      <c r="FH381" s="8">
        <v>3128820</v>
      </c>
      <c r="FI381" s="10">
        <v>1369611</v>
      </c>
      <c r="FJ381" s="10">
        <v>0</v>
      </c>
      <c r="FK381" s="9">
        <v>4498431</v>
      </c>
      <c r="FL381" s="8">
        <v>4667765</v>
      </c>
      <c r="FM381" s="10">
        <v>1430482</v>
      </c>
      <c r="FN381" s="10">
        <v>0</v>
      </c>
      <c r="FO381" s="9">
        <v>6098247</v>
      </c>
      <c r="FP381" s="8">
        <v>5513159</v>
      </c>
      <c r="FQ381" s="10">
        <v>956591</v>
      </c>
      <c r="FR381" s="10">
        <v>0</v>
      </c>
      <c r="FS381" s="9">
        <v>6469750</v>
      </c>
      <c r="FT381" s="8">
        <v>6337875</v>
      </c>
      <c r="FU381" s="10">
        <v>999189</v>
      </c>
      <c r="FV381" s="10">
        <v>0</v>
      </c>
      <c r="FW381" s="9">
        <v>7337064</v>
      </c>
      <c r="FX381" s="8">
        <v>4907101</v>
      </c>
      <c r="FY381" s="10">
        <v>1020244</v>
      </c>
      <c r="FZ381" s="10">
        <v>0</v>
      </c>
      <c r="GA381" s="9">
        <v>5927345</v>
      </c>
      <c r="GB381" s="8">
        <v>8715750</v>
      </c>
      <c r="GC381" s="10">
        <v>3984250</v>
      </c>
      <c r="GD381" s="13">
        <v>120</v>
      </c>
      <c r="GE381" s="8">
        <v>334540</v>
      </c>
      <c r="GF381" s="10">
        <v>25510</v>
      </c>
      <c r="GG381" s="13">
        <v>6.24</v>
      </c>
      <c r="GH381" s="32">
        <v>0</v>
      </c>
      <c r="GI381" s="10">
        <v>0</v>
      </c>
      <c r="GJ381" s="10">
        <v>0</v>
      </c>
      <c r="GK381" s="10">
        <v>0</v>
      </c>
      <c r="GL381" s="10">
        <v>0</v>
      </c>
      <c r="GM381" s="9">
        <v>0</v>
      </c>
      <c r="GN381" s="78">
        <v>6510</v>
      </c>
      <c r="GO381" s="12">
        <v>6583</v>
      </c>
      <c r="GP381" s="12">
        <v>6586</v>
      </c>
      <c r="GQ381" s="12">
        <v>6570</v>
      </c>
      <c r="GR381" s="12">
        <v>6930</v>
      </c>
      <c r="GS381" s="64">
        <v>6873</v>
      </c>
      <c r="GT381" s="12">
        <v>6858</v>
      </c>
      <c r="GU381" s="12">
        <v>6819</v>
      </c>
      <c r="GV381" s="12">
        <v>6805</v>
      </c>
      <c r="GW381" s="12">
        <v>6790</v>
      </c>
      <c r="GX381" s="5">
        <v>6782</v>
      </c>
      <c r="GY381" s="15">
        <v>82340</v>
      </c>
      <c r="GZ381" s="27">
        <v>0</v>
      </c>
    </row>
    <row r="382" spans="1:208" x14ac:dyDescent="0.25">
      <c r="A382" s="126" t="s">
        <v>188</v>
      </c>
      <c r="B382" s="23" t="s">
        <v>185</v>
      </c>
      <c r="C382" s="8">
        <f t="shared" si="186"/>
        <v>1123.7553992968358</v>
      </c>
      <c r="D382" s="10">
        <f t="shared" si="187"/>
        <v>1015.3797774552492</v>
      </c>
      <c r="E382" s="10">
        <f t="shared" si="188"/>
        <v>1058.3462701612902</v>
      </c>
      <c r="F382" s="10">
        <f t="shared" si="189"/>
        <v>1243.1899441340781</v>
      </c>
      <c r="G382" s="10">
        <f t="shared" si="167"/>
        <v>1067.47609659931</v>
      </c>
      <c r="H382" s="10">
        <f t="shared" si="168"/>
        <v>1657.624938149431</v>
      </c>
      <c r="I382" s="75">
        <f t="shared" si="169"/>
        <v>1729.9006266786034</v>
      </c>
      <c r="J382" s="75">
        <f t="shared" si="170"/>
        <v>1438.6401937046005</v>
      </c>
      <c r="K382" s="75">
        <f t="shared" si="181"/>
        <v>1635.7346938775511</v>
      </c>
      <c r="L382" s="75">
        <f t="shared" si="182"/>
        <v>0</v>
      </c>
      <c r="M382" s="35">
        <f t="shared" si="183"/>
        <v>0</v>
      </c>
      <c r="N382" s="8">
        <f t="shared" si="190"/>
        <v>346.1898543445505</v>
      </c>
      <c r="O382" s="10">
        <f t="shared" si="191"/>
        <v>287.63522012578619</v>
      </c>
      <c r="P382" s="10">
        <f t="shared" si="192"/>
        <v>206.85685483870967</v>
      </c>
      <c r="Q382" s="10">
        <f t="shared" si="193"/>
        <v>169.80345352971051</v>
      </c>
      <c r="R382" s="10">
        <f t="shared" si="171"/>
        <v>145.4115327747659</v>
      </c>
      <c r="S382" s="10">
        <f t="shared" si="172"/>
        <v>126.19990103908955</v>
      </c>
      <c r="T382" s="75">
        <f t="shared" si="173"/>
        <v>0</v>
      </c>
      <c r="U382" s="75">
        <f t="shared" si="174"/>
        <v>0</v>
      </c>
      <c r="V382" s="75">
        <f t="shared" si="175"/>
        <v>0</v>
      </c>
      <c r="W382" s="75">
        <f t="shared" si="184"/>
        <v>152.30432759422987</v>
      </c>
      <c r="X382" s="35">
        <f t="shared" si="185"/>
        <v>0</v>
      </c>
      <c r="Y382" s="39">
        <f t="shared" si="176"/>
        <v>0</v>
      </c>
      <c r="Z382" s="32">
        <f t="shared" si="177"/>
        <v>48109</v>
      </c>
      <c r="AA382" s="39" t="e">
        <f t="shared" si="178"/>
        <v>#DIV/0!</v>
      </c>
      <c r="AB382" s="93" t="e">
        <f t="shared" si="179"/>
        <v>#DIV/0!</v>
      </c>
      <c r="AC382" s="40">
        <f t="shared" si="180"/>
        <v>1</v>
      </c>
      <c r="AD382" s="69">
        <v>0</v>
      </c>
      <c r="AE382" s="73">
        <v>0</v>
      </c>
      <c r="AF382" s="73">
        <v>0</v>
      </c>
      <c r="AG382" s="73">
        <v>0</v>
      </c>
      <c r="AH382" s="73">
        <v>0</v>
      </c>
      <c r="AI382" s="73">
        <v>0</v>
      </c>
      <c r="AJ382" s="73">
        <v>0</v>
      </c>
      <c r="AK382" s="73">
        <v>0</v>
      </c>
      <c r="AL382" s="73">
        <v>0</v>
      </c>
      <c r="AM382" s="71">
        <v>0</v>
      </c>
      <c r="AN382" s="69">
        <v>0</v>
      </c>
      <c r="AO382" s="73">
        <v>0</v>
      </c>
      <c r="AP382" s="73">
        <v>0</v>
      </c>
      <c r="AQ382" s="73">
        <v>0</v>
      </c>
      <c r="AR382" s="73">
        <v>0</v>
      </c>
      <c r="AS382" s="73">
        <v>0</v>
      </c>
      <c r="AT382" s="73">
        <v>0</v>
      </c>
      <c r="AU382" s="73">
        <v>0</v>
      </c>
      <c r="AV382" s="73">
        <v>0</v>
      </c>
      <c r="AW382" s="71">
        <v>0</v>
      </c>
      <c r="AX382" s="69">
        <v>616766</v>
      </c>
      <c r="AY382" s="73">
        <v>582156</v>
      </c>
      <c r="AZ382" s="73">
        <v>1416712</v>
      </c>
      <c r="BA382" s="73">
        <v>351550</v>
      </c>
      <c r="BB382" s="73">
        <v>438398</v>
      </c>
      <c r="BC382" s="73">
        <v>20983</v>
      </c>
      <c r="BD382" s="73">
        <v>19928</v>
      </c>
      <c r="BE382" s="73">
        <v>7991</v>
      </c>
      <c r="BF382" s="73">
        <v>0</v>
      </c>
      <c r="BG382" s="71">
        <v>3454484</v>
      </c>
      <c r="BH382" s="69">
        <v>473702</v>
      </c>
      <c r="BI382" s="73">
        <v>464405</v>
      </c>
      <c r="BJ382" s="73">
        <v>1376093</v>
      </c>
      <c r="BK382" s="73">
        <v>375363</v>
      </c>
      <c r="BL382" s="73">
        <v>263898</v>
      </c>
      <c r="BM382" s="73">
        <v>0</v>
      </c>
      <c r="BN382" s="73">
        <v>17331</v>
      </c>
      <c r="BO382" s="73">
        <v>0</v>
      </c>
      <c r="BP382" s="73">
        <v>0</v>
      </c>
      <c r="BQ382" s="71">
        <v>2970792</v>
      </c>
      <c r="BR382" s="69">
        <v>695423</v>
      </c>
      <c r="BS382" s="73">
        <v>337135</v>
      </c>
      <c r="BT382" s="73">
        <v>1590044</v>
      </c>
      <c r="BU382" s="73">
        <v>840921</v>
      </c>
      <c r="BV382" s="73">
        <v>397110</v>
      </c>
      <c r="BW382" s="73">
        <v>0</v>
      </c>
      <c r="BX382" s="73">
        <v>3965</v>
      </c>
      <c r="BY382" s="73">
        <v>27297</v>
      </c>
      <c r="BZ382" s="73">
        <v>0</v>
      </c>
      <c r="CA382" s="71">
        <v>3891895</v>
      </c>
      <c r="CB382" s="8">
        <v>594566</v>
      </c>
      <c r="CC382" s="10">
        <v>465624</v>
      </c>
      <c r="CD382" s="10">
        <v>1714916</v>
      </c>
      <c r="CE382" s="10">
        <v>487708</v>
      </c>
      <c r="CF382" s="10">
        <v>87246</v>
      </c>
      <c r="CG382" s="10">
        <v>0</v>
      </c>
      <c r="CH382" s="10">
        <v>0</v>
      </c>
      <c r="CI382" s="10">
        <v>145000</v>
      </c>
      <c r="CJ382" s="10">
        <v>0</v>
      </c>
      <c r="CK382" s="9">
        <v>3495060</v>
      </c>
      <c r="CL382" s="8">
        <v>439069</v>
      </c>
      <c r="CM382" s="10">
        <v>304075</v>
      </c>
      <c r="CN382" s="10">
        <v>1047495</v>
      </c>
      <c r="CO382" s="10">
        <v>248652</v>
      </c>
      <c r="CP382" s="10">
        <v>118120</v>
      </c>
      <c r="CQ382" s="10">
        <v>0</v>
      </c>
      <c r="CR382" s="10">
        <v>8498</v>
      </c>
      <c r="CS382" s="10">
        <v>94963</v>
      </c>
      <c r="CT382" s="10">
        <v>0</v>
      </c>
      <c r="CU382" s="9">
        <v>2260872</v>
      </c>
      <c r="CV382" s="8">
        <v>885573</v>
      </c>
      <c r="CW382" s="10">
        <v>296621</v>
      </c>
      <c r="CX382" s="10">
        <v>1063771</v>
      </c>
      <c r="CY382" s="10">
        <v>158563</v>
      </c>
      <c r="CZ382" s="10">
        <v>0</v>
      </c>
      <c r="DA382" s="10">
        <v>20266</v>
      </c>
      <c r="DB382" s="10">
        <v>23047</v>
      </c>
      <c r="DC382" s="10">
        <v>0</v>
      </c>
      <c r="DD382" s="10">
        <v>0</v>
      </c>
      <c r="DE382" s="9">
        <v>2447841</v>
      </c>
      <c r="DF382" s="8">
        <v>583403</v>
      </c>
      <c r="DG382" s="10">
        <v>307139</v>
      </c>
      <c r="DH382" s="10">
        <v>961027</v>
      </c>
      <c r="DI382" s="10">
        <v>114241</v>
      </c>
      <c r="DJ382" s="10">
        <v>109285</v>
      </c>
      <c r="DK382" s="10">
        <v>11209</v>
      </c>
      <c r="DL382" s="10">
        <v>13455</v>
      </c>
      <c r="DM382" s="10">
        <v>493720</v>
      </c>
      <c r="DN382" s="10">
        <v>0</v>
      </c>
      <c r="DO382" s="9">
        <v>2593479</v>
      </c>
      <c r="DP382" s="8">
        <v>359462</v>
      </c>
      <c r="DQ382" s="10">
        <v>386209</v>
      </c>
      <c r="DR382" s="10">
        <v>1097604</v>
      </c>
      <c r="DS382" s="10">
        <v>242302</v>
      </c>
      <c r="DT382" s="10">
        <v>0</v>
      </c>
      <c r="DU382" s="10">
        <v>0</v>
      </c>
      <c r="DV382" s="10">
        <v>13213</v>
      </c>
      <c r="DW382" s="10">
        <v>18425</v>
      </c>
      <c r="DX382" s="10">
        <v>0</v>
      </c>
      <c r="DY382" s="9">
        <v>2117215</v>
      </c>
      <c r="DZ382" s="8">
        <v>394180</v>
      </c>
      <c r="EA382" s="10">
        <v>436043</v>
      </c>
      <c r="EB382" s="10">
        <v>1057604</v>
      </c>
      <c r="EC382" s="10">
        <v>167855</v>
      </c>
      <c r="ED382" s="10">
        <v>0</v>
      </c>
      <c r="EE382" s="10">
        <v>0</v>
      </c>
      <c r="EF382" s="10">
        <v>181715</v>
      </c>
      <c r="EG382" s="10">
        <v>32043</v>
      </c>
      <c r="EH382" s="10">
        <v>0</v>
      </c>
      <c r="EI382" s="9">
        <v>2269440</v>
      </c>
      <c r="EJ382" s="8">
        <v>0</v>
      </c>
      <c r="EK382" s="10">
        <v>0</v>
      </c>
      <c r="EL382" s="10">
        <v>0</v>
      </c>
      <c r="EM382" s="9">
        <v>0</v>
      </c>
      <c r="EN382" s="8">
        <v>0</v>
      </c>
      <c r="EO382" s="10">
        <v>327302</v>
      </c>
      <c r="EP382" s="10">
        <v>0</v>
      </c>
      <c r="EQ382" s="9">
        <v>327302</v>
      </c>
      <c r="ER382" s="8">
        <v>0</v>
      </c>
      <c r="ES382" s="10">
        <v>0</v>
      </c>
      <c r="ET382" s="10">
        <v>0</v>
      </c>
      <c r="EU382" s="9">
        <v>0</v>
      </c>
      <c r="EV382" s="8">
        <v>0</v>
      </c>
      <c r="EW382" s="10">
        <v>0</v>
      </c>
      <c r="EX382" s="10">
        <v>0</v>
      </c>
      <c r="EY382" s="9">
        <v>0</v>
      </c>
      <c r="EZ382" s="8">
        <v>0</v>
      </c>
      <c r="FA382" s="10">
        <v>0</v>
      </c>
      <c r="FB382" s="10">
        <v>0</v>
      </c>
      <c r="FC382" s="9">
        <v>0</v>
      </c>
      <c r="FD382" s="8">
        <v>0</v>
      </c>
      <c r="FE382" s="10">
        <v>255050</v>
      </c>
      <c r="FF382" s="10">
        <v>0</v>
      </c>
      <c r="FG382" s="9">
        <v>255050</v>
      </c>
      <c r="FH382" s="8">
        <v>0</v>
      </c>
      <c r="FI382" s="10">
        <v>295040</v>
      </c>
      <c r="FJ382" s="10">
        <v>0</v>
      </c>
      <c r="FK382" s="9">
        <v>295040</v>
      </c>
      <c r="FL382" s="8">
        <v>0</v>
      </c>
      <c r="FM382" s="10">
        <v>334343</v>
      </c>
      <c r="FN382" s="10">
        <v>0</v>
      </c>
      <c r="FO382" s="9">
        <v>334343</v>
      </c>
      <c r="FP382" s="8">
        <v>37433</v>
      </c>
      <c r="FQ382" s="10">
        <v>372971</v>
      </c>
      <c r="FR382" s="10">
        <v>0</v>
      </c>
      <c r="FS382" s="9">
        <v>410404</v>
      </c>
      <c r="FT382" s="8">
        <v>183607</v>
      </c>
      <c r="FU382" s="10">
        <v>410935</v>
      </c>
      <c r="FV382" s="10">
        <v>0</v>
      </c>
      <c r="FW382" s="9">
        <v>594542</v>
      </c>
      <c r="FX382" s="8">
        <v>241017</v>
      </c>
      <c r="FY382" s="10">
        <v>448247</v>
      </c>
      <c r="FZ382" s="10">
        <v>0</v>
      </c>
      <c r="GA382" s="9">
        <v>689264</v>
      </c>
      <c r="GB382" s="8">
        <v>0</v>
      </c>
      <c r="GC382" s="10">
        <v>0</v>
      </c>
      <c r="GD382" s="13">
        <v>0</v>
      </c>
      <c r="GE382" s="8">
        <v>0</v>
      </c>
      <c r="GF382" s="10">
        <v>0</v>
      </c>
      <c r="GG382" s="13">
        <v>0</v>
      </c>
      <c r="GH382" s="32">
        <v>0</v>
      </c>
      <c r="GI382" s="10">
        <v>0</v>
      </c>
      <c r="GJ382" s="10">
        <v>0</v>
      </c>
      <c r="GK382" s="10">
        <v>0</v>
      </c>
      <c r="GL382" s="10">
        <v>0</v>
      </c>
      <c r="GM382" s="9">
        <v>0</v>
      </c>
      <c r="GN382" s="78">
        <v>2173</v>
      </c>
      <c r="GO382" s="12">
        <v>2149</v>
      </c>
      <c r="GP382" s="12">
        <v>2107</v>
      </c>
      <c r="GQ382" s="12">
        <v>2065</v>
      </c>
      <c r="GR382" s="12">
        <v>2234</v>
      </c>
      <c r="GS382" s="64">
        <v>2021</v>
      </c>
      <c r="GT382" s="12">
        <v>2029</v>
      </c>
      <c r="GU382" s="12">
        <v>1969</v>
      </c>
      <c r="GV382" s="12">
        <v>1984</v>
      </c>
      <c r="GW382" s="12">
        <v>2067</v>
      </c>
      <c r="GX382" s="5">
        <v>1991</v>
      </c>
      <c r="GY382" s="15">
        <v>48109</v>
      </c>
      <c r="GZ382" s="27">
        <v>1</v>
      </c>
    </row>
    <row r="383" spans="1:208" x14ac:dyDescent="0.25">
      <c r="A383" s="4" t="s">
        <v>256</v>
      </c>
      <c r="B383" s="23" t="s">
        <v>243</v>
      </c>
      <c r="C383" s="8">
        <f t="shared" si="186"/>
        <v>1390.7452159650081</v>
      </c>
      <c r="D383" s="10">
        <f t="shared" si="187"/>
        <v>1389.1345444971037</v>
      </c>
      <c r="E383" s="10">
        <f t="shared" si="188"/>
        <v>1374.4273285568065</v>
      </c>
      <c r="F383" s="10">
        <f t="shared" si="189"/>
        <v>1462.8490425267346</v>
      </c>
      <c r="G383" s="10">
        <f t="shared" si="167"/>
        <v>1671.9786816956628</v>
      </c>
      <c r="H383" s="10">
        <f t="shared" si="168"/>
        <v>1629.9460760712566</v>
      </c>
      <c r="I383" s="75">
        <f t="shared" si="169"/>
        <v>1758.3107721639658</v>
      </c>
      <c r="J383" s="75">
        <f t="shared" si="170"/>
        <v>1940.8076618229854</v>
      </c>
      <c r="K383" s="75">
        <f t="shared" si="181"/>
        <v>2182.8410322580644</v>
      </c>
      <c r="L383" s="75">
        <f t="shared" si="182"/>
        <v>2730.6433908786394</v>
      </c>
      <c r="M383" s="35">
        <f t="shared" si="183"/>
        <v>5368.9637065637062</v>
      </c>
      <c r="N383" s="8">
        <f t="shared" si="190"/>
        <v>101.68890103881903</v>
      </c>
      <c r="O383" s="10">
        <f t="shared" si="191"/>
        <v>72.438651922064238</v>
      </c>
      <c r="P383" s="10">
        <f t="shared" si="192"/>
        <v>141.02814738996929</v>
      </c>
      <c r="Q383" s="10">
        <f t="shared" si="193"/>
        <v>161.62670977368813</v>
      </c>
      <c r="R383" s="10">
        <f t="shared" si="171"/>
        <v>294.18769909335947</v>
      </c>
      <c r="S383" s="10">
        <f t="shared" si="172"/>
        <v>291.72701011073661</v>
      </c>
      <c r="T383" s="75">
        <f t="shared" si="173"/>
        <v>296.48141086749285</v>
      </c>
      <c r="U383" s="75">
        <f t="shared" si="174"/>
        <v>311.05257595772787</v>
      </c>
      <c r="V383" s="75">
        <f t="shared" si="175"/>
        <v>264.71587096774192</v>
      </c>
      <c r="W383" s="75">
        <f t="shared" si="184"/>
        <v>429.79644421540843</v>
      </c>
      <c r="X383" s="35">
        <f t="shared" si="185"/>
        <v>535.11325611325606</v>
      </c>
      <c r="Y383" s="39">
        <f t="shared" si="176"/>
        <v>0</v>
      </c>
      <c r="Z383" s="32">
        <f t="shared" si="177"/>
        <v>67206</v>
      </c>
      <c r="AA383" s="39">
        <f t="shared" si="178"/>
        <v>58874.693877551021</v>
      </c>
      <c r="AB383" s="93">
        <f t="shared" si="179"/>
        <v>0.39509646829427003</v>
      </c>
      <c r="AC383" s="40">
        <f t="shared" si="180"/>
        <v>1</v>
      </c>
      <c r="AD383" s="69">
        <v>1539892</v>
      </c>
      <c r="AE383" s="73">
        <v>1987053</v>
      </c>
      <c r="AF383" s="73">
        <v>6589268</v>
      </c>
      <c r="AG383" s="73">
        <v>9089404</v>
      </c>
      <c r="AH383" s="73">
        <v>913201</v>
      </c>
      <c r="AI383" s="73">
        <v>0</v>
      </c>
      <c r="AJ383" s="73">
        <v>739606</v>
      </c>
      <c r="AK383" s="73">
        <v>802209</v>
      </c>
      <c r="AL383" s="73">
        <v>0</v>
      </c>
      <c r="AM383" s="71">
        <v>21660633</v>
      </c>
      <c r="AN383" s="69">
        <v>1434921</v>
      </c>
      <c r="AO383" s="73">
        <v>1957123</v>
      </c>
      <c r="AP383" s="73">
        <v>3500577</v>
      </c>
      <c r="AQ383" s="73">
        <v>2000075</v>
      </c>
      <c r="AR383" s="73">
        <v>903781</v>
      </c>
      <c r="AS383" s="73">
        <v>0</v>
      </c>
      <c r="AT383" s="73">
        <v>801150</v>
      </c>
      <c r="AU383" s="73">
        <v>795107</v>
      </c>
      <c r="AV383" s="73">
        <v>0</v>
      </c>
      <c r="AW383" s="71">
        <v>11392734</v>
      </c>
      <c r="AX383" s="69">
        <v>1367277</v>
      </c>
      <c r="AY383" s="73">
        <v>1679914</v>
      </c>
      <c r="AZ383" s="73">
        <v>3208878</v>
      </c>
      <c r="BA383" s="73">
        <v>1300363</v>
      </c>
      <c r="BB383" s="73">
        <v>163717</v>
      </c>
      <c r="BC383" s="73">
        <v>0</v>
      </c>
      <c r="BD383" s="73">
        <v>738360</v>
      </c>
      <c r="BE383" s="73">
        <v>615000</v>
      </c>
      <c r="BF383" s="73">
        <v>0</v>
      </c>
      <c r="BG383" s="71">
        <v>9073509</v>
      </c>
      <c r="BH383" s="69">
        <v>1299633</v>
      </c>
      <c r="BI383" s="73">
        <v>1567220</v>
      </c>
      <c r="BJ383" s="73">
        <v>2575511</v>
      </c>
      <c r="BK383" s="73">
        <v>965967</v>
      </c>
      <c r="BL383" s="73">
        <v>365165</v>
      </c>
      <c r="BM383" s="73">
        <v>0</v>
      </c>
      <c r="BN383" s="73">
        <v>572461</v>
      </c>
      <c r="BO383" s="73">
        <v>615000</v>
      </c>
      <c r="BP383" s="73">
        <v>0</v>
      </c>
      <c r="BQ383" s="71">
        <v>7960957</v>
      </c>
      <c r="BR383" s="69">
        <v>1543939</v>
      </c>
      <c r="BS383" s="73">
        <v>1438502</v>
      </c>
      <c r="BT383" s="73">
        <v>2114593</v>
      </c>
      <c r="BU383" s="73">
        <v>873230</v>
      </c>
      <c r="BV383" s="73">
        <v>487349</v>
      </c>
      <c r="BW383" s="73">
        <v>0</v>
      </c>
      <c r="BX383" s="73">
        <v>920259</v>
      </c>
      <c r="BY383" s="73">
        <v>615000</v>
      </c>
      <c r="BZ383" s="73">
        <v>0</v>
      </c>
      <c r="CA383" s="71">
        <v>7992872</v>
      </c>
      <c r="CB383" s="8">
        <v>959899</v>
      </c>
      <c r="CC383" s="10">
        <v>1603858</v>
      </c>
      <c r="CD383" s="10">
        <v>2188503</v>
      </c>
      <c r="CE383" s="10">
        <v>1107391</v>
      </c>
      <c r="CF383" s="10">
        <v>228541</v>
      </c>
      <c r="CG383" s="10">
        <v>0</v>
      </c>
      <c r="CH383" s="10">
        <v>682604</v>
      </c>
      <c r="CI383" s="10">
        <v>638128</v>
      </c>
      <c r="CJ383" s="10">
        <v>0</v>
      </c>
      <c r="CK383" s="9">
        <v>7408924</v>
      </c>
      <c r="CL383" s="8">
        <v>783565</v>
      </c>
      <c r="CM383" s="10">
        <v>2226480</v>
      </c>
      <c r="CN383" s="10">
        <v>1949063</v>
      </c>
      <c r="CO383" s="10">
        <v>959286</v>
      </c>
      <c r="CP383" s="10">
        <v>214410</v>
      </c>
      <c r="CQ383" s="10">
        <v>0</v>
      </c>
      <c r="CR383" s="10">
        <v>690541</v>
      </c>
      <c r="CS383" s="10">
        <v>669936</v>
      </c>
      <c r="CT383" s="10">
        <v>0</v>
      </c>
      <c r="CU383" s="9">
        <v>7493281</v>
      </c>
      <c r="CV383" s="8">
        <v>847600</v>
      </c>
      <c r="CW383" s="10">
        <v>1440952</v>
      </c>
      <c r="CX383" s="10">
        <v>1892250</v>
      </c>
      <c r="CY383" s="10">
        <v>1040232</v>
      </c>
      <c r="CZ383" s="10">
        <v>119470</v>
      </c>
      <c r="DA383" s="10">
        <v>0</v>
      </c>
      <c r="DB383" s="10">
        <v>541612</v>
      </c>
      <c r="DC383" s="10">
        <v>500000</v>
      </c>
      <c r="DD383" s="10">
        <v>0</v>
      </c>
      <c r="DE383" s="9">
        <v>6382116</v>
      </c>
      <c r="DF383" s="8">
        <v>813262</v>
      </c>
      <c r="DG383" s="10">
        <v>1212409</v>
      </c>
      <c r="DH383" s="10">
        <v>1606686</v>
      </c>
      <c r="DI383" s="10">
        <v>1025245</v>
      </c>
      <c r="DJ383" s="10">
        <v>95651</v>
      </c>
      <c r="DK383" s="10">
        <v>0</v>
      </c>
      <c r="DL383" s="10">
        <v>618009</v>
      </c>
      <c r="DM383" s="10">
        <v>500000</v>
      </c>
      <c r="DN383" s="10">
        <v>0</v>
      </c>
      <c r="DO383" s="9">
        <v>5871262</v>
      </c>
      <c r="DP383" s="8">
        <v>934071</v>
      </c>
      <c r="DQ383" s="10">
        <v>1270736</v>
      </c>
      <c r="DR383" s="10">
        <v>1509712</v>
      </c>
      <c r="DS383" s="10">
        <v>922319</v>
      </c>
      <c r="DT383" s="10">
        <v>81504</v>
      </c>
      <c r="DU383" s="10">
        <v>0</v>
      </c>
      <c r="DV383" s="10">
        <v>557591</v>
      </c>
      <c r="DW383" s="10">
        <v>580000</v>
      </c>
      <c r="DX383" s="10">
        <v>0</v>
      </c>
      <c r="DY383" s="9">
        <v>5855933</v>
      </c>
      <c r="DZ383" s="8">
        <v>935884</v>
      </c>
      <c r="EA383" s="10">
        <v>1121162</v>
      </c>
      <c r="EB383" s="10">
        <v>1508441</v>
      </c>
      <c r="EC383" s="10">
        <v>882470</v>
      </c>
      <c r="ED383" s="10">
        <v>130606</v>
      </c>
      <c r="EE383" s="10">
        <v>0</v>
      </c>
      <c r="EF383" s="10">
        <v>508783</v>
      </c>
      <c r="EG383" s="10">
        <v>659910</v>
      </c>
      <c r="EH383" s="10">
        <v>0</v>
      </c>
      <c r="EI383" s="9">
        <v>5747256</v>
      </c>
      <c r="EJ383" s="8">
        <v>0</v>
      </c>
      <c r="EK383" s="10">
        <v>1776595</v>
      </c>
      <c r="EL383" s="10">
        <v>302320</v>
      </c>
      <c r="EM383" s="9">
        <v>2078915</v>
      </c>
      <c r="EN383" s="8">
        <v>0</v>
      </c>
      <c r="EO383" s="10">
        <v>1287940</v>
      </c>
      <c r="EP383" s="10">
        <v>380100</v>
      </c>
      <c r="EQ383" s="9">
        <v>1668040</v>
      </c>
      <c r="ER383" s="8">
        <v>0</v>
      </c>
      <c r="ES383" s="10">
        <v>687630</v>
      </c>
      <c r="ET383" s="10">
        <v>338144</v>
      </c>
      <c r="EU383" s="9">
        <v>1025774</v>
      </c>
      <c r="EV383" s="8">
        <v>0</v>
      </c>
      <c r="EW383" s="10">
        <v>737312</v>
      </c>
      <c r="EX383" s="10">
        <v>440022</v>
      </c>
      <c r="EY383" s="9">
        <v>1177334</v>
      </c>
      <c r="EZ383" s="8">
        <v>0</v>
      </c>
      <c r="FA383" s="10">
        <v>772866</v>
      </c>
      <c r="FB383" s="10">
        <v>471170</v>
      </c>
      <c r="FC383" s="9">
        <v>1244036</v>
      </c>
      <c r="FD383" s="8">
        <v>0</v>
      </c>
      <c r="FE383" s="10">
        <v>673512</v>
      </c>
      <c r="FF383" s="10">
        <v>538322</v>
      </c>
      <c r="FG383" s="9">
        <v>1211834</v>
      </c>
      <c r="FH383" s="8">
        <v>0</v>
      </c>
      <c r="FI383" s="10">
        <v>720580</v>
      </c>
      <c r="FJ383" s="10">
        <v>480000</v>
      </c>
      <c r="FK383" s="9">
        <v>1200580</v>
      </c>
      <c r="FL383" s="8">
        <v>0</v>
      </c>
      <c r="FM383" s="10">
        <v>627051</v>
      </c>
      <c r="FN383" s="10">
        <v>22850</v>
      </c>
      <c r="FO383" s="9">
        <v>649901</v>
      </c>
      <c r="FP383" s="8">
        <v>0</v>
      </c>
      <c r="FQ383" s="10">
        <v>475383</v>
      </c>
      <c r="FR383" s="10">
        <v>75755</v>
      </c>
      <c r="FS383" s="9">
        <v>551138</v>
      </c>
      <c r="FT383" s="8">
        <v>0</v>
      </c>
      <c r="FU383" s="10">
        <v>57000</v>
      </c>
      <c r="FV383" s="10">
        <v>218122</v>
      </c>
      <c r="FW383" s="9">
        <v>275122</v>
      </c>
      <c r="FX383" s="8">
        <v>0</v>
      </c>
      <c r="FY383" s="10">
        <v>98000</v>
      </c>
      <c r="FZ383" s="10">
        <v>273978</v>
      </c>
      <c r="GA383" s="9">
        <v>371978</v>
      </c>
      <c r="GB383" s="8">
        <v>2884860</v>
      </c>
      <c r="GC383" s="10">
        <v>1282285</v>
      </c>
      <c r="GD383" s="13">
        <v>49</v>
      </c>
      <c r="GE383" s="8">
        <v>18950</v>
      </c>
      <c r="GF383" s="10">
        <v>990</v>
      </c>
      <c r="GG383" s="13">
        <v>1</v>
      </c>
      <c r="GH383" s="32">
        <v>0</v>
      </c>
      <c r="GI383" s="10">
        <v>0</v>
      </c>
      <c r="GJ383" s="10">
        <v>0</v>
      </c>
      <c r="GK383" s="10">
        <v>0</v>
      </c>
      <c r="GL383" s="10">
        <v>0</v>
      </c>
      <c r="GM383" s="9">
        <v>0</v>
      </c>
      <c r="GN383" s="78">
        <v>3885</v>
      </c>
      <c r="GO383" s="12">
        <v>3881</v>
      </c>
      <c r="GP383" s="12">
        <v>3875</v>
      </c>
      <c r="GQ383" s="12">
        <v>3785</v>
      </c>
      <c r="GR383" s="12">
        <v>4196</v>
      </c>
      <c r="GS383" s="64">
        <v>4154</v>
      </c>
      <c r="GT383" s="12">
        <v>4081</v>
      </c>
      <c r="GU383" s="12">
        <v>4021</v>
      </c>
      <c r="GV383" s="12">
        <v>3908</v>
      </c>
      <c r="GW383" s="12">
        <v>3798</v>
      </c>
      <c r="GX383" s="5">
        <v>3658</v>
      </c>
      <c r="GY383" s="15">
        <v>67206</v>
      </c>
      <c r="GZ383" s="27">
        <v>1</v>
      </c>
    </row>
    <row r="384" spans="1:208" x14ac:dyDescent="0.25">
      <c r="A384" s="126" t="s">
        <v>352</v>
      </c>
      <c r="B384" s="23" t="s">
        <v>344</v>
      </c>
      <c r="C384" s="8">
        <f t="shared" si="186"/>
        <v>1357.4022112085399</v>
      </c>
      <c r="D384" s="10">
        <f t="shared" si="187"/>
        <v>1564.5767034640273</v>
      </c>
      <c r="E384" s="10">
        <f t="shared" si="188"/>
        <v>1434.4394227117357</v>
      </c>
      <c r="F384" s="10">
        <f t="shared" si="189"/>
        <v>1558.944719786504</v>
      </c>
      <c r="G384" s="10">
        <f t="shared" si="167"/>
        <v>1480.8094246782741</v>
      </c>
      <c r="H384" s="10">
        <f t="shared" si="168"/>
        <v>1510.5332459262033</v>
      </c>
      <c r="I384" s="75">
        <f t="shared" si="169"/>
        <v>1423.499075443787</v>
      </c>
      <c r="J384" s="75">
        <f t="shared" si="170"/>
        <v>2078.1212184435635</v>
      </c>
      <c r="K384" s="75">
        <f t="shared" si="181"/>
        <v>2222.3469346325619</v>
      </c>
      <c r="L384" s="75">
        <f t="shared" si="182"/>
        <v>0</v>
      </c>
      <c r="M384" s="35">
        <f t="shared" si="183"/>
        <v>0</v>
      </c>
      <c r="N384" s="8">
        <f t="shared" si="190"/>
        <v>0</v>
      </c>
      <c r="O384" s="10">
        <f t="shared" si="191"/>
        <v>0</v>
      </c>
      <c r="P384" s="10">
        <f t="shared" si="192"/>
        <v>0</v>
      </c>
      <c r="Q384" s="10">
        <f t="shared" si="193"/>
        <v>0</v>
      </c>
      <c r="R384" s="10">
        <f t="shared" si="171"/>
        <v>0</v>
      </c>
      <c r="S384" s="10">
        <f t="shared" si="172"/>
        <v>0</v>
      </c>
      <c r="T384" s="75">
        <f t="shared" si="173"/>
        <v>0</v>
      </c>
      <c r="U384" s="75">
        <f t="shared" si="174"/>
        <v>545.58731483413317</v>
      </c>
      <c r="V384" s="75">
        <f t="shared" si="175"/>
        <v>0</v>
      </c>
      <c r="W384" s="75">
        <f t="shared" si="184"/>
        <v>0</v>
      </c>
      <c r="X384" s="35">
        <f t="shared" si="185"/>
        <v>0</v>
      </c>
      <c r="Y384" s="39">
        <f t="shared" si="176"/>
        <v>0</v>
      </c>
      <c r="Z384" s="32">
        <f t="shared" si="177"/>
        <v>81938</v>
      </c>
      <c r="AA384" s="39" t="e">
        <f t="shared" si="178"/>
        <v>#DIV/0!</v>
      </c>
      <c r="AB384" s="93" t="e">
        <f t="shared" si="179"/>
        <v>#DIV/0!</v>
      </c>
      <c r="AC384" s="40">
        <f t="shared" si="180"/>
        <v>1</v>
      </c>
      <c r="AD384" s="69">
        <v>0</v>
      </c>
      <c r="AE384" s="73">
        <v>0</v>
      </c>
      <c r="AF384" s="73">
        <v>0</v>
      </c>
      <c r="AG384" s="73">
        <v>0</v>
      </c>
      <c r="AH384" s="73">
        <v>0</v>
      </c>
      <c r="AI384" s="73">
        <v>0</v>
      </c>
      <c r="AJ384" s="73">
        <v>0</v>
      </c>
      <c r="AK384" s="73">
        <v>0</v>
      </c>
      <c r="AL384" s="73">
        <v>0</v>
      </c>
      <c r="AM384" s="71">
        <v>0</v>
      </c>
      <c r="AN384" s="69">
        <v>0</v>
      </c>
      <c r="AO384" s="73">
        <v>0</v>
      </c>
      <c r="AP384" s="73">
        <v>0</v>
      </c>
      <c r="AQ384" s="73">
        <v>0</v>
      </c>
      <c r="AR384" s="73">
        <v>0</v>
      </c>
      <c r="AS384" s="73">
        <v>0</v>
      </c>
      <c r="AT384" s="73">
        <v>0</v>
      </c>
      <c r="AU384" s="73">
        <v>0</v>
      </c>
      <c r="AV384" s="73">
        <v>0</v>
      </c>
      <c r="AW384" s="71">
        <v>0</v>
      </c>
      <c r="AX384" s="69">
        <v>2033292</v>
      </c>
      <c r="AY384" s="73">
        <v>2745492</v>
      </c>
      <c r="AZ384" s="73">
        <v>4800396</v>
      </c>
      <c r="BA384" s="73">
        <v>528409</v>
      </c>
      <c r="BB384" s="73">
        <v>25500</v>
      </c>
      <c r="BC384" s="73">
        <v>0</v>
      </c>
      <c r="BD384" s="73">
        <v>814192</v>
      </c>
      <c r="BE384" s="73">
        <v>1330058</v>
      </c>
      <c r="BF384" s="73">
        <v>0</v>
      </c>
      <c r="BG384" s="71">
        <v>12277339</v>
      </c>
      <c r="BH384" s="69">
        <v>3091428</v>
      </c>
      <c r="BI384" s="73">
        <v>1752954</v>
      </c>
      <c r="BJ384" s="73">
        <v>4281027</v>
      </c>
      <c r="BK384" s="73">
        <v>365780</v>
      </c>
      <c r="BL384" s="73">
        <v>0</v>
      </c>
      <c r="BM384" s="73">
        <v>0</v>
      </c>
      <c r="BN384" s="73">
        <v>469246</v>
      </c>
      <c r="BO384" s="73">
        <v>162000</v>
      </c>
      <c r="BP384" s="73">
        <v>0</v>
      </c>
      <c r="BQ384" s="71">
        <v>10122435</v>
      </c>
      <c r="BR384" s="69">
        <v>1093745</v>
      </c>
      <c r="BS384" s="73">
        <v>1565392</v>
      </c>
      <c r="BT384" s="73">
        <v>4218149</v>
      </c>
      <c r="BU384" s="73">
        <v>363954</v>
      </c>
      <c r="BV384" s="73">
        <v>0</v>
      </c>
      <c r="BW384" s="73">
        <v>0</v>
      </c>
      <c r="BX384" s="73">
        <v>457043</v>
      </c>
      <c r="BY384" s="73">
        <v>398708</v>
      </c>
      <c r="BZ384" s="73">
        <v>0</v>
      </c>
      <c r="CA384" s="71">
        <v>8096991</v>
      </c>
      <c r="CB384" s="8">
        <v>1051055</v>
      </c>
      <c r="CC384" s="10">
        <v>1535120</v>
      </c>
      <c r="CD384" s="10">
        <v>4610250</v>
      </c>
      <c r="CE384" s="10">
        <v>342700</v>
      </c>
      <c r="CF384" s="10">
        <v>0</v>
      </c>
      <c r="CG384" s="10">
        <v>0</v>
      </c>
      <c r="CH384" s="10">
        <v>525612</v>
      </c>
      <c r="CI384" s="10">
        <v>82581</v>
      </c>
      <c r="CJ384" s="10">
        <v>0</v>
      </c>
      <c r="CK384" s="9">
        <v>8147318</v>
      </c>
      <c r="CL384" s="8">
        <v>1018733</v>
      </c>
      <c r="CM384" s="10">
        <v>1525380</v>
      </c>
      <c r="CN384" s="10">
        <v>4325009</v>
      </c>
      <c r="CO384" s="10">
        <v>348806</v>
      </c>
      <c r="CP384" s="10">
        <v>0</v>
      </c>
      <c r="CQ384" s="10">
        <v>0</v>
      </c>
      <c r="CR384" s="10">
        <v>606669</v>
      </c>
      <c r="CS384" s="10">
        <v>0</v>
      </c>
      <c r="CT384" s="10">
        <v>0</v>
      </c>
      <c r="CU384" s="9">
        <v>7824597</v>
      </c>
      <c r="CV384" s="8">
        <v>890643</v>
      </c>
      <c r="CW384" s="10">
        <v>1574596</v>
      </c>
      <c r="CX384" s="10">
        <v>4399710</v>
      </c>
      <c r="CY384" s="10">
        <v>719507</v>
      </c>
      <c r="CZ384" s="10">
        <v>0</v>
      </c>
      <c r="DA384" s="10">
        <v>0</v>
      </c>
      <c r="DB384" s="10">
        <v>593768</v>
      </c>
      <c r="DC384" s="10">
        <v>0</v>
      </c>
      <c r="DD384" s="10">
        <v>0</v>
      </c>
      <c r="DE384" s="9">
        <v>8178224</v>
      </c>
      <c r="DF384" s="8">
        <v>992724</v>
      </c>
      <c r="DG384" s="10">
        <v>1805645</v>
      </c>
      <c r="DH384" s="10">
        <v>3960090</v>
      </c>
      <c r="DI384" s="10">
        <v>287292</v>
      </c>
      <c r="DJ384" s="10">
        <v>0</v>
      </c>
      <c r="DK384" s="10">
        <v>0</v>
      </c>
      <c r="DL384" s="10">
        <v>508007</v>
      </c>
      <c r="DM384" s="10">
        <v>122295</v>
      </c>
      <c r="DN384" s="10">
        <v>0</v>
      </c>
      <c r="DO384" s="9">
        <v>7676053</v>
      </c>
      <c r="DP384" s="8">
        <v>1271094</v>
      </c>
      <c r="DQ384" s="10">
        <v>1355273</v>
      </c>
      <c r="DR384" s="10">
        <v>4145207</v>
      </c>
      <c r="DS384" s="10">
        <v>981390</v>
      </c>
      <c r="DT384" s="10">
        <v>0</v>
      </c>
      <c r="DU384" s="10">
        <v>0</v>
      </c>
      <c r="DV384" s="10">
        <v>467322</v>
      </c>
      <c r="DW384" s="10">
        <v>0</v>
      </c>
      <c r="DX384" s="10">
        <v>0</v>
      </c>
      <c r="DY384" s="9">
        <v>8220286</v>
      </c>
      <c r="DZ384" s="8">
        <v>931930</v>
      </c>
      <c r="EA384" s="10">
        <v>1319175</v>
      </c>
      <c r="EB384" s="10">
        <v>3796466</v>
      </c>
      <c r="EC384" s="10">
        <v>641996</v>
      </c>
      <c r="ED384" s="10">
        <v>0</v>
      </c>
      <c r="EE384" s="10">
        <v>0</v>
      </c>
      <c r="EF384" s="10">
        <v>431365</v>
      </c>
      <c r="EG384" s="10">
        <v>0</v>
      </c>
      <c r="EH384" s="10">
        <v>0</v>
      </c>
      <c r="EI384" s="9">
        <v>7120932</v>
      </c>
      <c r="EJ384" s="8">
        <v>0</v>
      </c>
      <c r="EK384" s="10">
        <v>0</v>
      </c>
      <c r="EL384" s="10">
        <v>0</v>
      </c>
      <c r="EM384" s="9">
        <v>0</v>
      </c>
      <c r="EN384" s="8">
        <v>0</v>
      </c>
      <c r="EO384" s="10">
        <v>0</v>
      </c>
      <c r="EP384" s="10">
        <v>0</v>
      </c>
      <c r="EQ384" s="9">
        <v>0</v>
      </c>
      <c r="ER384" s="8">
        <v>0</v>
      </c>
      <c r="ES384" s="10">
        <v>0</v>
      </c>
      <c r="ET384" s="10">
        <v>0</v>
      </c>
      <c r="EU384" s="9">
        <v>0</v>
      </c>
      <c r="EV384" s="8">
        <v>822000</v>
      </c>
      <c r="EW384" s="10">
        <v>1793000</v>
      </c>
      <c r="EX384" s="10">
        <v>0</v>
      </c>
      <c r="EY384" s="9">
        <v>2615000</v>
      </c>
      <c r="EZ384" s="8">
        <v>0</v>
      </c>
      <c r="FA384" s="10">
        <v>0</v>
      </c>
      <c r="FB384" s="10">
        <v>0</v>
      </c>
      <c r="FC384" s="9">
        <v>0</v>
      </c>
      <c r="FD384" s="8">
        <v>0</v>
      </c>
      <c r="FE384" s="10">
        <v>0</v>
      </c>
      <c r="FF384" s="10">
        <v>0</v>
      </c>
      <c r="FG384" s="9">
        <v>0</v>
      </c>
      <c r="FH384" s="8">
        <v>0</v>
      </c>
      <c r="FI384" s="10">
        <v>0</v>
      </c>
      <c r="FJ384" s="10">
        <v>0</v>
      </c>
      <c r="FK384" s="9">
        <v>0</v>
      </c>
      <c r="FL384" s="8">
        <v>0</v>
      </c>
      <c r="FM384" s="10">
        <v>0</v>
      </c>
      <c r="FN384" s="10">
        <v>0</v>
      </c>
      <c r="FO384" s="9">
        <v>0</v>
      </c>
      <c r="FP384" s="8">
        <v>0</v>
      </c>
      <c r="FQ384" s="10">
        <v>0</v>
      </c>
      <c r="FR384" s="10">
        <v>0</v>
      </c>
      <c r="FS384" s="9">
        <v>0</v>
      </c>
      <c r="FT384" s="8">
        <v>0</v>
      </c>
      <c r="FU384" s="10">
        <v>0</v>
      </c>
      <c r="FV384" s="10">
        <v>0</v>
      </c>
      <c r="FW384" s="9">
        <v>0</v>
      </c>
      <c r="FX384" s="8">
        <v>0</v>
      </c>
      <c r="FY384" s="10">
        <v>0</v>
      </c>
      <c r="FZ384" s="10">
        <v>0</v>
      </c>
      <c r="GA384" s="9">
        <v>0</v>
      </c>
      <c r="GB384" s="8">
        <v>0</v>
      </c>
      <c r="GC384" s="10">
        <v>0</v>
      </c>
      <c r="GD384" s="13">
        <v>0</v>
      </c>
      <c r="GE384" s="8">
        <v>0</v>
      </c>
      <c r="GF384" s="10">
        <v>0</v>
      </c>
      <c r="GG384" s="13">
        <v>0</v>
      </c>
      <c r="GH384" s="32">
        <v>0</v>
      </c>
      <c r="GI384" s="10">
        <v>0</v>
      </c>
      <c r="GJ384" s="10">
        <v>0</v>
      </c>
      <c r="GK384" s="10">
        <v>0</v>
      </c>
      <c r="GL384" s="10">
        <v>0</v>
      </c>
      <c r="GM384" s="9">
        <v>0</v>
      </c>
      <c r="GN384" s="78">
        <v>5050</v>
      </c>
      <c r="GO384" s="12">
        <v>5025</v>
      </c>
      <c r="GP384" s="12">
        <v>4926</v>
      </c>
      <c r="GQ384" s="12">
        <v>4793</v>
      </c>
      <c r="GR384" s="12">
        <v>5408</v>
      </c>
      <c r="GS384" s="64">
        <v>5339</v>
      </c>
      <c r="GT384" s="12">
        <v>5284</v>
      </c>
      <c r="GU384" s="12">
        <v>5246</v>
      </c>
      <c r="GV384" s="12">
        <v>5266</v>
      </c>
      <c r="GW384" s="12">
        <v>5254</v>
      </c>
      <c r="GX384" s="5">
        <v>5246</v>
      </c>
      <c r="GY384" s="15">
        <v>81938</v>
      </c>
      <c r="GZ384" s="27">
        <v>1</v>
      </c>
    </row>
    <row r="385" spans="1:208" x14ac:dyDescent="0.25">
      <c r="A385" s="4" t="s">
        <v>478</v>
      </c>
      <c r="B385" s="23" t="s">
        <v>477</v>
      </c>
      <c r="C385" s="8">
        <f t="shared" si="186"/>
        <v>3030.1328110251084</v>
      </c>
      <c r="D385" s="10">
        <f t="shared" si="187"/>
        <v>3442.1995050891774</v>
      </c>
      <c r="E385" s="10">
        <f t="shared" si="188"/>
        <v>3263.9472287061194</v>
      </c>
      <c r="F385" s="10">
        <f t="shared" si="189"/>
        <v>3951.0994799605487</v>
      </c>
      <c r="G385" s="10">
        <f t="shared" si="167"/>
        <v>4097.7693253149555</v>
      </c>
      <c r="H385" s="10">
        <f t="shared" si="168"/>
        <v>4642.3741368217889</v>
      </c>
      <c r="I385" s="75">
        <f t="shared" si="169"/>
        <v>4186.6443204530315</v>
      </c>
      <c r="J385" s="75">
        <f t="shared" si="170"/>
        <v>3802.2901582193617</v>
      </c>
      <c r="K385" s="75">
        <f t="shared" si="181"/>
        <v>4338.6333058964383</v>
      </c>
      <c r="L385" s="75">
        <f t="shared" si="182"/>
        <v>8728.843809592343</v>
      </c>
      <c r="M385" s="35">
        <f t="shared" si="183"/>
        <v>5866.0181240722204</v>
      </c>
      <c r="N385" s="8">
        <f t="shared" si="190"/>
        <v>1690.154804606381</v>
      </c>
      <c r="O385" s="10">
        <f t="shared" si="191"/>
        <v>2210.6172378373331</v>
      </c>
      <c r="P385" s="10">
        <f t="shared" si="192"/>
        <v>1967.0465467527117</v>
      </c>
      <c r="Q385" s="10">
        <f t="shared" si="193"/>
        <v>3348.7748139514033</v>
      </c>
      <c r="R385" s="10">
        <f t="shared" si="171"/>
        <v>3220.6709099688337</v>
      </c>
      <c r="S385" s="10">
        <f t="shared" si="172"/>
        <v>3034.8435342054472</v>
      </c>
      <c r="T385" s="75">
        <f t="shared" si="173"/>
        <v>2941.9698117921384</v>
      </c>
      <c r="U385" s="75">
        <f t="shared" si="174"/>
        <v>2658.1903612611577</v>
      </c>
      <c r="V385" s="75">
        <f t="shared" si="175"/>
        <v>2504.6252618976355</v>
      </c>
      <c r="W385" s="75">
        <f t="shared" si="184"/>
        <v>2278.3288597848377</v>
      </c>
      <c r="X385" s="35">
        <f t="shared" si="185"/>
        <v>2072.9542582939207</v>
      </c>
      <c r="Y385" s="39">
        <f t="shared" si="176"/>
        <v>0</v>
      </c>
      <c r="Z385" s="32">
        <f t="shared" si="177"/>
        <v>74340</v>
      </c>
      <c r="AA385" s="39">
        <f t="shared" si="178"/>
        <v>78019.12018255578</v>
      </c>
      <c r="AB385" s="93">
        <f t="shared" si="179"/>
        <v>0.20906233284780035</v>
      </c>
      <c r="AC385" s="40">
        <f t="shared" si="180"/>
        <v>5</v>
      </c>
      <c r="AD385" s="69">
        <v>32416764</v>
      </c>
      <c r="AE385" s="73">
        <v>61293086</v>
      </c>
      <c r="AF385" s="73">
        <v>62152534</v>
      </c>
      <c r="AG385" s="73">
        <v>6864346</v>
      </c>
      <c r="AH385" s="73">
        <v>10000</v>
      </c>
      <c r="AI385" s="73">
        <v>0</v>
      </c>
      <c r="AJ385" s="73">
        <v>7184217</v>
      </c>
      <c r="AK385" s="73">
        <v>10193008</v>
      </c>
      <c r="AL385" s="73">
        <v>0</v>
      </c>
      <c r="AM385" s="71">
        <v>180113955</v>
      </c>
      <c r="AN385" s="69">
        <v>35319083</v>
      </c>
      <c r="AO385" s="73">
        <v>39364134</v>
      </c>
      <c r="AP385" s="73">
        <v>138403990</v>
      </c>
      <c r="AQ385" s="73">
        <v>21511412</v>
      </c>
      <c r="AR385" s="73">
        <v>10000</v>
      </c>
      <c r="AS385" s="73">
        <v>0</v>
      </c>
      <c r="AT385" s="73">
        <v>7992137</v>
      </c>
      <c r="AU385" s="73">
        <v>10154775</v>
      </c>
      <c r="AV385" s="73">
        <v>0</v>
      </c>
      <c r="AW385" s="71">
        <v>252755531</v>
      </c>
      <c r="AX385" s="69">
        <v>31857623</v>
      </c>
      <c r="AY385" s="73">
        <v>35940938</v>
      </c>
      <c r="AZ385" s="73">
        <v>36723093</v>
      </c>
      <c r="BA385" s="73">
        <v>6354255</v>
      </c>
      <c r="BB385" s="73">
        <v>0</v>
      </c>
      <c r="BC385" s="73">
        <v>0</v>
      </c>
      <c r="BD385" s="73">
        <v>5087082</v>
      </c>
      <c r="BE385" s="73">
        <v>7050137</v>
      </c>
      <c r="BF385" s="73">
        <v>0</v>
      </c>
      <c r="BG385" s="71">
        <v>123013128</v>
      </c>
      <c r="BH385" s="69">
        <v>31713750</v>
      </c>
      <c r="BI385" s="73">
        <v>28281838</v>
      </c>
      <c r="BJ385" s="73">
        <v>28570007</v>
      </c>
      <c r="BK385" s="73">
        <v>5909982</v>
      </c>
      <c r="BL385" s="73">
        <v>0</v>
      </c>
      <c r="BM385" s="73">
        <v>0</v>
      </c>
      <c r="BN385" s="73">
        <v>4775603</v>
      </c>
      <c r="BO385" s="73">
        <v>7932581</v>
      </c>
      <c r="BP385" s="73">
        <v>0</v>
      </c>
      <c r="BQ385" s="71">
        <v>107183761</v>
      </c>
      <c r="BR385" s="69">
        <v>29195096</v>
      </c>
      <c r="BS385" s="73">
        <v>35937987</v>
      </c>
      <c r="BT385" s="73">
        <v>26778015</v>
      </c>
      <c r="BU385" s="73">
        <v>5620223</v>
      </c>
      <c r="BV385" s="73">
        <v>0</v>
      </c>
      <c r="BW385" s="73">
        <v>0</v>
      </c>
      <c r="BX385" s="73">
        <v>3015129</v>
      </c>
      <c r="BY385" s="73">
        <v>7223347</v>
      </c>
      <c r="BZ385" s="73">
        <v>0</v>
      </c>
      <c r="CA385" s="71">
        <v>107769797</v>
      </c>
      <c r="CB385" s="8">
        <v>26347482</v>
      </c>
      <c r="CC385" s="10">
        <v>37724001</v>
      </c>
      <c r="CD385" s="10">
        <v>27408934</v>
      </c>
      <c r="CE385" s="10">
        <v>10533162</v>
      </c>
      <c r="CF385" s="10">
        <v>0</v>
      </c>
      <c r="CG385" s="10">
        <v>0</v>
      </c>
      <c r="CH385" s="10">
        <v>6223374</v>
      </c>
      <c r="CI385" s="10">
        <v>6300674</v>
      </c>
      <c r="CJ385" s="10">
        <v>0</v>
      </c>
      <c r="CK385" s="9">
        <v>114537627</v>
      </c>
      <c r="CL385" s="8">
        <v>26493184</v>
      </c>
      <c r="CM385" s="10">
        <v>24431387</v>
      </c>
      <c r="CN385" s="10">
        <v>27998596</v>
      </c>
      <c r="CO385" s="10">
        <v>11529129</v>
      </c>
      <c r="CP385" s="10">
        <v>0</v>
      </c>
      <c r="CQ385" s="10">
        <v>0</v>
      </c>
      <c r="CR385" s="10">
        <v>2898987</v>
      </c>
      <c r="CS385" s="10">
        <v>6341869</v>
      </c>
      <c r="CT385" s="10">
        <v>0</v>
      </c>
      <c r="CU385" s="9">
        <v>99693152</v>
      </c>
      <c r="CV385" s="8">
        <v>27078365</v>
      </c>
      <c r="CW385" s="10">
        <v>20036604</v>
      </c>
      <c r="CX385" s="10">
        <v>26008819</v>
      </c>
      <c r="CY385" s="10">
        <v>12236529</v>
      </c>
      <c r="CZ385" s="10">
        <v>550000</v>
      </c>
      <c r="DA385" s="10">
        <v>0</v>
      </c>
      <c r="DB385" s="10">
        <v>2222908</v>
      </c>
      <c r="DC385" s="10">
        <v>9865183</v>
      </c>
      <c r="DD385" s="10">
        <v>0</v>
      </c>
      <c r="DE385" s="9">
        <v>97998408</v>
      </c>
      <c r="DF385" s="8">
        <v>21352564</v>
      </c>
      <c r="DG385" s="10">
        <v>20778725</v>
      </c>
      <c r="DH385" s="10">
        <v>22225517</v>
      </c>
      <c r="DI385" s="10">
        <v>3699531</v>
      </c>
      <c r="DJ385" s="10">
        <v>0</v>
      </c>
      <c r="DK385" s="10">
        <v>0</v>
      </c>
      <c r="DL385" s="10">
        <v>3257646</v>
      </c>
      <c r="DM385" s="10">
        <v>8814128</v>
      </c>
      <c r="DN385" s="10">
        <v>0</v>
      </c>
      <c r="DO385" s="9">
        <v>80128111</v>
      </c>
      <c r="DP385" s="8">
        <v>23100421</v>
      </c>
      <c r="DQ385" s="10">
        <v>18484726</v>
      </c>
      <c r="DR385" s="10">
        <v>20466785</v>
      </c>
      <c r="DS385" s="10">
        <v>2821495</v>
      </c>
      <c r="DT385" s="10">
        <v>0</v>
      </c>
      <c r="DU385" s="10">
        <v>0</v>
      </c>
      <c r="DV385" s="10">
        <v>8851602</v>
      </c>
      <c r="DW385" s="10">
        <v>7736265</v>
      </c>
      <c r="DX385" s="10">
        <v>0</v>
      </c>
      <c r="DY385" s="9">
        <v>81461294</v>
      </c>
      <c r="DZ385" s="8">
        <v>21356280</v>
      </c>
      <c r="EA385" s="10">
        <v>15263695</v>
      </c>
      <c r="EB385" s="10">
        <v>20844518</v>
      </c>
      <c r="EC385" s="10">
        <v>3952099</v>
      </c>
      <c r="ED385" s="10">
        <v>0</v>
      </c>
      <c r="EE385" s="10">
        <v>0</v>
      </c>
      <c r="EF385" s="10">
        <v>2785862</v>
      </c>
      <c r="EG385" s="10">
        <v>8971901</v>
      </c>
      <c r="EH385" s="10">
        <v>0</v>
      </c>
      <c r="EI385" s="9">
        <v>73174355</v>
      </c>
      <c r="EJ385" s="8">
        <v>27317000</v>
      </c>
      <c r="EK385" s="10">
        <v>32730266</v>
      </c>
      <c r="EL385" s="10">
        <v>0</v>
      </c>
      <c r="EM385" s="9">
        <v>60047266</v>
      </c>
      <c r="EN385" s="8">
        <v>28867000</v>
      </c>
      <c r="EO385" s="10">
        <v>34454594</v>
      </c>
      <c r="EP385" s="10">
        <v>0</v>
      </c>
      <c r="EQ385" s="9">
        <v>63321594</v>
      </c>
      <c r="ER385" s="8">
        <v>30362000</v>
      </c>
      <c r="ES385" s="10">
        <v>36581624</v>
      </c>
      <c r="ET385" s="10">
        <v>0</v>
      </c>
      <c r="EU385" s="9">
        <v>66943624</v>
      </c>
      <c r="EV385" s="8">
        <v>31797000</v>
      </c>
      <c r="EW385" s="10">
        <v>37589743</v>
      </c>
      <c r="EX385" s="10">
        <v>0</v>
      </c>
      <c r="EY385" s="9">
        <v>69386743</v>
      </c>
      <c r="EZ385" s="8">
        <v>33187000</v>
      </c>
      <c r="FA385" s="10">
        <v>37467347</v>
      </c>
      <c r="FB385" s="10">
        <v>0</v>
      </c>
      <c r="FC385" s="9">
        <v>70654347</v>
      </c>
      <c r="FD385" s="8">
        <v>34515000</v>
      </c>
      <c r="FE385" s="10">
        <v>36242377</v>
      </c>
      <c r="FF385" s="10">
        <v>0</v>
      </c>
      <c r="FG385" s="9">
        <v>70757377</v>
      </c>
      <c r="FH385" s="8">
        <v>35794000</v>
      </c>
      <c r="FI385" s="10">
        <v>37576104</v>
      </c>
      <c r="FJ385" s="10">
        <v>0</v>
      </c>
      <c r="FK385" s="9">
        <v>73370104</v>
      </c>
      <c r="FL385" s="8">
        <v>36915000</v>
      </c>
      <c r="FM385" s="10">
        <v>37782771</v>
      </c>
      <c r="FN385" s="10">
        <v>0</v>
      </c>
      <c r="FO385" s="9">
        <v>74697771</v>
      </c>
      <c r="FP385" s="8">
        <v>5176000</v>
      </c>
      <c r="FQ385" s="10">
        <v>37802000</v>
      </c>
      <c r="FR385" s="10">
        <v>0</v>
      </c>
      <c r="FS385" s="9">
        <v>42978000</v>
      </c>
      <c r="FT385" s="8">
        <v>6071000</v>
      </c>
      <c r="FU385" s="10">
        <v>41276000</v>
      </c>
      <c r="FV385" s="10">
        <v>0</v>
      </c>
      <c r="FW385" s="9">
        <v>47347000</v>
      </c>
      <c r="FX385" s="8">
        <v>6458000</v>
      </c>
      <c r="FY385" s="10">
        <v>29353000</v>
      </c>
      <c r="FZ385" s="10">
        <v>0</v>
      </c>
      <c r="GA385" s="9">
        <v>35811000</v>
      </c>
      <c r="GB385" s="8">
        <v>30770741</v>
      </c>
      <c r="GC385" s="10">
        <v>19947939</v>
      </c>
      <c r="GD385" s="13">
        <v>394.4</v>
      </c>
      <c r="GE385" s="8">
        <v>0</v>
      </c>
      <c r="GF385" s="10">
        <v>0</v>
      </c>
      <c r="GG385" s="13">
        <v>0</v>
      </c>
      <c r="GH385" s="32">
        <v>0</v>
      </c>
      <c r="GI385" s="10">
        <v>0</v>
      </c>
      <c r="GJ385" s="10">
        <v>0</v>
      </c>
      <c r="GK385" s="10">
        <v>0</v>
      </c>
      <c r="GL385" s="10">
        <v>0</v>
      </c>
      <c r="GM385" s="9">
        <v>0</v>
      </c>
      <c r="GN385" s="78">
        <v>28967</v>
      </c>
      <c r="GO385" s="12">
        <v>27793</v>
      </c>
      <c r="GP385" s="12">
        <v>26728</v>
      </c>
      <c r="GQ385" s="12">
        <v>26103</v>
      </c>
      <c r="GR385" s="12">
        <v>24016</v>
      </c>
      <c r="GS385" s="64">
        <v>23315</v>
      </c>
      <c r="GT385" s="12">
        <v>22781</v>
      </c>
      <c r="GU385" s="12">
        <v>22306</v>
      </c>
      <c r="GV385" s="12">
        <v>21849</v>
      </c>
      <c r="GW385" s="12">
        <v>21418</v>
      </c>
      <c r="GX385" s="5">
        <v>21188</v>
      </c>
      <c r="GY385" s="15">
        <v>74340</v>
      </c>
      <c r="GZ385" s="27">
        <v>5</v>
      </c>
    </row>
    <row r="386" spans="1:208" x14ac:dyDescent="0.25">
      <c r="A386" s="126" t="s">
        <v>529</v>
      </c>
      <c r="B386" s="23" t="s">
        <v>526</v>
      </c>
      <c r="C386" s="8">
        <f t="shared" si="186"/>
        <v>1527.4735294117647</v>
      </c>
      <c r="D386" s="10">
        <f t="shared" si="187"/>
        <v>0</v>
      </c>
      <c r="E386" s="10">
        <f t="shared" si="188"/>
        <v>0</v>
      </c>
      <c r="F386" s="10">
        <f t="shared" si="189"/>
        <v>0</v>
      </c>
      <c r="G386" s="10">
        <f t="shared" si="167"/>
        <v>1428.2330226364847</v>
      </c>
      <c r="H386" s="10">
        <f t="shared" si="168"/>
        <v>0</v>
      </c>
      <c r="I386" s="75">
        <f t="shared" si="169"/>
        <v>1732.0136425648022</v>
      </c>
      <c r="J386" s="75">
        <f t="shared" si="170"/>
        <v>1913.9537037037037</v>
      </c>
      <c r="K386" s="75">
        <f t="shared" si="181"/>
        <v>2282.867469879518</v>
      </c>
      <c r="L386" s="75">
        <f t="shared" si="182"/>
        <v>0</v>
      </c>
      <c r="M386" s="35">
        <f t="shared" si="183"/>
        <v>0</v>
      </c>
      <c r="N386" s="8">
        <f t="shared" si="190"/>
        <v>0</v>
      </c>
      <c r="O386" s="10">
        <f t="shared" si="191"/>
        <v>0</v>
      </c>
      <c r="P386" s="10">
        <f t="shared" si="192"/>
        <v>0</v>
      </c>
      <c r="Q386" s="10">
        <f t="shared" si="193"/>
        <v>0</v>
      </c>
      <c r="R386" s="10">
        <f t="shared" si="171"/>
        <v>0</v>
      </c>
      <c r="S386" s="10">
        <f t="shared" si="172"/>
        <v>0</v>
      </c>
      <c r="T386" s="75">
        <f t="shared" si="173"/>
        <v>0</v>
      </c>
      <c r="U386" s="75">
        <f t="shared" si="174"/>
        <v>0</v>
      </c>
      <c r="V386" s="75">
        <f t="shared" si="175"/>
        <v>0</v>
      </c>
      <c r="W386" s="75">
        <f t="shared" si="184"/>
        <v>0</v>
      </c>
      <c r="X386" s="35">
        <f t="shared" si="185"/>
        <v>0</v>
      </c>
      <c r="Y386" s="39">
        <f t="shared" si="176"/>
        <v>0</v>
      </c>
      <c r="Z386" s="32">
        <f t="shared" si="177"/>
        <v>41364</v>
      </c>
      <c r="AA386" s="39" t="e">
        <f t="shared" si="178"/>
        <v>#DIV/0!</v>
      </c>
      <c r="AB386" s="93" t="e">
        <f t="shared" si="179"/>
        <v>#DIV/0!</v>
      </c>
      <c r="AC386" s="40">
        <f t="shared" si="180"/>
        <v>0</v>
      </c>
      <c r="AD386" s="69">
        <v>0</v>
      </c>
      <c r="AE386" s="73">
        <v>0</v>
      </c>
      <c r="AF386" s="73">
        <v>0</v>
      </c>
      <c r="AG386" s="73">
        <v>0</v>
      </c>
      <c r="AH386" s="73">
        <v>0</v>
      </c>
      <c r="AI386" s="73">
        <v>0</v>
      </c>
      <c r="AJ386" s="73">
        <v>0</v>
      </c>
      <c r="AK386" s="73">
        <v>0</v>
      </c>
      <c r="AL386" s="73">
        <v>0</v>
      </c>
      <c r="AM386" s="71">
        <v>0</v>
      </c>
      <c r="AN386" s="69">
        <v>0</v>
      </c>
      <c r="AO386" s="73">
        <v>0</v>
      </c>
      <c r="AP386" s="73">
        <v>0</v>
      </c>
      <c r="AQ386" s="73">
        <v>0</v>
      </c>
      <c r="AR386" s="73">
        <v>0</v>
      </c>
      <c r="AS386" s="73">
        <v>0</v>
      </c>
      <c r="AT386" s="73">
        <v>0</v>
      </c>
      <c r="AU386" s="73">
        <v>0</v>
      </c>
      <c r="AV386" s="73">
        <v>0</v>
      </c>
      <c r="AW386" s="71">
        <v>0</v>
      </c>
      <c r="AX386" s="69">
        <v>832513</v>
      </c>
      <c r="AY386" s="73">
        <v>22147</v>
      </c>
      <c r="AZ386" s="73">
        <v>850642</v>
      </c>
      <c r="BA386" s="73">
        <v>0</v>
      </c>
      <c r="BB386" s="73">
        <v>0</v>
      </c>
      <c r="BC386" s="73">
        <v>0</v>
      </c>
      <c r="BD386" s="73">
        <v>0</v>
      </c>
      <c r="BE386" s="73">
        <v>181758</v>
      </c>
      <c r="BF386" s="73">
        <v>0</v>
      </c>
      <c r="BG386" s="71">
        <v>1887060</v>
      </c>
      <c r="BH386" s="69">
        <v>578201</v>
      </c>
      <c r="BI386" s="73">
        <v>59908</v>
      </c>
      <c r="BJ386" s="73">
        <v>808840</v>
      </c>
      <c r="BK386" s="73">
        <v>0</v>
      </c>
      <c r="BL386" s="73">
        <v>0</v>
      </c>
      <c r="BM386" s="73">
        <v>0</v>
      </c>
      <c r="BN386" s="73">
        <v>0</v>
      </c>
      <c r="BO386" s="73">
        <v>0</v>
      </c>
      <c r="BP386" s="73">
        <v>0</v>
      </c>
      <c r="BQ386" s="71">
        <v>1446949</v>
      </c>
      <c r="BR386" s="69">
        <v>294022</v>
      </c>
      <c r="BS386" s="73">
        <v>52447</v>
      </c>
      <c r="BT386" s="73">
        <v>738753</v>
      </c>
      <c r="BU386" s="73">
        <v>111247</v>
      </c>
      <c r="BV386" s="73">
        <v>0</v>
      </c>
      <c r="BW386" s="73">
        <v>0</v>
      </c>
      <c r="BX386" s="73">
        <v>73097</v>
      </c>
      <c r="BY386" s="73">
        <v>0</v>
      </c>
      <c r="BZ386" s="73">
        <v>0</v>
      </c>
      <c r="CA386" s="71">
        <v>1269566</v>
      </c>
      <c r="CB386" s="8">
        <v>0</v>
      </c>
      <c r="CC386" s="10">
        <v>0</v>
      </c>
      <c r="CD386" s="10">
        <v>0</v>
      </c>
      <c r="CE386" s="10">
        <v>0</v>
      </c>
      <c r="CF386" s="10">
        <v>0</v>
      </c>
      <c r="CG386" s="10">
        <v>0</v>
      </c>
      <c r="CH386" s="10">
        <v>0</v>
      </c>
      <c r="CI386" s="10">
        <v>0</v>
      </c>
      <c r="CJ386" s="10">
        <v>0</v>
      </c>
      <c r="CK386" s="9">
        <v>0</v>
      </c>
      <c r="CL386" s="8">
        <v>220272</v>
      </c>
      <c r="CM386" s="10">
        <v>51495</v>
      </c>
      <c r="CN386" s="10">
        <v>675184</v>
      </c>
      <c r="CO386" s="10">
        <v>71487</v>
      </c>
      <c r="CP386" s="10">
        <v>0</v>
      </c>
      <c r="CQ386" s="10">
        <v>0</v>
      </c>
      <c r="CR386" s="10">
        <v>54165</v>
      </c>
      <c r="CS386" s="10">
        <v>98969</v>
      </c>
      <c r="CT386" s="10">
        <v>0</v>
      </c>
      <c r="CU386" s="9">
        <v>1171572</v>
      </c>
      <c r="CV386" s="8">
        <v>0</v>
      </c>
      <c r="CW386" s="10">
        <v>0</v>
      </c>
      <c r="CX386" s="10">
        <v>0</v>
      </c>
      <c r="CY386" s="10">
        <v>0</v>
      </c>
      <c r="CZ386" s="10">
        <v>0</v>
      </c>
      <c r="DA386" s="10">
        <v>0</v>
      </c>
      <c r="DB386" s="10">
        <v>0</v>
      </c>
      <c r="DC386" s="10">
        <v>0</v>
      </c>
      <c r="DD386" s="10">
        <v>0</v>
      </c>
      <c r="DE386" s="9">
        <v>0</v>
      </c>
      <c r="DF386" s="8">
        <v>0</v>
      </c>
      <c r="DG386" s="10">
        <v>0</v>
      </c>
      <c r="DH386" s="10">
        <v>0</v>
      </c>
      <c r="DI386" s="10">
        <v>0</v>
      </c>
      <c r="DJ386" s="10">
        <v>0</v>
      </c>
      <c r="DK386" s="10">
        <v>0</v>
      </c>
      <c r="DL386" s="10">
        <v>0</v>
      </c>
      <c r="DM386" s="10">
        <v>0</v>
      </c>
      <c r="DN386" s="10">
        <v>0</v>
      </c>
      <c r="DO386" s="9">
        <v>0</v>
      </c>
      <c r="DP386" s="8">
        <v>0</v>
      </c>
      <c r="DQ386" s="10">
        <v>0</v>
      </c>
      <c r="DR386" s="10">
        <v>0</v>
      </c>
      <c r="DS386" s="10">
        <v>0</v>
      </c>
      <c r="DT386" s="10">
        <v>0</v>
      </c>
      <c r="DU386" s="10">
        <v>0</v>
      </c>
      <c r="DV386" s="10">
        <v>0</v>
      </c>
      <c r="DW386" s="10">
        <v>0</v>
      </c>
      <c r="DX386" s="10">
        <v>0</v>
      </c>
      <c r="DY386" s="9">
        <v>0</v>
      </c>
      <c r="DZ386" s="8">
        <v>197810</v>
      </c>
      <c r="EA386" s="10">
        <v>52995</v>
      </c>
      <c r="EB386" s="10">
        <v>645231</v>
      </c>
      <c r="EC386" s="10">
        <v>89686</v>
      </c>
      <c r="ED386" s="10">
        <v>0</v>
      </c>
      <c r="EE386" s="10">
        <v>0</v>
      </c>
      <c r="EF386" s="10">
        <v>52960</v>
      </c>
      <c r="EG386" s="10">
        <v>35478</v>
      </c>
      <c r="EH386" s="10">
        <v>0</v>
      </c>
      <c r="EI386" s="9">
        <v>1074160</v>
      </c>
      <c r="EJ386" s="8">
        <v>0</v>
      </c>
      <c r="EK386" s="10">
        <v>0</v>
      </c>
      <c r="EL386" s="10">
        <v>0</v>
      </c>
      <c r="EM386" s="9">
        <v>0</v>
      </c>
      <c r="EN386" s="8">
        <v>0</v>
      </c>
      <c r="EO386" s="10">
        <v>0</v>
      </c>
      <c r="EP386" s="10">
        <v>0</v>
      </c>
      <c r="EQ386" s="9">
        <v>0</v>
      </c>
      <c r="ER386" s="8">
        <v>0</v>
      </c>
      <c r="ES386" s="10">
        <v>0</v>
      </c>
      <c r="ET386" s="10">
        <v>0</v>
      </c>
      <c r="EU386" s="9">
        <v>0</v>
      </c>
      <c r="EV386" s="8">
        <v>0</v>
      </c>
      <c r="EW386" s="10">
        <v>0</v>
      </c>
      <c r="EX386" s="10">
        <v>0</v>
      </c>
      <c r="EY386" s="9">
        <v>0</v>
      </c>
      <c r="EZ386" s="8">
        <v>0</v>
      </c>
      <c r="FA386" s="10">
        <v>0</v>
      </c>
      <c r="FB386" s="10">
        <v>0</v>
      </c>
      <c r="FC386" s="9">
        <v>0</v>
      </c>
      <c r="FD386" s="8">
        <v>0</v>
      </c>
      <c r="FE386" s="10">
        <v>0</v>
      </c>
      <c r="FF386" s="10">
        <v>0</v>
      </c>
      <c r="FG386" s="9">
        <v>0</v>
      </c>
      <c r="FH386" s="8">
        <v>0</v>
      </c>
      <c r="FI386" s="10">
        <v>0</v>
      </c>
      <c r="FJ386" s="10">
        <v>0</v>
      </c>
      <c r="FK386" s="9">
        <v>0</v>
      </c>
      <c r="FL386" s="8">
        <v>0</v>
      </c>
      <c r="FM386" s="10">
        <v>0</v>
      </c>
      <c r="FN386" s="10">
        <v>0</v>
      </c>
      <c r="FO386" s="9">
        <v>0</v>
      </c>
      <c r="FP386" s="8">
        <v>0</v>
      </c>
      <c r="FQ386" s="10">
        <v>0</v>
      </c>
      <c r="FR386" s="10">
        <v>0</v>
      </c>
      <c r="FS386" s="9">
        <v>0</v>
      </c>
      <c r="FT386" s="8">
        <v>0</v>
      </c>
      <c r="FU386" s="10">
        <v>0</v>
      </c>
      <c r="FV386" s="10">
        <v>0</v>
      </c>
      <c r="FW386" s="9">
        <v>0</v>
      </c>
      <c r="FX386" s="8">
        <v>0</v>
      </c>
      <c r="FY386" s="10">
        <v>0</v>
      </c>
      <c r="FZ386" s="10">
        <v>0</v>
      </c>
      <c r="GA386" s="9">
        <v>0</v>
      </c>
      <c r="GB386" s="8">
        <v>0</v>
      </c>
      <c r="GC386" s="10">
        <v>0</v>
      </c>
      <c r="GD386" s="13">
        <v>0</v>
      </c>
      <c r="GE386" s="8">
        <v>0</v>
      </c>
      <c r="GF386" s="10">
        <v>0</v>
      </c>
      <c r="GG386" s="13">
        <v>0</v>
      </c>
      <c r="GH386" s="32">
        <v>0</v>
      </c>
      <c r="GI386" s="10">
        <v>0</v>
      </c>
      <c r="GJ386" s="10">
        <v>0</v>
      </c>
      <c r="GK386" s="10">
        <v>0</v>
      </c>
      <c r="GL386" s="10">
        <v>0</v>
      </c>
      <c r="GM386" s="9">
        <v>0</v>
      </c>
      <c r="GN386" s="78">
        <v>772</v>
      </c>
      <c r="GO386" s="12">
        <v>758</v>
      </c>
      <c r="GP386" s="12">
        <v>747</v>
      </c>
      <c r="GQ386" s="12">
        <v>756</v>
      </c>
      <c r="GR386" s="12">
        <v>733</v>
      </c>
      <c r="GS386" s="64">
        <v>740</v>
      </c>
      <c r="GT386" s="12">
        <v>751</v>
      </c>
      <c r="GU386" s="12">
        <v>744</v>
      </c>
      <c r="GV386" s="12">
        <v>749</v>
      </c>
      <c r="GW386" s="12">
        <v>689</v>
      </c>
      <c r="GX386" s="5">
        <v>680</v>
      </c>
      <c r="GY386" s="15">
        <v>41364</v>
      </c>
      <c r="GZ386" s="27">
        <v>0</v>
      </c>
    </row>
    <row r="387" spans="1:208" x14ac:dyDescent="0.25">
      <c r="A387" s="126" t="s">
        <v>226</v>
      </c>
      <c r="B387" s="23" t="s">
        <v>222</v>
      </c>
      <c r="C387" s="8">
        <f t="shared" si="186"/>
        <v>8875.5434515733032</v>
      </c>
      <c r="D387" s="10">
        <f t="shared" si="187"/>
        <v>9068.8063813429017</v>
      </c>
      <c r="E387" s="10">
        <f t="shared" si="188"/>
        <v>9207.4329773115078</v>
      </c>
      <c r="F387" s="10">
        <f t="shared" si="189"/>
        <v>8857.0397861494475</v>
      </c>
      <c r="G387" s="10">
        <f t="shared" si="167"/>
        <v>5418.8534472164192</v>
      </c>
      <c r="H387" s="10">
        <f t="shared" si="168"/>
        <v>4008.1108451041418</v>
      </c>
      <c r="I387" s="75">
        <f t="shared" si="169"/>
        <v>4104.7932301855471</v>
      </c>
      <c r="J387" s="75">
        <f t="shared" si="170"/>
        <v>4424.9609194000732</v>
      </c>
      <c r="K387" s="75">
        <f t="shared" si="181"/>
        <v>4516.757724761731</v>
      </c>
      <c r="L387" s="75">
        <f t="shared" si="182"/>
        <v>0</v>
      </c>
      <c r="M387" s="35">
        <f t="shared" si="183"/>
        <v>0</v>
      </c>
      <c r="N387" s="8">
        <f t="shared" si="190"/>
        <v>4374.3637009756412</v>
      </c>
      <c r="O387" s="10">
        <f t="shared" si="191"/>
        <v>3892.2234751409533</v>
      </c>
      <c r="P387" s="10">
        <f t="shared" si="192"/>
        <v>3474.1190671806862</v>
      </c>
      <c r="Q387" s="10">
        <f t="shared" si="193"/>
        <v>2954.1117742136021</v>
      </c>
      <c r="R387" s="10">
        <f t="shared" si="171"/>
        <v>2502.3254885092788</v>
      </c>
      <c r="S387" s="10">
        <f t="shared" si="172"/>
        <v>721.12401244912621</v>
      </c>
      <c r="T387" s="75">
        <f t="shared" si="173"/>
        <v>609.25194143102738</v>
      </c>
      <c r="U387" s="75">
        <f t="shared" si="174"/>
        <v>516.45213998292888</v>
      </c>
      <c r="V387" s="75">
        <f t="shared" si="175"/>
        <v>402.37145632246705</v>
      </c>
      <c r="W387" s="75">
        <f t="shared" si="184"/>
        <v>345.83388246570416</v>
      </c>
      <c r="X387" s="35">
        <f t="shared" si="185"/>
        <v>0</v>
      </c>
      <c r="Y387" s="39">
        <f t="shared" si="176"/>
        <v>0</v>
      </c>
      <c r="Z387" s="32">
        <f t="shared" si="177"/>
        <v>67351</v>
      </c>
      <c r="AA387" s="39" t="e">
        <f t="shared" si="178"/>
        <v>#DIV/0!</v>
      </c>
      <c r="AB387" s="93" t="e">
        <f t="shared" si="179"/>
        <v>#DIV/0!</v>
      </c>
      <c r="AC387" s="40">
        <f t="shared" si="180"/>
        <v>0</v>
      </c>
      <c r="AD387" s="69">
        <v>0</v>
      </c>
      <c r="AE387" s="73">
        <v>0</v>
      </c>
      <c r="AF387" s="73">
        <v>0</v>
      </c>
      <c r="AG387" s="73">
        <v>0</v>
      </c>
      <c r="AH387" s="73">
        <v>0</v>
      </c>
      <c r="AI387" s="73">
        <v>0</v>
      </c>
      <c r="AJ387" s="73">
        <v>0</v>
      </c>
      <c r="AK387" s="73">
        <v>0</v>
      </c>
      <c r="AL387" s="73">
        <v>0</v>
      </c>
      <c r="AM387" s="71">
        <v>0</v>
      </c>
      <c r="AN387" s="69">
        <v>0</v>
      </c>
      <c r="AO387" s="73">
        <v>0</v>
      </c>
      <c r="AP387" s="73">
        <v>0</v>
      </c>
      <c r="AQ387" s="73">
        <v>0</v>
      </c>
      <c r="AR387" s="73">
        <v>0</v>
      </c>
      <c r="AS387" s="73">
        <v>0</v>
      </c>
      <c r="AT387" s="73">
        <v>0</v>
      </c>
      <c r="AU387" s="73">
        <v>0</v>
      </c>
      <c r="AV387" s="73">
        <v>0</v>
      </c>
      <c r="AW387" s="71">
        <v>0</v>
      </c>
      <c r="AX387" s="69">
        <v>23492951</v>
      </c>
      <c r="AY387" s="73">
        <v>10101133</v>
      </c>
      <c r="AZ387" s="73">
        <v>21988791</v>
      </c>
      <c r="BA387" s="73">
        <v>11583384</v>
      </c>
      <c r="BB387" s="73">
        <v>0</v>
      </c>
      <c r="BC387" s="73">
        <v>0</v>
      </c>
      <c r="BD387" s="73">
        <v>7238291</v>
      </c>
      <c r="BE387" s="73">
        <v>14164357</v>
      </c>
      <c r="BF387" s="73">
        <v>0</v>
      </c>
      <c r="BG387" s="71">
        <v>88568907</v>
      </c>
      <c r="BH387" s="69">
        <v>24772118</v>
      </c>
      <c r="BI387" s="73">
        <v>9362215</v>
      </c>
      <c r="BJ387" s="73">
        <v>20669205</v>
      </c>
      <c r="BK387" s="73">
        <v>10348185</v>
      </c>
      <c r="BL387" s="73">
        <v>0</v>
      </c>
      <c r="BM387" s="73">
        <v>0</v>
      </c>
      <c r="BN387" s="73">
        <v>7426486</v>
      </c>
      <c r="BO387" s="73">
        <v>8310474</v>
      </c>
      <c r="BP387" s="73">
        <v>0</v>
      </c>
      <c r="BQ387" s="71">
        <v>80888683</v>
      </c>
      <c r="BR387" s="69">
        <v>25708351</v>
      </c>
      <c r="BS387" s="73">
        <v>10162518</v>
      </c>
      <c r="BT387" s="73">
        <v>17967779</v>
      </c>
      <c r="BU387" s="73">
        <v>8791291</v>
      </c>
      <c r="BV387" s="73">
        <v>0</v>
      </c>
      <c r="BW387" s="73">
        <v>0</v>
      </c>
      <c r="BX387" s="73">
        <v>6613818</v>
      </c>
      <c r="BY387" s="73">
        <v>3647824</v>
      </c>
      <c r="BZ387" s="73">
        <v>0</v>
      </c>
      <c r="CA387" s="71">
        <v>72891581</v>
      </c>
      <c r="CB387" s="8">
        <v>24677708</v>
      </c>
      <c r="CC387" s="10">
        <v>10134926</v>
      </c>
      <c r="CD387" s="10">
        <v>17883959</v>
      </c>
      <c r="CE387" s="10">
        <v>7935520</v>
      </c>
      <c r="CF387" s="10">
        <v>0</v>
      </c>
      <c r="CG387" s="10">
        <v>0</v>
      </c>
      <c r="CH387" s="10">
        <v>6335403</v>
      </c>
      <c r="CI387" s="10">
        <v>4726018</v>
      </c>
      <c r="CJ387" s="10">
        <v>0</v>
      </c>
      <c r="CK387" s="9">
        <v>71693534</v>
      </c>
      <c r="CL387" s="8">
        <v>28956494</v>
      </c>
      <c r="CM387" s="10">
        <v>9422260</v>
      </c>
      <c r="CN387" s="10">
        <v>37062479</v>
      </c>
      <c r="CO387" s="10">
        <v>6670634</v>
      </c>
      <c r="CP387" s="10">
        <v>0</v>
      </c>
      <c r="CQ387" s="10">
        <v>0</v>
      </c>
      <c r="CR387" s="10">
        <v>6074554</v>
      </c>
      <c r="CS387" s="10">
        <v>90003754</v>
      </c>
      <c r="CT387" s="10">
        <v>0</v>
      </c>
      <c r="CU387" s="9">
        <v>178190175</v>
      </c>
      <c r="CV387" s="8">
        <v>23633483</v>
      </c>
      <c r="CW387" s="10">
        <v>8876226</v>
      </c>
      <c r="CX387" s="10">
        <v>96507775</v>
      </c>
      <c r="CY387" s="10">
        <v>7773541</v>
      </c>
      <c r="CZ387" s="10">
        <v>0</v>
      </c>
      <c r="DA387" s="10">
        <v>0</v>
      </c>
      <c r="DB387" s="10">
        <v>5683317</v>
      </c>
      <c r="DC387" s="10">
        <v>11573659</v>
      </c>
      <c r="DD387" s="10">
        <v>0</v>
      </c>
      <c r="DE387" s="9">
        <v>154048001</v>
      </c>
      <c r="DF387" s="8">
        <v>24011549</v>
      </c>
      <c r="DG387" s="10">
        <v>7956366</v>
      </c>
      <c r="DH387" s="10">
        <v>99829687</v>
      </c>
      <c r="DI387" s="10">
        <v>8319493</v>
      </c>
      <c r="DJ387" s="10">
        <v>0</v>
      </c>
      <c r="DK387" s="10">
        <v>0</v>
      </c>
      <c r="DL387" s="10">
        <v>5572117</v>
      </c>
      <c r="DM387" s="10">
        <v>42293551</v>
      </c>
      <c r="DN387" s="10">
        <v>0</v>
      </c>
      <c r="DO387" s="9">
        <v>187982763</v>
      </c>
      <c r="DP387" s="8">
        <v>20892742</v>
      </c>
      <c r="DQ387" s="10">
        <v>8360997</v>
      </c>
      <c r="DR387" s="10">
        <v>99051937</v>
      </c>
      <c r="DS387" s="10">
        <v>7380768</v>
      </c>
      <c r="DT387" s="10">
        <v>0</v>
      </c>
      <c r="DU387" s="10">
        <v>0</v>
      </c>
      <c r="DV387" s="10">
        <v>5859486</v>
      </c>
      <c r="DW387" s="10">
        <v>12534392</v>
      </c>
      <c r="DX387" s="10">
        <v>0</v>
      </c>
      <c r="DY387" s="9">
        <v>154080322</v>
      </c>
      <c r="DZ387" s="8">
        <v>19522668</v>
      </c>
      <c r="EA387" s="10">
        <v>8034271</v>
      </c>
      <c r="EB387" s="10">
        <v>98192928</v>
      </c>
      <c r="EC387" s="10">
        <v>6388318</v>
      </c>
      <c r="ED387" s="10">
        <v>0</v>
      </c>
      <c r="EE387" s="10">
        <v>0</v>
      </c>
      <c r="EF387" s="10">
        <v>5228601</v>
      </c>
      <c r="EG387" s="10">
        <v>12309118</v>
      </c>
      <c r="EH387" s="10">
        <v>0</v>
      </c>
      <c r="EI387" s="9">
        <v>149675904</v>
      </c>
      <c r="EJ387" s="8">
        <v>0</v>
      </c>
      <c r="EK387" s="10">
        <v>0</v>
      </c>
      <c r="EL387" s="10">
        <v>0</v>
      </c>
      <c r="EM387" s="9">
        <v>0</v>
      </c>
      <c r="EN387" s="8">
        <v>0</v>
      </c>
      <c r="EO387" s="10">
        <v>5038005</v>
      </c>
      <c r="EP387" s="10">
        <v>735000</v>
      </c>
      <c r="EQ387" s="9">
        <v>5773005</v>
      </c>
      <c r="ER387" s="8">
        <v>0</v>
      </c>
      <c r="ES387" s="10">
        <v>5703265</v>
      </c>
      <c r="ET387" s="10">
        <v>925000</v>
      </c>
      <c r="EU387" s="9">
        <v>6628265</v>
      </c>
      <c r="EV387" s="8">
        <v>0</v>
      </c>
      <c r="EW387" s="10">
        <v>7455848</v>
      </c>
      <c r="EX387" s="10">
        <v>1015000</v>
      </c>
      <c r="EY387" s="9">
        <v>8470848</v>
      </c>
      <c r="EZ387" s="8">
        <v>0</v>
      </c>
      <c r="FA387" s="10">
        <v>9172471</v>
      </c>
      <c r="FB387" s="10">
        <v>1105000</v>
      </c>
      <c r="FC387" s="9">
        <v>10277471</v>
      </c>
      <c r="FD387" s="8">
        <v>1190000</v>
      </c>
      <c r="FE387" s="10">
        <v>10858540</v>
      </c>
      <c r="FF387" s="10">
        <v>0</v>
      </c>
      <c r="FG387" s="9">
        <v>12048540</v>
      </c>
      <c r="FH387" s="8">
        <v>5802148</v>
      </c>
      <c r="FI387" s="10">
        <v>34920697</v>
      </c>
      <c r="FJ387" s="10">
        <v>0</v>
      </c>
      <c r="FK387" s="9">
        <v>40722845</v>
      </c>
      <c r="FL387" s="8">
        <v>6355000</v>
      </c>
      <c r="FM387" s="10">
        <v>41164842</v>
      </c>
      <c r="FN387" s="10">
        <v>0</v>
      </c>
      <c r="FO387" s="9">
        <v>47519842</v>
      </c>
      <c r="FP387" s="8">
        <v>7780000</v>
      </c>
      <c r="FQ387" s="10">
        <v>47190986</v>
      </c>
      <c r="FR387" s="10">
        <v>0</v>
      </c>
      <c r="FS387" s="9">
        <v>54970986</v>
      </c>
      <c r="FT387" s="8">
        <v>7745000</v>
      </c>
      <c r="FU387" s="10">
        <v>53004824</v>
      </c>
      <c r="FV387" s="10">
        <v>0</v>
      </c>
      <c r="FW387" s="9">
        <v>60749824</v>
      </c>
      <c r="FX387" s="8">
        <v>9095000</v>
      </c>
      <c r="FY387" s="10">
        <v>58607027</v>
      </c>
      <c r="FZ387" s="10">
        <v>0</v>
      </c>
      <c r="GA387" s="9">
        <v>67702027</v>
      </c>
      <c r="GB387" s="8">
        <v>0</v>
      </c>
      <c r="GC387" s="10">
        <v>0</v>
      </c>
      <c r="GD387" s="13">
        <v>0</v>
      </c>
      <c r="GE387" s="8">
        <v>0</v>
      </c>
      <c r="GF387" s="10">
        <v>0</v>
      </c>
      <c r="GG387" s="13">
        <v>0</v>
      </c>
      <c r="GH387" s="32">
        <v>0</v>
      </c>
      <c r="GI387" s="10">
        <v>0</v>
      </c>
      <c r="GJ387" s="10">
        <v>0</v>
      </c>
      <c r="GK387" s="10">
        <v>0</v>
      </c>
      <c r="GL387" s="10">
        <v>0</v>
      </c>
      <c r="GM387" s="9">
        <v>0</v>
      </c>
      <c r="GN387" s="78">
        <v>16805</v>
      </c>
      <c r="GO387" s="12">
        <v>16693</v>
      </c>
      <c r="GP387" s="12">
        <v>16473</v>
      </c>
      <c r="GQ387" s="12">
        <v>16402</v>
      </c>
      <c r="GR387" s="12">
        <v>16869</v>
      </c>
      <c r="GS387" s="64">
        <v>16708</v>
      </c>
      <c r="GT387" s="12">
        <v>16274</v>
      </c>
      <c r="GU387" s="12">
        <v>16086</v>
      </c>
      <c r="GV387" s="12">
        <v>15823</v>
      </c>
      <c r="GW387" s="12">
        <v>15608</v>
      </c>
      <c r="GX387" s="5">
        <v>15477</v>
      </c>
      <c r="GY387" s="15">
        <v>67351</v>
      </c>
      <c r="GZ387" s="27">
        <v>0</v>
      </c>
    </row>
    <row r="388" spans="1:208" x14ac:dyDescent="0.25">
      <c r="A388" s="126" t="s">
        <v>331</v>
      </c>
      <c r="B388" s="23" t="s">
        <v>299</v>
      </c>
      <c r="C388" s="8">
        <f t="shared" si="186"/>
        <v>1320.8325</v>
      </c>
      <c r="D388" s="10">
        <f t="shared" si="187"/>
        <v>1644.7264072847681</v>
      </c>
      <c r="E388" s="10">
        <f t="shared" si="188"/>
        <v>1747.3879983559391</v>
      </c>
      <c r="F388" s="10">
        <f t="shared" si="189"/>
        <v>1500.538397675384</v>
      </c>
      <c r="G388" s="10">
        <f t="shared" si="167"/>
        <v>1439.307439375257</v>
      </c>
      <c r="H388" s="10">
        <f t="shared" si="168"/>
        <v>1585.0835723064317</v>
      </c>
      <c r="I388" s="75">
        <f t="shared" si="169"/>
        <v>1536.4563345633455</v>
      </c>
      <c r="J388" s="75">
        <f t="shared" si="170"/>
        <v>1822.5782370307886</v>
      </c>
      <c r="K388" s="75">
        <f t="shared" si="181"/>
        <v>2933.026515151515</v>
      </c>
      <c r="L388" s="75">
        <f t="shared" si="182"/>
        <v>0</v>
      </c>
      <c r="M388" s="35">
        <f t="shared" si="183"/>
        <v>0</v>
      </c>
      <c r="N388" s="8">
        <f t="shared" si="190"/>
        <v>0</v>
      </c>
      <c r="O388" s="10">
        <f t="shared" si="191"/>
        <v>0</v>
      </c>
      <c r="P388" s="10">
        <f t="shared" si="192"/>
        <v>0</v>
      </c>
      <c r="Q388" s="10">
        <f t="shared" si="193"/>
        <v>0</v>
      </c>
      <c r="R388" s="10">
        <f t="shared" si="171"/>
        <v>0</v>
      </c>
      <c r="S388" s="10">
        <f t="shared" si="172"/>
        <v>0</v>
      </c>
      <c r="T388" s="75">
        <f t="shared" si="173"/>
        <v>0</v>
      </c>
      <c r="U388" s="75">
        <f t="shared" si="174"/>
        <v>0</v>
      </c>
      <c r="V388" s="75">
        <f t="shared" si="175"/>
        <v>0</v>
      </c>
      <c r="W388" s="75">
        <f t="shared" si="184"/>
        <v>0</v>
      </c>
      <c r="X388" s="35">
        <f t="shared" si="185"/>
        <v>0</v>
      </c>
      <c r="Y388" s="39">
        <f t="shared" si="176"/>
        <v>0</v>
      </c>
      <c r="Z388" s="32">
        <f t="shared" si="177"/>
        <v>72569</v>
      </c>
      <c r="AA388" s="39" t="e">
        <f t="shared" si="178"/>
        <v>#DIV/0!</v>
      </c>
      <c r="AB388" s="93" t="e">
        <f t="shared" si="179"/>
        <v>#DIV/0!</v>
      </c>
      <c r="AC388" s="40">
        <f t="shared" si="180"/>
        <v>0</v>
      </c>
      <c r="AD388" s="69">
        <v>0</v>
      </c>
      <c r="AE388" s="73">
        <v>0</v>
      </c>
      <c r="AF388" s="73">
        <v>0</v>
      </c>
      <c r="AG388" s="73">
        <v>0</v>
      </c>
      <c r="AH388" s="73">
        <v>0</v>
      </c>
      <c r="AI388" s="73">
        <v>0</v>
      </c>
      <c r="AJ388" s="73">
        <v>0</v>
      </c>
      <c r="AK388" s="73">
        <v>0</v>
      </c>
      <c r="AL388" s="73">
        <v>0</v>
      </c>
      <c r="AM388" s="71">
        <v>0</v>
      </c>
      <c r="AN388" s="69">
        <v>0</v>
      </c>
      <c r="AO388" s="73">
        <v>0</v>
      </c>
      <c r="AP388" s="73">
        <v>0</v>
      </c>
      <c r="AQ388" s="73">
        <v>0</v>
      </c>
      <c r="AR388" s="73">
        <v>0</v>
      </c>
      <c r="AS388" s="73">
        <v>0</v>
      </c>
      <c r="AT388" s="73">
        <v>0</v>
      </c>
      <c r="AU388" s="73">
        <v>0</v>
      </c>
      <c r="AV388" s="73">
        <v>0</v>
      </c>
      <c r="AW388" s="71">
        <v>0</v>
      </c>
      <c r="AX388" s="69">
        <v>985859</v>
      </c>
      <c r="AY388" s="73">
        <v>2465204</v>
      </c>
      <c r="AZ388" s="73">
        <v>567794</v>
      </c>
      <c r="BA388" s="73">
        <v>2709911</v>
      </c>
      <c r="BB388" s="73">
        <v>0</v>
      </c>
      <c r="BC388" s="73">
        <v>11408</v>
      </c>
      <c r="BD388" s="73">
        <v>228695</v>
      </c>
      <c r="BE388" s="73">
        <v>550600</v>
      </c>
      <c r="BF388" s="73">
        <v>0</v>
      </c>
      <c r="BG388" s="71">
        <v>7519471</v>
      </c>
      <c r="BH388" s="69">
        <v>939233</v>
      </c>
      <c r="BI388" s="73">
        <v>1720915</v>
      </c>
      <c r="BJ388" s="73">
        <v>613120</v>
      </c>
      <c r="BK388" s="73">
        <v>767402</v>
      </c>
      <c r="BL388" s="73">
        <v>0</v>
      </c>
      <c r="BM388" s="73">
        <v>42316</v>
      </c>
      <c r="BN388" s="73">
        <v>238347</v>
      </c>
      <c r="BO388" s="73">
        <v>0</v>
      </c>
      <c r="BP388" s="73">
        <v>0</v>
      </c>
      <c r="BQ388" s="71">
        <v>4321333</v>
      </c>
      <c r="BR388" s="69">
        <v>787256</v>
      </c>
      <c r="BS388" s="73">
        <v>1514067</v>
      </c>
      <c r="BT388" s="73">
        <v>555917</v>
      </c>
      <c r="BU388" s="73">
        <v>648174</v>
      </c>
      <c r="BV388" s="73">
        <v>0</v>
      </c>
      <c r="BW388" s="73">
        <v>23834</v>
      </c>
      <c r="BX388" s="73">
        <v>218169</v>
      </c>
      <c r="BY388" s="73">
        <v>0</v>
      </c>
      <c r="BZ388" s="73">
        <v>0</v>
      </c>
      <c r="CA388" s="71">
        <v>3747417</v>
      </c>
      <c r="CB388" s="8">
        <v>1038883</v>
      </c>
      <c r="CC388" s="10">
        <v>1484918</v>
      </c>
      <c r="CD388" s="10">
        <v>527029</v>
      </c>
      <c r="CE388" s="10">
        <v>603552</v>
      </c>
      <c r="CF388" s="10">
        <v>0</v>
      </c>
      <c r="CG388" s="10">
        <v>28479</v>
      </c>
      <c r="CH388" s="10">
        <v>186328</v>
      </c>
      <c r="CI388" s="10">
        <v>53561</v>
      </c>
      <c r="CJ388" s="10">
        <v>0</v>
      </c>
      <c r="CK388" s="9">
        <v>3922750</v>
      </c>
      <c r="CL388" s="8">
        <v>990883</v>
      </c>
      <c r="CM388" s="10">
        <v>1347482</v>
      </c>
      <c r="CN388" s="10">
        <v>507269</v>
      </c>
      <c r="CO388" s="10">
        <v>288535</v>
      </c>
      <c r="CP388" s="10">
        <v>0</v>
      </c>
      <c r="CQ388" s="10">
        <v>29343</v>
      </c>
      <c r="CR388" s="10">
        <v>338323</v>
      </c>
      <c r="CS388" s="10">
        <v>139900</v>
      </c>
      <c r="CT388" s="10">
        <v>0</v>
      </c>
      <c r="CU388" s="9">
        <v>3641735</v>
      </c>
      <c r="CV388" s="8">
        <v>959020</v>
      </c>
      <c r="CW388" s="10">
        <v>1305944</v>
      </c>
      <c r="CX388" s="10">
        <v>499038</v>
      </c>
      <c r="CY388" s="10">
        <v>505524</v>
      </c>
      <c r="CZ388" s="10">
        <v>0</v>
      </c>
      <c r="DA388" s="10">
        <v>27748</v>
      </c>
      <c r="DB388" s="10">
        <v>317523</v>
      </c>
      <c r="DC388" s="10">
        <v>147000</v>
      </c>
      <c r="DD388" s="10">
        <v>0</v>
      </c>
      <c r="DE388" s="9">
        <v>3761797</v>
      </c>
      <c r="DF388" s="8">
        <v>894578</v>
      </c>
      <c r="DG388" s="10">
        <v>1334887</v>
      </c>
      <c r="DH388" s="10">
        <v>680779</v>
      </c>
      <c r="DI388" s="10">
        <v>1061215</v>
      </c>
      <c r="DJ388" s="10">
        <v>0</v>
      </c>
      <c r="DK388" s="10">
        <v>28322</v>
      </c>
      <c r="DL388" s="10">
        <v>251614</v>
      </c>
      <c r="DM388" s="10">
        <v>65000</v>
      </c>
      <c r="DN388" s="10">
        <v>0</v>
      </c>
      <c r="DO388" s="9">
        <v>4316395</v>
      </c>
      <c r="DP388" s="8">
        <v>854215</v>
      </c>
      <c r="DQ388" s="10">
        <v>1373507</v>
      </c>
      <c r="DR388" s="10">
        <v>513759</v>
      </c>
      <c r="DS388" s="10">
        <v>768195</v>
      </c>
      <c r="DT388" s="10">
        <v>0</v>
      </c>
      <c r="DU388" s="10">
        <v>61269</v>
      </c>
      <c r="DV388" s="10">
        <v>402714</v>
      </c>
      <c r="DW388" s="10">
        <v>0</v>
      </c>
      <c r="DX388" s="10">
        <v>0</v>
      </c>
      <c r="DY388" s="9">
        <v>3973659</v>
      </c>
      <c r="DZ388" s="8">
        <v>791738</v>
      </c>
      <c r="EA388" s="10">
        <v>1138838</v>
      </c>
      <c r="EB388" s="10">
        <v>443168</v>
      </c>
      <c r="EC388" s="10">
        <v>389527</v>
      </c>
      <c r="ED388" s="10">
        <v>0</v>
      </c>
      <c r="EE388" s="10">
        <v>28365</v>
      </c>
      <c r="EF388" s="10">
        <v>378362</v>
      </c>
      <c r="EG388" s="10">
        <v>0</v>
      </c>
      <c r="EH388" s="10">
        <v>0</v>
      </c>
      <c r="EI388" s="9">
        <v>3169998</v>
      </c>
      <c r="EJ388" s="8">
        <v>0</v>
      </c>
      <c r="EK388" s="10">
        <v>0</v>
      </c>
      <c r="EL388" s="10">
        <v>0</v>
      </c>
      <c r="EM388" s="9">
        <v>0</v>
      </c>
      <c r="EN388" s="8">
        <v>0</v>
      </c>
      <c r="EO388" s="10">
        <v>0</v>
      </c>
      <c r="EP388" s="10">
        <v>0</v>
      </c>
      <c r="EQ388" s="9">
        <v>0</v>
      </c>
      <c r="ER388" s="8">
        <v>0</v>
      </c>
      <c r="ES388" s="10">
        <v>0</v>
      </c>
      <c r="ET388" s="10">
        <v>0</v>
      </c>
      <c r="EU388" s="9">
        <v>0</v>
      </c>
      <c r="EV388" s="8">
        <v>0</v>
      </c>
      <c r="EW388" s="10">
        <v>0</v>
      </c>
      <c r="EX388" s="10">
        <v>0</v>
      </c>
      <c r="EY388" s="9">
        <v>0</v>
      </c>
      <c r="EZ388" s="8">
        <v>0</v>
      </c>
      <c r="FA388" s="10">
        <v>0</v>
      </c>
      <c r="FB388" s="10">
        <v>0</v>
      </c>
      <c r="FC388" s="9">
        <v>0</v>
      </c>
      <c r="FD388" s="8">
        <v>0</v>
      </c>
      <c r="FE388" s="10">
        <v>0</v>
      </c>
      <c r="FF388" s="10">
        <v>0</v>
      </c>
      <c r="FG388" s="9">
        <v>0</v>
      </c>
      <c r="FH388" s="8">
        <v>0</v>
      </c>
      <c r="FI388" s="10">
        <v>0</v>
      </c>
      <c r="FJ388" s="10">
        <v>0</v>
      </c>
      <c r="FK388" s="9">
        <v>0</v>
      </c>
      <c r="FL388" s="8">
        <v>0</v>
      </c>
      <c r="FM388" s="10">
        <v>0</v>
      </c>
      <c r="FN388" s="10">
        <v>0</v>
      </c>
      <c r="FO388" s="9">
        <v>0</v>
      </c>
      <c r="FP388" s="8">
        <v>0</v>
      </c>
      <c r="FQ388" s="10">
        <v>0</v>
      </c>
      <c r="FR388" s="10">
        <v>0</v>
      </c>
      <c r="FS388" s="9">
        <v>0</v>
      </c>
      <c r="FT388" s="8">
        <v>0</v>
      </c>
      <c r="FU388" s="10">
        <v>0</v>
      </c>
      <c r="FV388" s="10">
        <v>0</v>
      </c>
      <c r="FW388" s="9">
        <v>0</v>
      </c>
      <c r="FX388" s="8">
        <v>0</v>
      </c>
      <c r="FY388" s="10">
        <v>0</v>
      </c>
      <c r="FZ388" s="10">
        <v>0</v>
      </c>
      <c r="GA388" s="9">
        <v>0</v>
      </c>
      <c r="GB388" s="8">
        <v>0</v>
      </c>
      <c r="GC388" s="10">
        <v>0</v>
      </c>
      <c r="GD388" s="13">
        <v>0</v>
      </c>
      <c r="GE388" s="8">
        <v>0</v>
      </c>
      <c r="GF388" s="10">
        <v>0</v>
      </c>
      <c r="GG388" s="13">
        <v>0</v>
      </c>
      <c r="GH388" s="32">
        <v>0</v>
      </c>
      <c r="GI388" s="10">
        <v>0</v>
      </c>
      <c r="GJ388" s="10">
        <v>0</v>
      </c>
      <c r="GK388" s="10">
        <v>0</v>
      </c>
      <c r="GL388" s="10">
        <v>0</v>
      </c>
      <c r="GM388" s="9">
        <v>0</v>
      </c>
      <c r="GN388" s="78">
        <v>2374</v>
      </c>
      <c r="GO388" s="12">
        <v>2382</v>
      </c>
      <c r="GP388" s="12">
        <v>2376</v>
      </c>
      <c r="GQ388" s="12">
        <v>2371</v>
      </c>
      <c r="GR388" s="12">
        <v>2439</v>
      </c>
      <c r="GS388" s="64">
        <v>2441</v>
      </c>
      <c r="GT388" s="12">
        <v>2433</v>
      </c>
      <c r="GU388" s="12">
        <v>2409</v>
      </c>
      <c r="GV388" s="12">
        <v>2433</v>
      </c>
      <c r="GW388" s="12">
        <v>2416</v>
      </c>
      <c r="GX388" s="5">
        <v>2400</v>
      </c>
      <c r="GY388" s="15">
        <v>72569</v>
      </c>
      <c r="GZ388" s="27">
        <v>0</v>
      </c>
    </row>
    <row r="389" spans="1:208" x14ac:dyDescent="0.25">
      <c r="A389" s="4" t="s">
        <v>67</v>
      </c>
      <c r="B389" s="23" t="s">
        <v>59</v>
      </c>
      <c r="C389" s="8">
        <f t="shared" si="186"/>
        <v>1171.6400839454354</v>
      </c>
      <c r="D389" s="10">
        <f t="shared" si="187"/>
        <v>1207.9768664563617</v>
      </c>
      <c r="E389" s="10">
        <f t="shared" si="188"/>
        <v>1348.408945686901</v>
      </c>
      <c r="F389" s="10">
        <f t="shared" si="189"/>
        <v>1189.8910994764399</v>
      </c>
      <c r="G389" s="10">
        <f t="shared" ref="G389:G415" si="194">(CU389-CS389)/GT389</f>
        <v>1571.0687499999999</v>
      </c>
      <c r="H389" s="10">
        <f t="shared" ref="H389:H415" si="195">(CK389-CI389)/GS389</f>
        <v>1714.9947916666667</v>
      </c>
      <c r="I389" s="75">
        <f t="shared" ref="I389:I415" si="196">(CA389-BY389)/GR389</f>
        <v>1571.8256784968685</v>
      </c>
      <c r="J389" s="75">
        <f t="shared" ref="J389:J415" si="197">(BQ389-BO389)/GQ389</f>
        <v>1685.8861788617887</v>
      </c>
      <c r="K389" s="75">
        <f t="shared" si="181"/>
        <v>1931.144</v>
      </c>
      <c r="L389" s="75">
        <f t="shared" si="182"/>
        <v>2248.1734693877552</v>
      </c>
      <c r="M389" s="35">
        <f t="shared" si="183"/>
        <v>2385.1035673187571</v>
      </c>
      <c r="N389" s="8">
        <f t="shared" si="190"/>
        <v>2675.4889821615948</v>
      </c>
      <c r="O389" s="10">
        <f t="shared" si="191"/>
        <v>2608.2723449001051</v>
      </c>
      <c r="P389" s="10">
        <f t="shared" si="192"/>
        <v>2591.3876464323748</v>
      </c>
      <c r="Q389" s="10">
        <f t="shared" si="193"/>
        <v>2480.1486910994763</v>
      </c>
      <c r="R389" s="10">
        <f t="shared" ref="R389:R415" si="198">(FK389/GT389)</f>
        <v>2398.7197916666669</v>
      </c>
      <c r="S389" s="10">
        <f t="shared" ref="S389:S415" si="199">(FG389/GS389)</f>
        <v>2330.2083333333335</v>
      </c>
      <c r="T389" s="75">
        <f t="shared" ref="T389:T415" si="200">(FC389/GR389)</f>
        <v>2280.7933194154489</v>
      </c>
      <c r="U389" s="75">
        <f t="shared" ref="U389:U415" si="201">(EY389/GQ389)</f>
        <v>2476.1904761904761</v>
      </c>
      <c r="V389" s="75">
        <f t="shared" ref="V389:V415" si="202">(EU389/GP389)</f>
        <v>0</v>
      </c>
      <c r="W389" s="75">
        <f t="shared" si="184"/>
        <v>0</v>
      </c>
      <c r="X389" s="35">
        <f t="shared" si="185"/>
        <v>2262.3705408515534</v>
      </c>
      <c r="Y389" s="39">
        <f t="shared" ref="Y389:Y415" si="203">GM389</f>
        <v>0</v>
      </c>
      <c r="Z389" s="32">
        <f t="shared" ref="Z389:Z415" si="204">GY389</f>
        <v>27036</v>
      </c>
      <c r="AA389" s="39">
        <f t="shared" ref="AA389:AA415" si="205">(GB389/GD389)</f>
        <v>24703.716923076925</v>
      </c>
      <c r="AB389" s="93">
        <f t="shared" ref="AB389:AB415" si="206">SUM(GB389,GC389,GE389,GF389)/(AW389-AU389)</f>
        <v>0.25041371957784825</v>
      </c>
      <c r="AC389" s="40">
        <f t="shared" ref="AC389:AC415" si="207">GZ389</f>
        <v>0</v>
      </c>
      <c r="AD389" s="69">
        <v>426850</v>
      </c>
      <c r="AE389" s="73">
        <v>0</v>
      </c>
      <c r="AF389" s="73">
        <v>1529500</v>
      </c>
      <c r="AG389" s="73">
        <v>0</v>
      </c>
      <c r="AH389" s="73">
        <v>0</v>
      </c>
      <c r="AI389" s="73">
        <v>0</v>
      </c>
      <c r="AJ389" s="73">
        <v>116305</v>
      </c>
      <c r="AK389" s="73">
        <v>11000</v>
      </c>
      <c r="AL389" s="73">
        <v>0</v>
      </c>
      <c r="AM389" s="71">
        <v>2083655</v>
      </c>
      <c r="AN389" s="69">
        <v>381163</v>
      </c>
      <c r="AO389" s="73">
        <v>0</v>
      </c>
      <c r="AP389" s="73">
        <v>1480827</v>
      </c>
      <c r="AQ389" s="73">
        <v>0</v>
      </c>
      <c r="AR389" s="73">
        <v>0</v>
      </c>
      <c r="AS389" s="73">
        <v>0</v>
      </c>
      <c r="AT389" s="73">
        <v>120899</v>
      </c>
      <c r="AU389" s="73">
        <v>11000</v>
      </c>
      <c r="AV389" s="73">
        <v>0</v>
      </c>
      <c r="AW389" s="71">
        <v>1993889</v>
      </c>
      <c r="AX389" s="69">
        <v>483104</v>
      </c>
      <c r="AY389" s="73">
        <v>0</v>
      </c>
      <c r="AZ389" s="73">
        <v>721981</v>
      </c>
      <c r="BA389" s="73">
        <v>180476</v>
      </c>
      <c r="BB389" s="73">
        <v>0</v>
      </c>
      <c r="BC389" s="73">
        <v>0</v>
      </c>
      <c r="BD389" s="73">
        <v>304190</v>
      </c>
      <c r="BE389" s="73">
        <v>122500</v>
      </c>
      <c r="BF389" s="73">
        <v>0</v>
      </c>
      <c r="BG389" s="71">
        <v>1812251</v>
      </c>
      <c r="BH389" s="69">
        <v>501556</v>
      </c>
      <c r="BI389" s="73">
        <v>5382</v>
      </c>
      <c r="BJ389" s="73">
        <v>670845</v>
      </c>
      <c r="BK389" s="73">
        <v>170343</v>
      </c>
      <c r="BL389" s="73">
        <v>0</v>
      </c>
      <c r="BM389" s="73">
        <v>0</v>
      </c>
      <c r="BN389" s="73">
        <v>103422</v>
      </c>
      <c r="BO389" s="73">
        <v>0</v>
      </c>
      <c r="BP389" s="73">
        <v>0</v>
      </c>
      <c r="BQ389" s="71">
        <v>1451548</v>
      </c>
      <c r="BR389" s="69">
        <v>388852</v>
      </c>
      <c r="BS389" s="73">
        <v>20454</v>
      </c>
      <c r="BT389" s="73">
        <v>864151</v>
      </c>
      <c r="BU389" s="73">
        <v>159802</v>
      </c>
      <c r="BV389" s="73">
        <v>0</v>
      </c>
      <c r="BW389" s="73">
        <v>0</v>
      </c>
      <c r="BX389" s="73">
        <v>72550</v>
      </c>
      <c r="BY389" s="73">
        <v>0</v>
      </c>
      <c r="BZ389" s="73">
        <v>0</v>
      </c>
      <c r="CA389" s="71">
        <v>1505809</v>
      </c>
      <c r="CB389" s="8">
        <v>461766</v>
      </c>
      <c r="CC389" s="10">
        <v>11418</v>
      </c>
      <c r="CD389" s="10">
        <v>1025459</v>
      </c>
      <c r="CE389" s="10">
        <v>94034</v>
      </c>
      <c r="CF389" s="10">
        <v>8326</v>
      </c>
      <c r="CG389" s="10">
        <v>0</v>
      </c>
      <c r="CH389" s="10">
        <v>45392</v>
      </c>
      <c r="CI389" s="10">
        <v>0</v>
      </c>
      <c r="CJ389" s="10">
        <v>0</v>
      </c>
      <c r="CK389" s="9">
        <v>1646395</v>
      </c>
      <c r="CL389" s="8">
        <v>396542</v>
      </c>
      <c r="CM389" s="10">
        <v>24566</v>
      </c>
      <c r="CN389" s="10">
        <v>914304</v>
      </c>
      <c r="CO389" s="10">
        <v>135771</v>
      </c>
      <c r="CP389" s="10">
        <v>0</v>
      </c>
      <c r="CQ389" s="10">
        <v>0</v>
      </c>
      <c r="CR389" s="10">
        <v>37043</v>
      </c>
      <c r="CS389" s="10">
        <v>0</v>
      </c>
      <c r="CT389" s="10">
        <v>0</v>
      </c>
      <c r="CU389" s="9">
        <v>1508226</v>
      </c>
      <c r="CV389" s="8">
        <v>275624</v>
      </c>
      <c r="CW389" s="10">
        <v>23426</v>
      </c>
      <c r="CX389" s="10">
        <v>634059</v>
      </c>
      <c r="CY389" s="10">
        <v>126283</v>
      </c>
      <c r="CZ389" s="10">
        <v>0</v>
      </c>
      <c r="DA389" s="10">
        <v>0</v>
      </c>
      <c r="DB389" s="10">
        <v>76954</v>
      </c>
      <c r="DC389" s="10">
        <v>0</v>
      </c>
      <c r="DD389" s="10">
        <v>0</v>
      </c>
      <c r="DE389" s="9">
        <v>1136346</v>
      </c>
      <c r="DF389" s="8">
        <v>244008</v>
      </c>
      <c r="DG389" s="10">
        <v>26152</v>
      </c>
      <c r="DH389" s="10">
        <v>625928</v>
      </c>
      <c r="DI389" s="10">
        <v>330639</v>
      </c>
      <c r="DJ389" s="10">
        <v>0</v>
      </c>
      <c r="DK389" s="10">
        <v>0</v>
      </c>
      <c r="DL389" s="10">
        <v>39429</v>
      </c>
      <c r="DM389" s="10">
        <v>0</v>
      </c>
      <c r="DN389" s="10">
        <v>0</v>
      </c>
      <c r="DO389" s="9">
        <v>1266156</v>
      </c>
      <c r="DP389" s="8">
        <v>245022</v>
      </c>
      <c r="DQ389" s="10">
        <v>12554</v>
      </c>
      <c r="DR389" s="10">
        <v>548123</v>
      </c>
      <c r="DS389" s="10">
        <v>201418</v>
      </c>
      <c r="DT389" s="10">
        <v>0</v>
      </c>
      <c r="DU389" s="10">
        <v>0</v>
      </c>
      <c r="DV389" s="10">
        <v>141669</v>
      </c>
      <c r="DW389" s="10">
        <v>0</v>
      </c>
      <c r="DX389" s="10">
        <v>0</v>
      </c>
      <c r="DY389" s="9">
        <v>1148786</v>
      </c>
      <c r="DZ389" s="8">
        <v>260754</v>
      </c>
      <c r="EA389" s="10">
        <v>74162</v>
      </c>
      <c r="EB389" s="10">
        <v>636782</v>
      </c>
      <c r="EC389" s="10">
        <v>112901</v>
      </c>
      <c r="ED389" s="10">
        <v>0</v>
      </c>
      <c r="EE389" s="10">
        <v>0</v>
      </c>
      <c r="EF389" s="10">
        <v>31974</v>
      </c>
      <c r="EG389" s="10">
        <v>0</v>
      </c>
      <c r="EH389" s="10">
        <v>0</v>
      </c>
      <c r="EI389" s="9">
        <v>1116573</v>
      </c>
      <c r="EJ389" s="8">
        <v>0</v>
      </c>
      <c r="EK389" s="10">
        <v>1966000</v>
      </c>
      <c r="EL389" s="10">
        <v>0</v>
      </c>
      <c r="EM389" s="9">
        <v>1966000</v>
      </c>
      <c r="EN389" s="8">
        <v>0</v>
      </c>
      <c r="EO389" s="10">
        <v>0</v>
      </c>
      <c r="EP389" s="10">
        <v>0</v>
      </c>
      <c r="EQ389" s="9">
        <v>0</v>
      </c>
      <c r="ER389" s="8">
        <v>0</v>
      </c>
      <c r="ES389" s="10">
        <v>0</v>
      </c>
      <c r="ET389" s="10">
        <v>0</v>
      </c>
      <c r="EU389" s="9">
        <v>0</v>
      </c>
      <c r="EV389" s="8">
        <v>0</v>
      </c>
      <c r="EW389" s="10">
        <v>2132000</v>
      </c>
      <c r="EX389" s="10">
        <v>0</v>
      </c>
      <c r="EY389" s="9">
        <v>2132000</v>
      </c>
      <c r="EZ389" s="8">
        <v>0</v>
      </c>
      <c r="FA389" s="10">
        <v>2185000</v>
      </c>
      <c r="FB389" s="10">
        <v>0</v>
      </c>
      <c r="FC389" s="9">
        <v>2185000</v>
      </c>
      <c r="FD389" s="8">
        <v>0</v>
      </c>
      <c r="FE389" s="10">
        <v>2237000</v>
      </c>
      <c r="FF389" s="10">
        <v>0</v>
      </c>
      <c r="FG389" s="9">
        <v>2237000</v>
      </c>
      <c r="FH389" s="8">
        <v>0</v>
      </c>
      <c r="FI389" s="10">
        <v>2287000</v>
      </c>
      <c r="FJ389" s="10">
        <v>15771</v>
      </c>
      <c r="FK389" s="9">
        <v>2302771</v>
      </c>
      <c r="FL389" s="8">
        <v>0</v>
      </c>
      <c r="FM389" s="10">
        <v>2337000</v>
      </c>
      <c r="FN389" s="10">
        <v>31542</v>
      </c>
      <c r="FO389" s="9">
        <v>2368542</v>
      </c>
      <c r="FP389" s="8">
        <v>0</v>
      </c>
      <c r="FQ389" s="10">
        <v>2386000</v>
      </c>
      <c r="FR389" s="10">
        <v>47313</v>
      </c>
      <c r="FS389" s="9">
        <v>2433313</v>
      </c>
      <c r="FT389" s="8">
        <v>0</v>
      </c>
      <c r="FU389" s="10">
        <v>2434000</v>
      </c>
      <c r="FV389" s="10">
        <v>46467</v>
      </c>
      <c r="FW389" s="9">
        <v>2480467</v>
      </c>
      <c r="FX389" s="8"/>
      <c r="FY389" s="10">
        <v>2481000</v>
      </c>
      <c r="FZ389" s="10">
        <v>68741</v>
      </c>
      <c r="GA389" s="9">
        <v>2549741</v>
      </c>
      <c r="GB389" s="8">
        <v>321148.32</v>
      </c>
      <c r="GC389" s="10">
        <v>175394.29</v>
      </c>
      <c r="GD389" s="13">
        <v>13</v>
      </c>
      <c r="GE389" s="8">
        <v>0</v>
      </c>
      <c r="GF389" s="10">
        <v>0</v>
      </c>
      <c r="GG389" s="13">
        <v>0</v>
      </c>
      <c r="GH389" s="32">
        <v>0</v>
      </c>
      <c r="GI389" s="10">
        <v>0</v>
      </c>
      <c r="GJ389" s="10">
        <v>0</v>
      </c>
      <c r="GK389" s="10">
        <v>0</v>
      </c>
      <c r="GL389" s="10">
        <v>0</v>
      </c>
      <c r="GM389" s="9">
        <v>0</v>
      </c>
      <c r="GN389" s="78">
        <v>869</v>
      </c>
      <c r="GO389" s="12">
        <v>882</v>
      </c>
      <c r="GP389" s="12">
        <v>875</v>
      </c>
      <c r="GQ389" s="12">
        <v>861</v>
      </c>
      <c r="GR389" s="12">
        <v>958</v>
      </c>
      <c r="GS389" s="64">
        <v>960</v>
      </c>
      <c r="GT389" s="12">
        <v>960</v>
      </c>
      <c r="GU389" s="12">
        <v>955</v>
      </c>
      <c r="GV389" s="12">
        <v>939</v>
      </c>
      <c r="GW389" s="12">
        <v>951</v>
      </c>
      <c r="GX389" s="5">
        <v>953</v>
      </c>
      <c r="GY389" s="15">
        <v>27036</v>
      </c>
      <c r="GZ389" s="27">
        <v>0</v>
      </c>
    </row>
    <row r="390" spans="1:208" x14ac:dyDescent="0.25">
      <c r="A390" s="4" t="s">
        <v>200</v>
      </c>
      <c r="B390" s="23" t="s">
        <v>199</v>
      </c>
      <c r="C390" s="8">
        <f t="shared" si="186"/>
        <v>3088.488954056696</v>
      </c>
      <c r="D390" s="10">
        <f t="shared" si="187"/>
        <v>2979.2419516096779</v>
      </c>
      <c r="E390" s="10">
        <f t="shared" si="188"/>
        <v>3265.0775193798449</v>
      </c>
      <c r="F390" s="10">
        <f t="shared" si="189"/>
        <v>3009.9843387470996</v>
      </c>
      <c r="G390" s="10">
        <f t="shared" si="194"/>
        <v>3449.2181959867526</v>
      </c>
      <c r="H390" s="10">
        <f t="shared" si="195"/>
        <v>3030.4704532415376</v>
      </c>
      <c r="I390" s="75">
        <f t="shared" si="196"/>
        <v>3181.0488549618321</v>
      </c>
      <c r="J390" s="75">
        <f t="shared" si="197"/>
        <v>4333.9162561576359</v>
      </c>
      <c r="K390" s="75">
        <f t="shared" si="181"/>
        <v>4455.1350681536551</v>
      </c>
      <c r="L390" s="75">
        <f t="shared" si="182"/>
        <v>5327.3283343602379</v>
      </c>
      <c r="M390" s="35">
        <f t="shared" si="183"/>
        <v>4821.5402385321104</v>
      </c>
      <c r="N390" s="8">
        <f t="shared" si="190"/>
        <v>1087.0869990224828</v>
      </c>
      <c r="O390" s="10">
        <f t="shared" si="191"/>
        <v>1064.5930813837233</v>
      </c>
      <c r="P390" s="10">
        <f t="shared" si="192"/>
        <v>1018.2577519379845</v>
      </c>
      <c r="Q390" s="10">
        <f t="shared" si="193"/>
        <v>953.6455916473318</v>
      </c>
      <c r="R390" s="10">
        <f t="shared" si="198"/>
        <v>914.53925579583085</v>
      </c>
      <c r="S390" s="10">
        <f t="shared" si="199"/>
        <v>872.49456492637216</v>
      </c>
      <c r="T390" s="75">
        <f t="shared" si="200"/>
        <v>792.72041984732823</v>
      </c>
      <c r="U390" s="75">
        <f t="shared" si="201"/>
        <v>742.21219622331682</v>
      </c>
      <c r="V390" s="75">
        <f t="shared" si="202"/>
        <v>606.68050392399834</v>
      </c>
      <c r="W390" s="75">
        <f t="shared" si="184"/>
        <v>520.71082357773673</v>
      </c>
      <c r="X390" s="35">
        <f t="shared" si="185"/>
        <v>427.66156982670742</v>
      </c>
      <c r="Y390" s="39">
        <f t="shared" si="203"/>
        <v>1050000</v>
      </c>
      <c r="Z390" s="32">
        <f t="shared" si="204"/>
        <v>36324</v>
      </c>
      <c r="AA390" s="39">
        <f t="shared" si="205"/>
        <v>50792.444402515721</v>
      </c>
      <c r="AB390" s="93">
        <f t="shared" si="206"/>
        <v>0.2226410406825875</v>
      </c>
      <c r="AC390" s="40">
        <f t="shared" si="207"/>
        <v>1</v>
      </c>
      <c r="AD390" s="69">
        <v>7662399.620000001</v>
      </c>
      <c r="AE390" s="73">
        <v>2066033.31</v>
      </c>
      <c r="AF390" s="73">
        <v>12672621</v>
      </c>
      <c r="AG390" s="73">
        <v>682850.46</v>
      </c>
      <c r="AH390" s="73">
        <v>0</v>
      </c>
      <c r="AI390" s="73">
        <v>0</v>
      </c>
      <c r="AJ390" s="73">
        <v>565750.48</v>
      </c>
      <c r="AK390" s="73">
        <v>0</v>
      </c>
      <c r="AL390" s="73">
        <v>0</v>
      </c>
      <c r="AM390" s="71">
        <v>23649654.870000001</v>
      </c>
      <c r="AN390" s="69">
        <v>8464795.3499999996</v>
      </c>
      <c r="AO390" s="73">
        <v>1977331.72</v>
      </c>
      <c r="AP390" s="73">
        <v>14292411.82</v>
      </c>
      <c r="AQ390" s="73">
        <v>645286.48</v>
      </c>
      <c r="AR390" s="73">
        <v>0</v>
      </c>
      <c r="AS390" s="73">
        <v>0</v>
      </c>
      <c r="AT390" s="73">
        <v>558936.29</v>
      </c>
      <c r="AU390" s="73">
        <v>0</v>
      </c>
      <c r="AV390" s="73">
        <v>0</v>
      </c>
      <c r="AW390" s="71">
        <v>25938761.66</v>
      </c>
      <c r="AX390" s="69">
        <v>5669289</v>
      </c>
      <c r="AY390" s="73">
        <v>2029527</v>
      </c>
      <c r="AZ390" s="73">
        <v>12202019</v>
      </c>
      <c r="BA390" s="73">
        <v>1203238</v>
      </c>
      <c r="BB390" s="73">
        <v>0</v>
      </c>
      <c r="BC390" s="73">
        <v>0</v>
      </c>
      <c r="BD390" s="73">
        <v>467691</v>
      </c>
      <c r="BE390" s="73">
        <v>2204091</v>
      </c>
      <c r="BF390" s="73">
        <v>0</v>
      </c>
      <c r="BG390" s="71">
        <v>23775855</v>
      </c>
      <c r="BH390" s="69">
        <v>4259336</v>
      </c>
      <c r="BI390" s="73">
        <v>2057644</v>
      </c>
      <c r="BJ390" s="73">
        <v>12034130</v>
      </c>
      <c r="BK390" s="73">
        <v>2335853</v>
      </c>
      <c r="BL390" s="73">
        <v>0</v>
      </c>
      <c r="BM390" s="73">
        <v>0</v>
      </c>
      <c r="BN390" s="73">
        <v>427877</v>
      </c>
      <c r="BO390" s="73">
        <v>2075066</v>
      </c>
      <c r="BP390" s="73">
        <v>0</v>
      </c>
      <c r="BQ390" s="71">
        <v>23189906</v>
      </c>
      <c r="BR390" s="69">
        <v>3413380</v>
      </c>
      <c r="BS390" s="73">
        <v>1922011</v>
      </c>
      <c r="BT390" s="73">
        <v>9798921</v>
      </c>
      <c r="BU390" s="73">
        <v>1082291</v>
      </c>
      <c r="BV390" s="73">
        <v>0</v>
      </c>
      <c r="BW390" s="73">
        <v>279488</v>
      </c>
      <c r="BX390" s="73">
        <v>172605</v>
      </c>
      <c r="BY390" s="73">
        <v>2011783</v>
      </c>
      <c r="BZ390" s="73">
        <v>0</v>
      </c>
      <c r="CA390" s="71">
        <v>18680479</v>
      </c>
      <c r="CB390" s="8">
        <v>3104854</v>
      </c>
      <c r="CC390" s="10">
        <v>1736520</v>
      </c>
      <c r="CD390" s="10">
        <v>9293078</v>
      </c>
      <c r="CE390" s="10">
        <v>1250099</v>
      </c>
      <c r="CF390" s="10">
        <v>0</v>
      </c>
      <c r="CG390" s="10">
        <v>278254</v>
      </c>
      <c r="CH390" s="10">
        <v>183525</v>
      </c>
      <c r="CI390" s="10">
        <v>1823591</v>
      </c>
      <c r="CJ390" s="10">
        <v>0</v>
      </c>
      <c r="CK390" s="9">
        <v>17669921</v>
      </c>
      <c r="CL390" s="8">
        <v>3062042</v>
      </c>
      <c r="CM390" s="10">
        <v>1698858</v>
      </c>
      <c r="CN390" s="10">
        <v>10490122</v>
      </c>
      <c r="CO390" s="10">
        <v>2037597</v>
      </c>
      <c r="CP390" s="10">
        <v>0</v>
      </c>
      <c r="CQ390" s="10">
        <v>242295</v>
      </c>
      <c r="CR390" s="10">
        <v>173923</v>
      </c>
      <c r="CS390" s="10">
        <v>1733109</v>
      </c>
      <c r="CT390" s="10">
        <v>0</v>
      </c>
      <c r="CU390" s="9">
        <v>19437946</v>
      </c>
      <c r="CV390" s="8">
        <v>3217625</v>
      </c>
      <c r="CW390" s="10">
        <v>1696464</v>
      </c>
      <c r="CX390" s="10">
        <v>9626944</v>
      </c>
      <c r="CY390" s="10">
        <v>679441</v>
      </c>
      <c r="CZ390" s="10">
        <v>0</v>
      </c>
      <c r="DA390" s="10">
        <v>237036</v>
      </c>
      <c r="DB390" s="10">
        <v>110129</v>
      </c>
      <c r="DC390" s="10">
        <v>1748515</v>
      </c>
      <c r="DD390" s="10">
        <v>0</v>
      </c>
      <c r="DE390" s="9">
        <v>17316154</v>
      </c>
      <c r="DF390" s="8">
        <v>2977901</v>
      </c>
      <c r="DG390" s="10">
        <v>1564557</v>
      </c>
      <c r="DH390" s="10">
        <v>10155487</v>
      </c>
      <c r="DI390" s="10">
        <v>1861643</v>
      </c>
      <c r="DJ390" s="10">
        <v>0</v>
      </c>
      <c r="DK390" s="10">
        <v>191428</v>
      </c>
      <c r="DL390" s="10">
        <v>96784</v>
      </c>
      <c r="DM390" s="10">
        <v>1901199</v>
      </c>
      <c r="DN390" s="10">
        <v>0</v>
      </c>
      <c r="DO390" s="9">
        <v>18748999</v>
      </c>
      <c r="DP390" s="8">
        <v>2532606</v>
      </c>
      <c r="DQ390" s="10">
        <v>1445608</v>
      </c>
      <c r="DR390" s="10">
        <v>9637573</v>
      </c>
      <c r="DS390" s="10">
        <v>954599</v>
      </c>
      <c r="DT390" s="10">
        <v>0</v>
      </c>
      <c r="DU390" s="10">
        <v>204634</v>
      </c>
      <c r="DV390" s="10">
        <v>124169</v>
      </c>
      <c r="DW390" s="10">
        <v>1664601</v>
      </c>
      <c r="DX390" s="10">
        <v>0</v>
      </c>
      <c r="DY390" s="9">
        <v>16563790</v>
      </c>
      <c r="DZ390" s="8">
        <v>3161673</v>
      </c>
      <c r="EA390" s="10">
        <v>1559494</v>
      </c>
      <c r="EB390" s="10">
        <v>9876247</v>
      </c>
      <c r="EC390" s="10">
        <v>882752</v>
      </c>
      <c r="ED390" s="10">
        <v>0</v>
      </c>
      <c r="EE390" s="10">
        <v>232531</v>
      </c>
      <c r="EF390" s="10">
        <v>84924</v>
      </c>
      <c r="EG390" s="10">
        <v>1900933</v>
      </c>
      <c r="EH390" s="10">
        <v>0</v>
      </c>
      <c r="EI390" s="9">
        <v>17698554</v>
      </c>
      <c r="EJ390" s="8">
        <v>74992</v>
      </c>
      <c r="EK390" s="10">
        <v>2022688</v>
      </c>
      <c r="EL390" s="10">
        <v>0</v>
      </c>
      <c r="EM390" s="9">
        <v>2097680</v>
      </c>
      <c r="EN390" s="8">
        <v>126234</v>
      </c>
      <c r="EO390" s="10">
        <v>2409107</v>
      </c>
      <c r="EP390" s="10">
        <v>0</v>
      </c>
      <c r="EQ390" s="9">
        <v>2535341</v>
      </c>
      <c r="ER390" s="8">
        <v>175509</v>
      </c>
      <c r="ES390" s="10">
        <v>2762038</v>
      </c>
      <c r="ET390" s="10">
        <v>0</v>
      </c>
      <c r="EU390" s="9">
        <v>2937547</v>
      </c>
      <c r="EV390" s="8">
        <v>436288</v>
      </c>
      <c r="EW390" s="10">
        <v>3179769.82</v>
      </c>
      <c r="EX390" s="10">
        <v>0</v>
      </c>
      <c r="EY390" s="9">
        <v>3616057.82</v>
      </c>
      <c r="EZ390" s="8">
        <v>391378</v>
      </c>
      <c r="FA390" s="10">
        <v>3762477</v>
      </c>
      <c r="FB390" s="10">
        <v>0</v>
      </c>
      <c r="FC390" s="9">
        <v>4153855</v>
      </c>
      <c r="FD390" s="8">
        <v>345336.08</v>
      </c>
      <c r="FE390" s="10">
        <v>4216938</v>
      </c>
      <c r="FF390" s="10">
        <v>0</v>
      </c>
      <c r="FG390" s="9">
        <v>4562274.08</v>
      </c>
      <c r="FH390" s="8">
        <v>235257</v>
      </c>
      <c r="FI390" s="10">
        <v>4459073</v>
      </c>
      <c r="FJ390" s="10">
        <v>0</v>
      </c>
      <c r="FK390" s="9">
        <v>4694330</v>
      </c>
      <c r="FL390" s="8">
        <v>401601</v>
      </c>
      <c r="FM390" s="10">
        <v>4530654</v>
      </c>
      <c r="FN390" s="10">
        <v>0</v>
      </c>
      <c r="FO390" s="9">
        <v>4932255</v>
      </c>
      <c r="FP390" s="8">
        <v>414729</v>
      </c>
      <c r="FQ390" s="10">
        <v>4839481</v>
      </c>
      <c r="FR390" s="10">
        <v>0</v>
      </c>
      <c r="FS390" s="9">
        <v>5254210</v>
      </c>
      <c r="FT390" s="8">
        <v>557861</v>
      </c>
      <c r="FU390" s="10">
        <v>4766169</v>
      </c>
      <c r="FV390" s="10">
        <v>0</v>
      </c>
      <c r="FW390" s="9">
        <v>5324030</v>
      </c>
      <c r="FX390" s="8">
        <v>435114</v>
      </c>
      <c r="FY390" s="10">
        <v>5125336</v>
      </c>
      <c r="FZ390" s="10">
        <v>0</v>
      </c>
      <c r="GA390" s="9">
        <v>5560450</v>
      </c>
      <c r="GB390" s="8">
        <v>4037999.33</v>
      </c>
      <c r="GC390" s="10">
        <v>1729299.62</v>
      </c>
      <c r="GD390" s="13">
        <v>79.5</v>
      </c>
      <c r="GE390" s="8">
        <v>7449</v>
      </c>
      <c r="GF390" s="10">
        <v>284.94</v>
      </c>
      <c r="GG390" s="13">
        <v>9.947916666666666E-2</v>
      </c>
      <c r="GH390" s="32">
        <v>0</v>
      </c>
      <c r="GI390" s="10">
        <v>0</v>
      </c>
      <c r="GJ390" s="10">
        <v>1050000</v>
      </c>
      <c r="GK390" s="10">
        <v>0</v>
      </c>
      <c r="GL390" s="10">
        <v>0</v>
      </c>
      <c r="GM390" s="9">
        <v>1050000</v>
      </c>
      <c r="GN390" s="78">
        <v>4905</v>
      </c>
      <c r="GO390" s="12">
        <v>4869</v>
      </c>
      <c r="GP390" s="12">
        <v>4842</v>
      </c>
      <c r="GQ390" s="12">
        <v>4872</v>
      </c>
      <c r="GR390" s="12">
        <v>5240</v>
      </c>
      <c r="GS390" s="64">
        <v>5229</v>
      </c>
      <c r="GT390" s="12">
        <v>5133</v>
      </c>
      <c r="GU390" s="12">
        <v>5172</v>
      </c>
      <c r="GV390" s="12">
        <v>5160</v>
      </c>
      <c r="GW390" s="12">
        <v>5001</v>
      </c>
      <c r="GX390" s="5">
        <v>5115</v>
      </c>
      <c r="GY390" s="15">
        <v>36324</v>
      </c>
      <c r="GZ390" s="27">
        <v>1</v>
      </c>
    </row>
    <row r="391" spans="1:208" x14ac:dyDescent="0.25">
      <c r="A391" s="126" t="s">
        <v>530</v>
      </c>
      <c r="B391" s="23" t="s">
        <v>526</v>
      </c>
      <c r="C391" s="8">
        <f t="shared" si="186"/>
        <v>1006.6472148541114</v>
      </c>
      <c r="D391" s="10">
        <f t="shared" si="187"/>
        <v>1075.2938144329896</v>
      </c>
      <c r="E391" s="10">
        <f t="shared" si="188"/>
        <v>2917.1227154046996</v>
      </c>
      <c r="F391" s="10">
        <f t="shared" si="189"/>
        <v>1389.0210526315789</v>
      </c>
      <c r="G391" s="10">
        <f t="shared" si="194"/>
        <v>1727.5039999999999</v>
      </c>
      <c r="H391" s="10">
        <f t="shared" si="195"/>
        <v>1733.4099722991689</v>
      </c>
      <c r="I391" s="75">
        <f t="shared" si="196"/>
        <v>4783.5258064516129</v>
      </c>
      <c r="J391" s="75">
        <f t="shared" si="197"/>
        <v>3012.3142857142857</v>
      </c>
      <c r="K391" s="75">
        <f t="shared" ref="K391:K416" si="208">(BG391-BE391)/GP391</f>
        <v>2083.5244215938305</v>
      </c>
      <c r="L391" s="75">
        <f t="shared" ref="L391:L416" si="209">(AW391-AU391)/GO391</f>
        <v>0</v>
      </c>
      <c r="M391" s="35">
        <f t="shared" ref="M391:M416" si="210">(AM391-AK391)/GN391</f>
        <v>0</v>
      </c>
      <c r="N391" s="8">
        <f t="shared" si="190"/>
        <v>82.294429708222808</v>
      </c>
      <c r="O391" s="10">
        <f t="shared" si="191"/>
        <v>79.567010309278345</v>
      </c>
      <c r="P391" s="10">
        <f t="shared" si="192"/>
        <v>79.879895561357699</v>
      </c>
      <c r="Q391" s="10">
        <f t="shared" si="193"/>
        <v>83.107894736842098</v>
      </c>
      <c r="R391" s="10">
        <f t="shared" si="198"/>
        <v>82.770666666666671</v>
      </c>
      <c r="S391" s="10">
        <f t="shared" si="199"/>
        <v>88.46537396121883</v>
      </c>
      <c r="T391" s="75">
        <f t="shared" si="200"/>
        <v>1813.0870967741935</v>
      </c>
      <c r="U391" s="75">
        <f t="shared" si="201"/>
        <v>0</v>
      </c>
      <c r="V391" s="75">
        <f t="shared" si="202"/>
        <v>0</v>
      </c>
      <c r="W391" s="75">
        <f t="shared" ref="W391:W416" si="211">(EQ391/GO391)</f>
        <v>0</v>
      </c>
      <c r="X391" s="35">
        <f t="shared" ref="X391:X416" si="212">(EM391/GN391)</f>
        <v>0</v>
      </c>
      <c r="Y391" s="39">
        <f t="shared" si="203"/>
        <v>0</v>
      </c>
      <c r="Z391" s="32">
        <f t="shared" si="204"/>
        <v>35750</v>
      </c>
      <c r="AA391" s="39" t="e">
        <f t="shared" si="205"/>
        <v>#DIV/0!</v>
      </c>
      <c r="AB391" s="93" t="e">
        <f t="shared" si="206"/>
        <v>#DIV/0!</v>
      </c>
      <c r="AC391" s="40">
        <f t="shared" si="207"/>
        <v>0</v>
      </c>
      <c r="AD391" s="69">
        <v>0</v>
      </c>
      <c r="AE391" s="73">
        <v>0</v>
      </c>
      <c r="AF391" s="73">
        <v>0</v>
      </c>
      <c r="AG391" s="73">
        <v>0</v>
      </c>
      <c r="AH391" s="73">
        <v>0</v>
      </c>
      <c r="AI391" s="73">
        <v>0</v>
      </c>
      <c r="AJ391" s="73">
        <v>0</v>
      </c>
      <c r="AK391" s="73">
        <v>0</v>
      </c>
      <c r="AL391" s="73">
        <v>0</v>
      </c>
      <c r="AM391" s="71">
        <v>0</v>
      </c>
      <c r="AN391" s="69">
        <v>0</v>
      </c>
      <c r="AO391" s="73">
        <v>0</v>
      </c>
      <c r="AP391" s="73">
        <v>0</v>
      </c>
      <c r="AQ391" s="73">
        <v>0</v>
      </c>
      <c r="AR391" s="73">
        <v>0</v>
      </c>
      <c r="AS391" s="73">
        <v>0</v>
      </c>
      <c r="AT391" s="73">
        <v>0</v>
      </c>
      <c r="AU391" s="73">
        <v>0</v>
      </c>
      <c r="AV391" s="73">
        <v>0</v>
      </c>
      <c r="AW391" s="71">
        <v>0</v>
      </c>
      <c r="AX391" s="69">
        <v>460611</v>
      </c>
      <c r="AY391" s="73">
        <v>31678</v>
      </c>
      <c r="AZ391" s="73">
        <v>313480</v>
      </c>
      <c r="BA391" s="73">
        <v>0</v>
      </c>
      <c r="BB391" s="73">
        <v>0</v>
      </c>
      <c r="BC391" s="73">
        <v>0</v>
      </c>
      <c r="BD391" s="73">
        <v>4722</v>
      </c>
      <c r="BE391" s="73">
        <v>24331</v>
      </c>
      <c r="BF391" s="73">
        <v>0</v>
      </c>
      <c r="BG391" s="71">
        <v>834822</v>
      </c>
      <c r="BH391" s="69">
        <v>709605</v>
      </c>
      <c r="BI391" s="73">
        <v>123529</v>
      </c>
      <c r="BJ391" s="73">
        <v>291992</v>
      </c>
      <c r="BK391" s="73">
        <v>18505</v>
      </c>
      <c r="BL391" s="73">
        <v>0</v>
      </c>
      <c r="BM391" s="73">
        <v>0</v>
      </c>
      <c r="BN391" s="73">
        <v>16110</v>
      </c>
      <c r="BO391" s="73">
        <v>19828</v>
      </c>
      <c r="BP391" s="73">
        <v>0</v>
      </c>
      <c r="BQ391" s="71">
        <v>1179569</v>
      </c>
      <c r="BR391" s="69">
        <v>260115</v>
      </c>
      <c r="BS391" s="73">
        <v>913688</v>
      </c>
      <c r="BT391" s="73">
        <v>285132</v>
      </c>
      <c r="BU391" s="73">
        <v>4556</v>
      </c>
      <c r="BV391" s="73">
        <v>0</v>
      </c>
      <c r="BW391" s="73">
        <v>0</v>
      </c>
      <c r="BX391" s="73">
        <v>19402</v>
      </c>
      <c r="BY391" s="73">
        <v>41850</v>
      </c>
      <c r="BZ391" s="73">
        <v>0</v>
      </c>
      <c r="CA391" s="71">
        <v>1524743</v>
      </c>
      <c r="CB391" s="8">
        <v>303978</v>
      </c>
      <c r="CC391" s="10">
        <v>32574</v>
      </c>
      <c r="CD391" s="10">
        <v>268134</v>
      </c>
      <c r="CE391" s="10">
        <v>7346</v>
      </c>
      <c r="CF391" s="10">
        <v>0</v>
      </c>
      <c r="CG391" s="10">
        <v>0</v>
      </c>
      <c r="CH391" s="10">
        <v>13729</v>
      </c>
      <c r="CI391" s="10">
        <v>22256</v>
      </c>
      <c r="CJ391" s="10">
        <v>0</v>
      </c>
      <c r="CK391" s="9">
        <v>648017</v>
      </c>
      <c r="CL391" s="8">
        <v>315350</v>
      </c>
      <c r="CM391" s="10">
        <v>56405</v>
      </c>
      <c r="CN391" s="10">
        <v>249957</v>
      </c>
      <c r="CO391" s="10">
        <v>6407</v>
      </c>
      <c r="CP391" s="10">
        <v>0</v>
      </c>
      <c r="CQ391" s="10">
        <v>0</v>
      </c>
      <c r="CR391" s="10">
        <v>19695</v>
      </c>
      <c r="CS391" s="10">
        <v>23113</v>
      </c>
      <c r="CT391" s="10">
        <v>0</v>
      </c>
      <c r="CU391" s="9">
        <v>670927</v>
      </c>
      <c r="CV391" s="8">
        <v>235405</v>
      </c>
      <c r="CW391" s="10">
        <v>20385</v>
      </c>
      <c r="CX391" s="10">
        <v>250019</v>
      </c>
      <c r="CY391" s="10">
        <v>12666</v>
      </c>
      <c r="CZ391" s="10">
        <v>0</v>
      </c>
      <c r="DA391" s="10">
        <v>0</v>
      </c>
      <c r="DB391" s="10">
        <v>9353</v>
      </c>
      <c r="DC391" s="10">
        <v>63553</v>
      </c>
      <c r="DD391" s="10">
        <v>0</v>
      </c>
      <c r="DE391" s="9">
        <v>591381</v>
      </c>
      <c r="DF391" s="8">
        <v>797205</v>
      </c>
      <c r="DG391" s="10">
        <v>57085</v>
      </c>
      <c r="DH391" s="10">
        <v>246042</v>
      </c>
      <c r="DI391" s="10">
        <v>1425</v>
      </c>
      <c r="DJ391" s="10">
        <v>0</v>
      </c>
      <c r="DK391" s="10">
        <v>0</v>
      </c>
      <c r="DL391" s="10">
        <v>15501</v>
      </c>
      <c r="DM391" s="10">
        <v>15577</v>
      </c>
      <c r="DN391" s="10">
        <v>0</v>
      </c>
      <c r="DO391" s="9">
        <v>1132835</v>
      </c>
      <c r="DP391" s="8">
        <v>177014</v>
      </c>
      <c r="DQ391" s="10">
        <v>40776</v>
      </c>
      <c r="DR391" s="10">
        <v>177737</v>
      </c>
      <c r="DS391" s="10">
        <v>3049</v>
      </c>
      <c r="DT391" s="10">
        <v>0</v>
      </c>
      <c r="DU391" s="10">
        <v>0</v>
      </c>
      <c r="DV391" s="10">
        <v>18638</v>
      </c>
      <c r="DW391" s="10">
        <v>8525</v>
      </c>
      <c r="DX391" s="10">
        <v>0</v>
      </c>
      <c r="DY391" s="9">
        <v>425739</v>
      </c>
      <c r="DZ391" s="8">
        <v>135578</v>
      </c>
      <c r="EA391" s="10">
        <v>34301</v>
      </c>
      <c r="EB391" s="10">
        <v>194190</v>
      </c>
      <c r="EC391" s="10">
        <v>8496</v>
      </c>
      <c r="ED391" s="10">
        <v>0</v>
      </c>
      <c r="EE391" s="10">
        <v>0</v>
      </c>
      <c r="EF391" s="10">
        <v>6941</v>
      </c>
      <c r="EG391" s="10">
        <v>8675</v>
      </c>
      <c r="EH391" s="10">
        <v>0</v>
      </c>
      <c r="EI391" s="9">
        <v>388181</v>
      </c>
      <c r="EJ391" s="8">
        <v>0</v>
      </c>
      <c r="EK391" s="10">
        <v>0</v>
      </c>
      <c r="EL391" s="10">
        <v>0</v>
      </c>
      <c r="EM391" s="9">
        <v>0</v>
      </c>
      <c r="EN391" s="8">
        <v>0</v>
      </c>
      <c r="EO391" s="10">
        <v>0</v>
      </c>
      <c r="EP391" s="10">
        <v>0</v>
      </c>
      <c r="EQ391" s="9">
        <v>0</v>
      </c>
      <c r="ER391" s="8">
        <v>0</v>
      </c>
      <c r="ES391" s="10">
        <v>0</v>
      </c>
      <c r="ET391" s="10">
        <v>0</v>
      </c>
      <c r="EU391" s="9">
        <v>0</v>
      </c>
      <c r="EV391" s="8">
        <v>0</v>
      </c>
      <c r="EW391" s="10">
        <v>0</v>
      </c>
      <c r="EX391" s="10">
        <v>0</v>
      </c>
      <c r="EY391" s="9">
        <v>0</v>
      </c>
      <c r="EZ391" s="8">
        <v>105782</v>
      </c>
      <c r="FA391" s="10">
        <v>456275</v>
      </c>
      <c r="FB391" s="10">
        <v>0</v>
      </c>
      <c r="FC391" s="9">
        <v>562057</v>
      </c>
      <c r="FD391" s="8">
        <v>16886</v>
      </c>
      <c r="FE391" s="10">
        <v>15050</v>
      </c>
      <c r="FF391" s="10">
        <v>0</v>
      </c>
      <c r="FG391" s="9">
        <v>31936</v>
      </c>
      <c r="FH391" s="8">
        <v>15814</v>
      </c>
      <c r="FI391" s="10">
        <v>15225</v>
      </c>
      <c r="FJ391" s="10">
        <v>0</v>
      </c>
      <c r="FK391" s="9">
        <v>31039</v>
      </c>
      <c r="FL391" s="8">
        <v>17206</v>
      </c>
      <c r="FM391" s="10">
        <v>14375</v>
      </c>
      <c r="FN391" s="10">
        <v>0</v>
      </c>
      <c r="FO391" s="9">
        <v>31581</v>
      </c>
      <c r="FP391" s="8">
        <v>16069</v>
      </c>
      <c r="FQ391" s="10">
        <v>14525</v>
      </c>
      <c r="FR391" s="10">
        <v>0</v>
      </c>
      <c r="FS391" s="9">
        <v>30594</v>
      </c>
      <c r="FT391" s="8">
        <v>16197</v>
      </c>
      <c r="FU391" s="10">
        <v>14675</v>
      </c>
      <c r="FV391" s="10">
        <v>0</v>
      </c>
      <c r="FW391" s="9">
        <v>30872</v>
      </c>
      <c r="FX391" s="8">
        <v>16200</v>
      </c>
      <c r="FY391" s="10">
        <v>14825</v>
      </c>
      <c r="FZ391" s="10">
        <v>0</v>
      </c>
      <c r="GA391" s="9">
        <v>31025</v>
      </c>
      <c r="GB391" s="8">
        <v>0</v>
      </c>
      <c r="GC391" s="10">
        <v>0</v>
      </c>
      <c r="GD391" s="13">
        <v>0</v>
      </c>
      <c r="GE391" s="8">
        <v>0</v>
      </c>
      <c r="GF391" s="10">
        <v>0</v>
      </c>
      <c r="GG391" s="13">
        <v>0</v>
      </c>
      <c r="GH391" s="32">
        <v>0</v>
      </c>
      <c r="GI391" s="10">
        <v>0</v>
      </c>
      <c r="GJ391" s="10">
        <v>0</v>
      </c>
      <c r="GK391" s="10">
        <v>0</v>
      </c>
      <c r="GL391" s="10">
        <v>0</v>
      </c>
      <c r="GM391" s="9">
        <v>0</v>
      </c>
      <c r="GN391" s="78">
        <v>353</v>
      </c>
      <c r="GO391" s="12">
        <v>375</v>
      </c>
      <c r="GP391" s="12">
        <v>389</v>
      </c>
      <c r="GQ391" s="12">
        <v>385</v>
      </c>
      <c r="GR391" s="12">
        <v>310</v>
      </c>
      <c r="GS391" s="64">
        <v>361</v>
      </c>
      <c r="GT391" s="12">
        <v>375</v>
      </c>
      <c r="GU391" s="12">
        <v>380</v>
      </c>
      <c r="GV391" s="12">
        <v>383</v>
      </c>
      <c r="GW391" s="12">
        <v>388</v>
      </c>
      <c r="GX391" s="5">
        <v>377</v>
      </c>
      <c r="GY391" s="15">
        <v>35750</v>
      </c>
      <c r="GZ391" s="27">
        <v>0</v>
      </c>
    </row>
    <row r="392" spans="1:208" x14ac:dyDescent="0.25">
      <c r="A392" s="4" t="s">
        <v>490</v>
      </c>
      <c r="B392" s="23" t="s">
        <v>487</v>
      </c>
      <c r="C392" s="8">
        <f t="shared" si="186"/>
        <v>2142.2301690507152</v>
      </c>
      <c r="D392" s="10">
        <f t="shared" si="187"/>
        <v>2417.4388020833335</v>
      </c>
      <c r="E392" s="10">
        <f t="shared" si="188"/>
        <v>1957.6662515566625</v>
      </c>
      <c r="F392" s="10">
        <f t="shared" si="189"/>
        <v>2279.9913043478259</v>
      </c>
      <c r="G392" s="10">
        <f t="shared" si="194"/>
        <v>2066.7371638141808</v>
      </c>
      <c r="H392" s="10">
        <f t="shared" si="195"/>
        <v>2224.4222766217872</v>
      </c>
      <c r="I392" s="75">
        <f t="shared" si="196"/>
        <v>2543.2113924050632</v>
      </c>
      <c r="J392" s="75">
        <f t="shared" si="197"/>
        <v>2968.8702770780856</v>
      </c>
      <c r="K392" s="75">
        <f t="shared" si="208"/>
        <v>2779.7268170426064</v>
      </c>
      <c r="L392" s="75">
        <f t="shared" si="209"/>
        <v>2007.1508438818566</v>
      </c>
      <c r="M392" s="35">
        <f t="shared" si="210"/>
        <v>2206.9862869198314</v>
      </c>
      <c r="N392" s="8">
        <f t="shared" si="190"/>
        <v>0</v>
      </c>
      <c r="O392" s="10">
        <f t="shared" si="191"/>
        <v>0</v>
      </c>
      <c r="P392" s="10">
        <f t="shared" si="192"/>
        <v>0</v>
      </c>
      <c r="Q392" s="10">
        <f t="shared" si="193"/>
        <v>0</v>
      </c>
      <c r="R392" s="10">
        <f t="shared" si="198"/>
        <v>0</v>
      </c>
      <c r="S392" s="10">
        <f t="shared" si="199"/>
        <v>0</v>
      </c>
      <c r="T392" s="75">
        <f t="shared" si="200"/>
        <v>1133.5784810126581</v>
      </c>
      <c r="U392" s="75">
        <f t="shared" si="201"/>
        <v>1012.8211586901763</v>
      </c>
      <c r="V392" s="75">
        <f t="shared" si="202"/>
        <v>900.47368421052636</v>
      </c>
      <c r="W392" s="75">
        <f t="shared" si="211"/>
        <v>0</v>
      </c>
      <c r="X392" s="35">
        <f t="shared" si="212"/>
        <v>408.12907172995779</v>
      </c>
      <c r="Y392" s="39">
        <f t="shared" si="203"/>
        <v>0</v>
      </c>
      <c r="Z392" s="32">
        <f t="shared" si="204"/>
        <v>55000</v>
      </c>
      <c r="AA392" s="39">
        <f t="shared" si="205"/>
        <v>51093.666666666664</v>
      </c>
      <c r="AB392" s="93">
        <f t="shared" si="206"/>
        <v>0.28866042772176903</v>
      </c>
      <c r="AC392" s="40">
        <f t="shared" si="207"/>
        <v>0</v>
      </c>
      <c r="AD392" s="69">
        <v>800311</v>
      </c>
      <c r="AE392" s="73">
        <v>187507</v>
      </c>
      <c r="AF392" s="73">
        <v>1047796</v>
      </c>
      <c r="AG392" s="73">
        <v>56600</v>
      </c>
      <c r="AH392" s="73">
        <v>0</v>
      </c>
      <c r="AI392" s="73">
        <v>9</v>
      </c>
      <c r="AJ392" s="73">
        <v>0</v>
      </c>
      <c r="AK392" s="73">
        <v>0</v>
      </c>
      <c r="AL392" s="73">
        <v>0</v>
      </c>
      <c r="AM392" s="71">
        <v>2092223</v>
      </c>
      <c r="AN392" s="69">
        <v>676054</v>
      </c>
      <c r="AO392" s="73">
        <v>163500</v>
      </c>
      <c r="AP392" s="73">
        <v>1007325</v>
      </c>
      <c r="AQ392" s="73">
        <v>55900</v>
      </c>
      <c r="AR392" s="73">
        <v>0</v>
      </c>
      <c r="AS392" s="73">
        <v>0</v>
      </c>
      <c r="AT392" s="73">
        <v>0</v>
      </c>
      <c r="AU392" s="73">
        <v>0</v>
      </c>
      <c r="AV392" s="73">
        <v>0</v>
      </c>
      <c r="AW392" s="71">
        <v>1902779</v>
      </c>
      <c r="AX392" s="69">
        <v>705859</v>
      </c>
      <c r="AY392" s="73">
        <v>162555</v>
      </c>
      <c r="AZ392" s="73">
        <v>858751</v>
      </c>
      <c r="BA392" s="73">
        <v>41259</v>
      </c>
      <c r="BB392" s="73">
        <v>0</v>
      </c>
      <c r="BC392" s="73">
        <v>0</v>
      </c>
      <c r="BD392" s="73">
        <v>449798</v>
      </c>
      <c r="BE392" s="73">
        <v>355625</v>
      </c>
      <c r="BF392" s="73">
        <v>0</v>
      </c>
      <c r="BG392" s="71">
        <v>2573847</v>
      </c>
      <c r="BH392" s="69">
        <v>645400</v>
      </c>
      <c r="BI392" s="73">
        <v>157028</v>
      </c>
      <c r="BJ392" s="73">
        <v>841045</v>
      </c>
      <c r="BK392" s="73">
        <v>41448</v>
      </c>
      <c r="BL392" s="73">
        <v>0</v>
      </c>
      <c r="BM392" s="73">
        <v>0</v>
      </c>
      <c r="BN392" s="73">
        <v>672362</v>
      </c>
      <c r="BO392" s="73">
        <v>338775</v>
      </c>
      <c r="BP392" s="73">
        <v>0</v>
      </c>
      <c r="BQ392" s="71">
        <v>2696058</v>
      </c>
      <c r="BR392" s="69">
        <v>515092</v>
      </c>
      <c r="BS392" s="73">
        <v>149438</v>
      </c>
      <c r="BT392" s="73">
        <v>814304</v>
      </c>
      <c r="BU392" s="73">
        <v>64152</v>
      </c>
      <c r="BV392" s="73">
        <v>0</v>
      </c>
      <c r="BW392" s="73">
        <v>0</v>
      </c>
      <c r="BX392" s="73">
        <v>466151</v>
      </c>
      <c r="BY392" s="73">
        <v>294790</v>
      </c>
      <c r="BZ392" s="73">
        <v>0</v>
      </c>
      <c r="CA392" s="71">
        <v>2303927</v>
      </c>
      <c r="CB392" s="8">
        <v>475180</v>
      </c>
      <c r="CC392" s="10">
        <v>146172</v>
      </c>
      <c r="CD392" s="10">
        <v>887779</v>
      </c>
      <c r="CE392" s="10">
        <v>35674</v>
      </c>
      <c r="CF392" s="10">
        <v>0</v>
      </c>
      <c r="CG392" s="10">
        <v>0</v>
      </c>
      <c r="CH392" s="10">
        <v>272548</v>
      </c>
      <c r="CI392" s="10">
        <v>338388</v>
      </c>
      <c r="CJ392" s="10">
        <v>0</v>
      </c>
      <c r="CK392" s="9">
        <v>2155741</v>
      </c>
      <c r="CL392" s="8">
        <v>437962</v>
      </c>
      <c r="CM392" s="10">
        <v>142203</v>
      </c>
      <c r="CN392" s="10">
        <v>783418</v>
      </c>
      <c r="CO392" s="10">
        <v>21539</v>
      </c>
      <c r="CP392" s="10">
        <v>0</v>
      </c>
      <c r="CQ392" s="10">
        <v>0</v>
      </c>
      <c r="CR392" s="10">
        <v>305469</v>
      </c>
      <c r="CS392" s="10">
        <v>340888</v>
      </c>
      <c r="CT392" s="10">
        <v>0</v>
      </c>
      <c r="CU392" s="9">
        <v>2031479</v>
      </c>
      <c r="CV392" s="8">
        <v>417251</v>
      </c>
      <c r="CW392" s="10">
        <v>139282</v>
      </c>
      <c r="CX392" s="10">
        <v>816474</v>
      </c>
      <c r="CY392" s="10">
        <v>34445</v>
      </c>
      <c r="CZ392" s="10">
        <v>0</v>
      </c>
      <c r="DA392" s="10">
        <v>0</v>
      </c>
      <c r="DB392" s="10">
        <v>427941</v>
      </c>
      <c r="DC392" s="10">
        <v>314012</v>
      </c>
      <c r="DD392" s="10">
        <v>0</v>
      </c>
      <c r="DE392" s="9">
        <v>2149405</v>
      </c>
      <c r="DF392" s="8">
        <v>354309</v>
      </c>
      <c r="DG392" s="10">
        <v>158773</v>
      </c>
      <c r="DH392" s="10">
        <v>853092</v>
      </c>
      <c r="DI392" s="10">
        <v>23606</v>
      </c>
      <c r="DJ392" s="10">
        <v>0</v>
      </c>
      <c r="DK392" s="10">
        <v>0</v>
      </c>
      <c r="DL392" s="10">
        <v>182226</v>
      </c>
      <c r="DM392" s="10">
        <v>201454</v>
      </c>
      <c r="DN392" s="10">
        <v>0</v>
      </c>
      <c r="DO392" s="9">
        <v>1773460</v>
      </c>
      <c r="DP392" s="8">
        <v>321586</v>
      </c>
      <c r="DQ392" s="10">
        <v>245438</v>
      </c>
      <c r="DR392" s="10">
        <v>1093562</v>
      </c>
      <c r="DS392" s="10">
        <v>41700</v>
      </c>
      <c r="DT392" s="10">
        <v>0</v>
      </c>
      <c r="DU392" s="10">
        <v>0</v>
      </c>
      <c r="DV392" s="10">
        <v>154307</v>
      </c>
      <c r="DW392" s="10">
        <v>0</v>
      </c>
      <c r="DX392" s="10">
        <v>0</v>
      </c>
      <c r="DY392" s="9">
        <v>1856593</v>
      </c>
      <c r="DZ392" s="8">
        <v>199511</v>
      </c>
      <c r="EA392" s="10">
        <v>250862</v>
      </c>
      <c r="EB392" s="10">
        <v>1009594</v>
      </c>
      <c r="EC392" s="10">
        <v>72423</v>
      </c>
      <c r="ED392" s="10">
        <v>0</v>
      </c>
      <c r="EE392" s="10">
        <v>0</v>
      </c>
      <c r="EF392" s="10">
        <v>114985</v>
      </c>
      <c r="EG392" s="10">
        <v>0</v>
      </c>
      <c r="EH392" s="10">
        <v>0</v>
      </c>
      <c r="EI392" s="9">
        <v>1647375</v>
      </c>
      <c r="EJ392" s="8">
        <v>91827</v>
      </c>
      <c r="EK392" s="10">
        <v>295079.36</v>
      </c>
      <c r="EL392" s="10">
        <v>0</v>
      </c>
      <c r="EM392" s="9">
        <v>386906.36</v>
      </c>
      <c r="EN392" s="8">
        <v>0</v>
      </c>
      <c r="EO392" s="10">
        <v>0</v>
      </c>
      <c r="EP392" s="10">
        <v>0</v>
      </c>
      <c r="EQ392" s="9">
        <v>0</v>
      </c>
      <c r="ER392" s="8">
        <v>309802</v>
      </c>
      <c r="ES392" s="10">
        <v>408776</v>
      </c>
      <c r="ET392" s="10">
        <v>0</v>
      </c>
      <c r="EU392" s="9">
        <v>718578</v>
      </c>
      <c r="EV392" s="8">
        <v>340423</v>
      </c>
      <c r="EW392" s="10">
        <v>463757</v>
      </c>
      <c r="EX392" s="10">
        <v>0</v>
      </c>
      <c r="EY392" s="9">
        <v>804180</v>
      </c>
      <c r="EZ392" s="8">
        <v>378614</v>
      </c>
      <c r="FA392" s="10">
        <v>516913</v>
      </c>
      <c r="FB392" s="10">
        <v>0</v>
      </c>
      <c r="FC392" s="9">
        <v>895527</v>
      </c>
      <c r="FD392" s="8">
        <v>0</v>
      </c>
      <c r="FE392" s="10">
        <v>0</v>
      </c>
      <c r="FF392" s="10">
        <v>0</v>
      </c>
      <c r="FG392" s="9">
        <v>0</v>
      </c>
      <c r="FH392" s="8">
        <v>0</v>
      </c>
      <c r="FI392" s="10">
        <v>0</v>
      </c>
      <c r="FJ392" s="10">
        <v>0</v>
      </c>
      <c r="FK392" s="9">
        <v>0</v>
      </c>
      <c r="FL392" s="8">
        <v>0</v>
      </c>
      <c r="FM392" s="10">
        <v>0</v>
      </c>
      <c r="FN392" s="10">
        <v>0</v>
      </c>
      <c r="FO392" s="9">
        <v>0</v>
      </c>
      <c r="FP392" s="8">
        <v>0</v>
      </c>
      <c r="FQ392" s="10">
        <v>0</v>
      </c>
      <c r="FR392" s="10">
        <v>0</v>
      </c>
      <c r="FS392" s="9">
        <v>0</v>
      </c>
      <c r="FT392" s="8">
        <v>0</v>
      </c>
      <c r="FU392" s="10">
        <v>0</v>
      </c>
      <c r="FV392" s="10">
        <v>0</v>
      </c>
      <c r="FW392" s="9">
        <v>0</v>
      </c>
      <c r="FX392" s="8">
        <v>0</v>
      </c>
      <c r="FY392" s="10">
        <v>0</v>
      </c>
      <c r="FZ392" s="10">
        <v>0</v>
      </c>
      <c r="GA392" s="9">
        <v>0</v>
      </c>
      <c r="GB392" s="8">
        <v>459843</v>
      </c>
      <c r="GC392" s="10">
        <v>89414</v>
      </c>
      <c r="GD392" s="13">
        <v>9</v>
      </c>
      <c r="GE392" s="8">
        <v>0</v>
      </c>
      <c r="GF392" s="10">
        <v>0</v>
      </c>
      <c r="GG392" s="13">
        <v>0</v>
      </c>
      <c r="GH392" s="32">
        <v>0</v>
      </c>
      <c r="GI392" s="10">
        <v>0</v>
      </c>
      <c r="GJ392" s="10">
        <v>0</v>
      </c>
      <c r="GK392" s="10">
        <v>0</v>
      </c>
      <c r="GL392" s="10">
        <v>0</v>
      </c>
      <c r="GM392" s="9">
        <v>0</v>
      </c>
      <c r="GN392" s="78">
        <v>948</v>
      </c>
      <c r="GO392" s="12">
        <v>948</v>
      </c>
      <c r="GP392" s="12">
        <v>798</v>
      </c>
      <c r="GQ392" s="12">
        <v>794</v>
      </c>
      <c r="GR392" s="12">
        <v>790</v>
      </c>
      <c r="GS392" s="64">
        <v>817</v>
      </c>
      <c r="GT392" s="12">
        <v>818</v>
      </c>
      <c r="GU392" s="12">
        <v>805</v>
      </c>
      <c r="GV392" s="12">
        <v>803</v>
      </c>
      <c r="GW392" s="12">
        <v>768</v>
      </c>
      <c r="GX392" s="5">
        <v>769</v>
      </c>
      <c r="GY392" s="15">
        <v>55000</v>
      </c>
      <c r="GZ392" s="27">
        <v>0</v>
      </c>
    </row>
    <row r="393" spans="1:208" x14ac:dyDescent="0.25">
      <c r="A393" s="126" t="s">
        <v>464</v>
      </c>
      <c r="B393" s="23" t="s">
        <v>460</v>
      </c>
      <c r="C393" s="8">
        <f t="shared" si="186"/>
        <v>1579.9746835443038</v>
      </c>
      <c r="D393" s="10">
        <f t="shared" si="187"/>
        <v>1917.2724719101125</v>
      </c>
      <c r="E393" s="10">
        <f t="shared" si="188"/>
        <v>1914.9135285913528</v>
      </c>
      <c r="F393" s="10">
        <f t="shared" si="189"/>
        <v>1904.436541143654</v>
      </c>
      <c r="G393" s="10">
        <f t="shared" si="194"/>
        <v>2054.2022471910113</v>
      </c>
      <c r="H393" s="10">
        <f t="shared" si="195"/>
        <v>1985.9428172942817</v>
      </c>
      <c r="I393" s="75">
        <f t="shared" si="196"/>
        <v>2188.8921161825724</v>
      </c>
      <c r="J393" s="75">
        <f t="shared" si="197"/>
        <v>0</v>
      </c>
      <c r="K393" s="75">
        <f t="shared" si="208"/>
        <v>0</v>
      </c>
      <c r="L393" s="75">
        <f t="shared" si="209"/>
        <v>0</v>
      </c>
      <c r="M393" s="35">
        <f t="shared" si="210"/>
        <v>0</v>
      </c>
      <c r="N393" s="8">
        <f t="shared" si="190"/>
        <v>0</v>
      </c>
      <c r="O393" s="10">
        <f t="shared" si="191"/>
        <v>0</v>
      </c>
      <c r="P393" s="10">
        <f t="shared" si="192"/>
        <v>0</v>
      </c>
      <c r="Q393" s="10">
        <f t="shared" si="193"/>
        <v>0</v>
      </c>
      <c r="R393" s="10">
        <f t="shared" si="198"/>
        <v>0</v>
      </c>
      <c r="S393" s="10">
        <f t="shared" si="199"/>
        <v>0</v>
      </c>
      <c r="T393" s="75">
        <f t="shared" si="200"/>
        <v>0</v>
      </c>
      <c r="U393" s="75">
        <f t="shared" si="201"/>
        <v>0</v>
      </c>
      <c r="V393" s="75">
        <f t="shared" si="202"/>
        <v>0</v>
      </c>
      <c r="W393" s="75">
        <f t="shared" si="211"/>
        <v>0</v>
      </c>
      <c r="X393" s="35">
        <f t="shared" si="212"/>
        <v>0</v>
      </c>
      <c r="Y393" s="39">
        <f t="shared" si="203"/>
        <v>0</v>
      </c>
      <c r="Z393" s="32">
        <f t="shared" si="204"/>
        <v>51528</v>
      </c>
      <c r="AA393" s="39" t="e">
        <f t="shared" si="205"/>
        <v>#DIV/0!</v>
      </c>
      <c r="AB393" s="93" t="e">
        <f t="shared" si="206"/>
        <v>#DIV/0!</v>
      </c>
      <c r="AC393" s="40">
        <f t="shared" si="207"/>
        <v>0</v>
      </c>
      <c r="AD393" s="69">
        <v>0</v>
      </c>
      <c r="AE393" s="73">
        <v>0</v>
      </c>
      <c r="AF393" s="73">
        <v>0</v>
      </c>
      <c r="AG393" s="73">
        <v>0</v>
      </c>
      <c r="AH393" s="73">
        <v>0</v>
      </c>
      <c r="AI393" s="73">
        <v>0</v>
      </c>
      <c r="AJ393" s="73">
        <v>0</v>
      </c>
      <c r="AK393" s="73">
        <v>0</v>
      </c>
      <c r="AL393" s="73">
        <v>0</v>
      </c>
      <c r="AM393" s="71">
        <v>0</v>
      </c>
      <c r="AN393" s="69">
        <v>0</v>
      </c>
      <c r="AO393" s="73">
        <v>0</v>
      </c>
      <c r="AP393" s="73">
        <v>0</v>
      </c>
      <c r="AQ393" s="73">
        <v>0</v>
      </c>
      <c r="AR393" s="73">
        <v>0</v>
      </c>
      <c r="AS393" s="73">
        <v>0</v>
      </c>
      <c r="AT393" s="73">
        <v>0</v>
      </c>
      <c r="AU393" s="73">
        <v>0</v>
      </c>
      <c r="AV393" s="73">
        <v>0</v>
      </c>
      <c r="AW393" s="71">
        <v>0</v>
      </c>
      <c r="AX393" s="69">
        <v>0</v>
      </c>
      <c r="AY393" s="73">
        <v>0</v>
      </c>
      <c r="AZ393" s="73">
        <v>0</v>
      </c>
      <c r="BA393" s="73">
        <v>0</v>
      </c>
      <c r="BB393" s="73">
        <v>0</v>
      </c>
      <c r="BC393" s="73">
        <v>0</v>
      </c>
      <c r="BD393" s="73">
        <v>0</v>
      </c>
      <c r="BE393" s="73">
        <v>0</v>
      </c>
      <c r="BF393" s="73">
        <v>0</v>
      </c>
      <c r="BG393" s="71">
        <v>0</v>
      </c>
      <c r="BH393" s="69">
        <v>0</v>
      </c>
      <c r="BI393" s="73">
        <v>0</v>
      </c>
      <c r="BJ393" s="73">
        <v>0</v>
      </c>
      <c r="BK393" s="73">
        <v>0</v>
      </c>
      <c r="BL393" s="73">
        <v>0</v>
      </c>
      <c r="BM393" s="73">
        <v>0</v>
      </c>
      <c r="BN393" s="73">
        <v>0</v>
      </c>
      <c r="BO393" s="73">
        <v>0</v>
      </c>
      <c r="BP393" s="73">
        <v>0</v>
      </c>
      <c r="BQ393" s="71">
        <v>0</v>
      </c>
      <c r="BR393" s="69">
        <v>294116</v>
      </c>
      <c r="BS393" s="73">
        <v>171878</v>
      </c>
      <c r="BT393" s="73">
        <v>803715</v>
      </c>
      <c r="BU393" s="73">
        <v>241949</v>
      </c>
      <c r="BV393" s="73">
        <v>0</v>
      </c>
      <c r="BW393" s="73">
        <v>0</v>
      </c>
      <c r="BX393" s="73">
        <v>70911</v>
      </c>
      <c r="BY393" s="73">
        <v>67471</v>
      </c>
      <c r="BZ393" s="73">
        <v>0</v>
      </c>
      <c r="CA393" s="71">
        <v>1650040</v>
      </c>
      <c r="CB393" s="8">
        <v>339800</v>
      </c>
      <c r="CC393" s="10">
        <v>132380</v>
      </c>
      <c r="CD393" s="10">
        <v>754926</v>
      </c>
      <c r="CE393" s="10">
        <v>123081</v>
      </c>
      <c r="CF393" s="10">
        <v>0</v>
      </c>
      <c r="CG393" s="10">
        <v>1231</v>
      </c>
      <c r="CH393" s="10">
        <v>72503</v>
      </c>
      <c r="CI393" s="10">
        <v>39529</v>
      </c>
      <c r="CJ393" s="10">
        <v>0</v>
      </c>
      <c r="CK393" s="9">
        <v>1463450</v>
      </c>
      <c r="CL393" s="8">
        <v>294396</v>
      </c>
      <c r="CM393" s="10">
        <v>115256</v>
      </c>
      <c r="CN393" s="10">
        <v>777214</v>
      </c>
      <c r="CO393" s="10">
        <v>167622</v>
      </c>
      <c r="CP393" s="10">
        <v>0</v>
      </c>
      <c r="CQ393" s="10">
        <v>1260</v>
      </c>
      <c r="CR393" s="10">
        <v>106844</v>
      </c>
      <c r="CS393" s="10">
        <v>32746</v>
      </c>
      <c r="CT393" s="10">
        <v>0</v>
      </c>
      <c r="CU393" s="9">
        <v>1495338</v>
      </c>
      <c r="CV393" s="8">
        <v>272401</v>
      </c>
      <c r="CW393" s="10">
        <v>115683</v>
      </c>
      <c r="CX393" s="10">
        <v>788979</v>
      </c>
      <c r="CY393" s="10">
        <v>112480</v>
      </c>
      <c r="CZ393" s="10">
        <v>0</v>
      </c>
      <c r="DA393" s="10">
        <v>1005</v>
      </c>
      <c r="DB393" s="10">
        <v>74933</v>
      </c>
      <c r="DC393" s="10">
        <v>29780</v>
      </c>
      <c r="DD393" s="10">
        <v>0</v>
      </c>
      <c r="DE393" s="9">
        <v>1395261</v>
      </c>
      <c r="DF393" s="8">
        <v>252296</v>
      </c>
      <c r="DG393" s="10">
        <v>123587</v>
      </c>
      <c r="DH393" s="10">
        <v>759578</v>
      </c>
      <c r="DI393" s="10">
        <v>143625</v>
      </c>
      <c r="DJ393" s="10">
        <v>0</v>
      </c>
      <c r="DK393" s="10">
        <v>1226</v>
      </c>
      <c r="DL393" s="10">
        <v>92681</v>
      </c>
      <c r="DM393" s="10">
        <v>63348</v>
      </c>
      <c r="DN393" s="10">
        <v>0</v>
      </c>
      <c r="DO393" s="9">
        <v>1436341</v>
      </c>
      <c r="DP393" s="8">
        <v>198033</v>
      </c>
      <c r="DQ393" s="10">
        <v>99997</v>
      </c>
      <c r="DR393" s="10">
        <v>728320</v>
      </c>
      <c r="DS393" s="10">
        <v>77485</v>
      </c>
      <c r="DT393" s="10">
        <v>0</v>
      </c>
      <c r="DU393" s="10">
        <v>2076</v>
      </c>
      <c r="DV393" s="10">
        <v>259187</v>
      </c>
      <c r="DW393" s="10">
        <v>47088</v>
      </c>
      <c r="DX393" s="10">
        <v>0</v>
      </c>
      <c r="DY393" s="9">
        <v>1412186</v>
      </c>
      <c r="DZ393" s="8">
        <v>166933</v>
      </c>
      <c r="EA393" s="10">
        <v>115573</v>
      </c>
      <c r="EB393" s="10">
        <v>720353</v>
      </c>
      <c r="EC393" s="10">
        <v>47516</v>
      </c>
      <c r="ED393" s="10">
        <v>0</v>
      </c>
      <c r="EE393" s="10">
        <v>871</v>
      </c>
      <c r="EF393" s="10">
        <v>72116</v>
      </c>
      <c r="EG393" s="10">
        <v>50391</v>
      </c>
      <c r="EH393" s="10">
        <v>0</v>
      </c>
      <c r="EI393" s="9">
        <v>1173753</v>
      </c>
      <c r="EJ393" s="8">
        <v>0</v>
      </c>
      <c r="EK393" s="10">
        <v>0</v>
      </c>
      <c r="EL393" s="10">
        <v>0</v>
      </c>
      <c r="EM393" s="9">
        <v>0</v>
      </c>
      <c r="EN393" s="8">
        <v>0</v>
      </c>
      <c r="EO393" s="10">
        <v>0</v>
      </c>
      <c r="EP393" s="10">
        <v>0</v>
      </c>
      <c r="EQ393" s="9">
        <v>0</v>
      </c>
      <c r="ER393" s="8">
        <v>0</v>
      </c>
      <c r="ES393" s="10">
        <v>0</v>
      </c>
      <c r="ET393" s="10">
        <v>0</v>
      </c>
      <c r="EU393" s="9">
        <v>0</v>
      </c>
      <c r="EV393" s="8">
        <v>0</v>
      </c>
      <c r="EW393" s="10">
        <v>0</v>
      </c>
      <c r="EX393" s="10">
        <v>0</v>
      </c>
      <c r="EY393" s="9">
        <v>0</v>
      </c>
      <c r="EZ393" s="8">
        <v>0</v>
      </c>
      <c r="FA393" s="10">
        <v>0</v>
      </c>
      <c r="FB393" s="10">
        <v>0</v>
      </c>
      <c r="FC393" s="9">
        <v>0</v>
      </c>
      <c r="FD393" s="8">
        <v>0</v>
      </c>
      <c r="FE393" s="10">
        <v>0</v>
      </c>
      <c r="FF393" s="10">
        <v>0</v>
      </c>
      <c r="FG393" s="9">
        <v>0</v>
      </c>
      <c r="FH393" s="8">
        <v>0</v>
      </c>
      <c r="FI393" s="10">
        <v>0</v>
      </c>
      <c r="FJ393" s="10">
        <v>0</v>
      </c>
      <c r="FK393" s="9">
        <v>0</v>
      </c>
      <c r="FL393" s="8">
        <v>0</v>
      </c>
      <c r="FM393" s="10">
        <v>0</v>
      </c>
      <c r="FN393" s="10">
        <v>0</v>
      </c>
      <c r="FO393" s="9">
        <v>0</v>
      </c>
      <c r="FP393" s="8">
        <v>0</v>
      </c>
      <c r="FQ393" s="10">
        <v>0</v>
      </c>
      <c r="FR393" s="10">
        <v>0</v>
      </c>
      <c r="FS393" s="9">
        <v>0</v>
      </c>
      <c r="FT393" s="8">
        <v>0</v>
      </c>
      <c r="FU393" s="10">
        <v>0</v>
      </c>
      <c r="FV393" s="10">
        <v>0</v>
      </c>
      <c r="FW393" s="9">
        <v>0</v>
      </c>
      <c r="FX393" s="8">
        <v>0</v>
      </c>
      <c r="FY393" s="10">
        <v>0</v>
      </c>
      <c r="FZ393" s="10">
        <v>0</v>
      </c>
      <c r="GA393" s="9">
        <v>0</v>
      </c>
      <c r="GB393" s="8">
        <v>0</v>
      </c>
      <c r="GC393" s="10">
        <v>0</v>
      </c>
      <c r="GD393" s="13">
        <v>0</v>
      </c>
      <c r="GE393" s="8">
        <v>0</v>
      </c>
      <c r="GF393" s="10">
        <v>0</v>
      </c>
      <c r="GG393" s="13">
        <v>0</v>
      </c>
      <c r="GH393" s="32">
        <v>0</v>
      </c>
      <c r="GI393" s="10">
        <v>0</v>
      </c>
      <c r="GJ393" s="10">
        <v>0</v>
      </c>
      <c r="GK393" s="10">
        <v>0</v>
      </c>
      <c r="GL393" s="10">
        <v>0</v>
      </c>
      <c r="GM393" s="9">
        <v>0</v>
      </c>
      <c r="GN393" s="78">
        <v>815</v>
      </c>
      <c r="GO393" s="12">
        <v>785</v>
      </c>
      <c r="GP393" s="12">
        <v>747</v>
      </c>
      <c r="GQ393" s="12">
        <v>719</v>
      </c>
      <c r="GR393" s="12">
        <v>723</v>
      </c>
      <c r="GS393" s="64">
        <v>717</v>
      </c>
      <c r="GT393" s="12">
        <v>712</v>
      </c>
      <c r="GU393" s="12">
        <v>717</v>
      </c>
      <c r="GV393" s="12">
        <v>717</v>
      </c>
      <c r="GW393" s="12">
        <v>712</v>
      </c>
      <c r="GX393" s="5">
        <v>711</v>
      </c>
      <c r="GY393" s="15">
        <v>51528</v>
      </c>
      <c r="GZ393" s="27">
        <v>0</v>
      </c>
    </row>
    <row r="394" spans="1:208" x14ac:dyDescent="0.25">
      <c r="A394" s="4" t="s">
        <v>406</v>
      </c>
      <c r="B394" s="23" t="s">
        <v>372</v>
      </c>
      <c r="C394" s="8">
        <f t="shared" si="186"/>
        <v>1107.2988365800866</v>
      </c>
      <c r="D394" s="10">
        <f t="shared" si="187"/>
        <v>1234.730387570999</v>
      </c>
      <c r="E394" s="10">
        <f t="shared" si="188"/>
        <v>1143.422879220004</v>
      </c>
      <c r="F394" s="10">
        <f t="shared" si="189"/>
        <v>1169.7457061918251</v>
      </c>
      <c r="G394" s="10">
        <f t="shared" si="194"/>
        <v>1183.9216743708268</v>
      </c>
      <c r="H394" s="10">
        <f t="shared" si="195"/>
        <v>1380.4339537941096</v>
      </c>
      <c r="I394" s="75">
        <f t="shared" si="196"/>
        <v>1382.4601436552275</v>
      </c>
      <c r="J394" s="75">
        <f t="shared" si="197"/>
        <v>1463.8902344255926</v>
      </c>
      <c r="K394" s="75">
        <f t="shared" si="208"/>
        <v>1538.3286359150259</v>
      </c>
      <c r="L394" s="75">
        <f t="shared" si="209"/>
        <v>3900.5156404156146</v>
      </c>
      <c r="M394" s="35">
        <f t="shared" si="210"/>
        <v>2090.1218564909213</v>
      </c>
      <c r="N394" s="8">
        <f t="shared" si="190"/>
        <v>91.822240259740255</v>
      </c>
      <c r="O394" s="10">
        <f t="shared" si="191"/>
        <v>73.182910123621781</v>
      </c>
      <c r="P394" s="10">
        <f t="shared" si="192"/>
        <v>108.53807123433043</v>
      </c>
      <c r="Q394" s="10">
        <f t="shared" si="193"/>
        <v>88.369793605827596</v>
      </c>
      <c r="R394" s="10">
        <f t="shared" si="198"/>
        <v>49.114021571648692</v>
      </c>
      <c r="S394" s="10">
        <f t="shared" si="199"/>
        <v>332.59950619659145</v>
      </c>
      <c r="T394" s="75">
        <f t="shared" si="200"/>
        <v>332.87745730247406</v>
      </c>
      <c r="U394" s="75">
        <f t="shared" si="201"/>
        <v>379.22810613910116</v>
      </c>
      <c r="V394" s="75">
        <f t="shared" si="202"/>
        <v>0</v>
      </c>
      <c r="W394" s="75">
        <f t="shared" si="211"/>
        <v>811.24119570143068</v>
      </c>
      <c r="X394" s="35">
        <f t="shared" si="212"/>
        <v>787.83498397902713</v>
      </c>
      <c r="Y394" s="39">
        <f t="shared" si="203"/>
        <v>0</v>
      </c>
      <c r="Z394" s="32">
        <f t="shared" si="204"/>
        <v>110294</v>
      </c>
      <c r="AA394" s="39">
        <f t="shared" si="205"/>
        <v>83639.937106918238</v>
      </c>
      <c r="AB394" s="93">
        <f t="shared" si="206"/>
        <v>0.1764587346472356</v>
      </c>
      <c r="AC394" s="40">
        <f t="shared" si="207"/>
        <v>1</v>
      </c>
      <c r="AD394" s="69">
        <v>30339756</v>
      </c>
      <c r="AE394" s="73">
        <v>19113483</v>
      </c>
      <c r="AF394" s="73">
        <v>49337018</v>
      </c>
      <c r="AG394" s="73">
        <v>9548983</v>
      </c>
      <c r="AH394" s="73">
        <v>1745185</v>
      </c>
      <c r="AI394" s="73">
        <v>0</v>
      </c>
      <c r="AJ394" s="73">
        <v>19072565</v>
      </c>
      <c r="AK394" s="73">
        <v>19798866</v>
      </c>
      <c r="AL394" s="73">
        <v>0</v>
      </c>
      <c r="AM394" s="71">
        <v>148955856</v>
      </c>
      <c r="AN394" s="69">
        <v>33186969.549999997</v>
      </c>
      <c r="AO394" s="73">
        <v>21878592.380000003</v>
      </c>
      <c r="AP394" s="73">
        <v>80632104.090000004</v>
      </c>
      <c r="AQ394" s="73">
        <v>12208182.84</v>
      </c>
      <c r="AR394" s="73">
        <v>3366806.91</v>
      </c>
      <c r="AS394" s="73">
        <v>0</v>
      </c>
      <c r="AT394" s="73">
        <v>89732404.620000005</v>
      </c>
      <c r="AU394" s="73">
        <v>34994260</v>
      </c>
      <c r="AV394" s="73">
        <v>0</v>
      </c>
      <c r="AW394" s="71">
        <v>275999320.38999999</v>
      </c>
      <c r="AX394" s="69">
        <v>19996736</v>
      </c>
      <c r="AY394" s="73">
        <v>17530993</v>
      </c>
      <c r="AZ394" s="73">
        <v>30370586</v>
      </c>
      <c r="BA394" s="73">
        <v>4630153</v>
      </c>
      <c r="BB394" s="73">
        <v>1793873</v>
      </c>
      <c r="BC394" s="73">
        <v>0</v>
      </c>
      <c r="BD394" s="73">
        <v>20757137</v>
      </c>
      <c r="BE394" s="73">
        <v>23553647</v>
      </c>
      <c r="BF394" s="73">
        <v>0</v>
      </c>
      <c r="BG394" s="71">
        <v>118633125</v>
      </c>
      <c r="BH394" s="69">
        <v>23255416</v>
      </c>
      <c r="BI394" s="73">
        <v>15086814</v>
      </c>
      <c r="BJ394" s="73">
        <v>29497069</v>
      </c>
      <c r="BK394" s="73">
        <v>5391616</v>
      </c>
      <c r="BL394" s="73">
        <v>1670000</v>
      </c>
      <c r="BM394" s="73">
        <v>0</v>
      </c>
      <c r="BN394" s="73">
        <v>15520657</v>
      </c>
      <c r="BO394" s="73">
        <v>38144607</v>
      </c>
      <c r="BP394" s="73">
        <v>0</v>
      </c>
      <c r="BQ394" s="71">
        <v>128566179</v>
      </c>
      <c r="BR394" s="69">
        <v>21365923</v>
      </c>
      <c r="BS394" s="73">
        <v>14548590</v>
      </c>
      <c r="BT394" s="73">
        <v>24174825</v>
      </c>
      <c r="BU394" s="73">
        <v>5370729</v>
      </c>
      <c r="BV394" s="73">
        <v>1546239</v>
      </c>
      <c r="BW394" s="73">
        <v>0</v>
      </c>
      <c r="BX394" s="73">
        <v>19604822</v>
      </c>
      <c r="BY394" s="73">
        <v>15941274</v>
      </c>
      <c r="BZ394" s="73">
        <v>0</v>
      </c>
      <c r="CA394" s="71">
        <v>102552402</v>
      </c>
      <c r="CB394" s="8">
        <v>21822284</v>
      </c>
      <c r="CC394" s="10">
        <v>15601484</v>
      </c>
      <c r="CD394" s="10">
        <v>26591504</v>
      </c>
      <c r="CE394" s="10">
        <v>4357557</v>
      </c>
      <c r="CF394" s="10">
        <v>1684250</v>
      </c>
      <c r="CG394" s="10">
        <v>0</v>
      </c>
      <c r="CH394" s="10">
        <v>16044728</v>
      </c>
      <c r="CI394" s="10">
        <v>20558680</v>
      </c>
      <c r="CJ394" s="10">
        <v>0</v>
      </c>
      <c r="CK394" s="9">
        <v>106660487</v>
      </c>
      <c r="CL394" s="8">
        <v>21179426</v>
      </c>
      <c r="CM394" s="10">
        <v>13983207</v>
      </c>
      <c r="CN394" s="10">
        <v>21880246</v>
      </c>
      <c r="CO394" s="10">
        <v>4052618</v>
      </c>
      <c r="CP394" s="10">
        <v>1548349</v>
      </c>
      <c r="CQ394" s="10">
        <v>0</v>
      </c>
      <c r="CR394" s="10">
        <v>11119210</v>
      </c>
      <c r="CS394" s="10">
        <v>16230253</v>
      </c>
      <c r="CT394" s="10">
        <v>0</v>
      </c>
      <c r="CU394" s="9">
        <v>89993309</v>
      </c>
      <c r="CV394" s="8">
        <v>15454033</v>
      </c>
      <c r="CW394" s="10">
        <v>13460655</v>
      </c>
      <c r="CX394" s="10">
        <v>25942894</v>
      </c>
      <c r="CY394" s="10">
        <v>5069848</v>
      </c>
      <c r="CZ394" s="10">
        <v>1337009</v>
      </c>
      <c r="DA394" s="10">
        <v>0</v>
      </c>
      <c r="DB394" s="10">
        <v>10996602</v>
      </c>
      <c r="DC394" s="10">
        <v>24444877</v>
      </c>
      <c r="DD394" s="10">
        <v>0</v>
      </c>
      <c r="DE394" s="9">
        <v>96705918</v>
      </c>
      <c r="DF394" s="8">
        <v>14497860</v>
      </c>
      <c r="DG394" s="10">
        <v>12263595</v>
      </c>
      <c r="DH394" s="10">
        <v>25963004</v>
      </c>
      <c r="DI394" s="10">
        <v>6006746</v>
      </c>
      <c r="DJ394" s="10">
        <v>1126267</v>
      </c>
      <c r="DK394" s="10">
        <v>0</v>
      </c>
      <c r="DL394" s="10">
        <v>9100075</v>
      </c>
      <c r="DM394" s="10">
        <v>18281480</v>
      </c>
      <c r="DN394" s="10">
        <v>0</v>
      </c>
      <c r="DO394" s="9">
        <v>87239027</v>
      </c>
      <c r="DP394" s="8">
        <v>12798388</v>
      </c>
      <c r="DQ394" s="10">
        <v>11527956</v>
      </c>
      <c r="DR394" s="10">
        <v>24113816</v>
      </c>
      <c r="DS394" s="10">
        <v>9315497</v>
      </c>
      <c r="DT394" s="10">
        <v>1098170</v>
      </c>
      <c r="DU394" s="10">
        <v>0</v>
      </c>
      <c r="DV394" s="10">
        <v>15057134</v>
      </c>
      <c r="DW394" s="10">
        <v>19653171</v>
      </c>
      <c r="DX394" s="10">
        <v>0</v>
      </c>
      <c r="DY394" s="9">
        <v>93564132</v>
      </c>
      <c r="DZ394" s="8">
        <v>11476759</v>
      </c>
      <c r="EA394" s="10">
        <v>11568035</v>
      </c>
      <c r="EB394" s="10">
        <v>24971374</v>
      </c>
      <c r="EC394" s="10">
        <v>4108891</v>
      </c>
      <c r="ED394" s="10">
        <v>1458218</v>
      </c>
      <c r="EE394" s="10">
        <v>0</v>
      </c>
      <c r="EF394" s="10">
        <v>11897947</v>
      </c>
      <c r="EG394" s="10">
        <v>20987371</v>
      </c>
      <c r="EH394" s="10">
        <v>0</v>
      </c>
      <c r="EI394" s="9">
        <v>86468595</v>
      </c>
      <c r="EJ394" s="8">
        <v>33330000</v>
      </c>
      <c r="EK394" s="10">
        <v>13453475</v>
      </c>
      <c r="EL394" s="10">
        <v>1900000</v>
      </c>
      <c r="EM394" s="9">
        <v>48683475</v>
      </c>
      <c r="EN394" s="8">
        <v>33330000</v>
      </c>
      <c r="EO394" s="10">
        <v>14684971</v>
      </c>
      <c r="EP394" s="10">
        <v>2110000</v>
      </c>
      <c r="EQ394" s="9">
        <v>50124971</v>
      </c>
      <c r="ER394" s="8">
        <v>0</v>
      </c>
      <c r="ES394" s="10">
        <v>0</v>
      </c>
      <c r="ET394" s="10">
        <v>0</v>
      </c>
      <c r="EU394" s="9">
        <v>0</v>
      </c>
      <c r="EV394" s="8">
        <v>0</v>
      </c>
      <c r="EW394" s="10">
        <v>20492641.059999999</v>
      </c>
      <c r="EX394" s="10">
        <v>2931520.6</v>
      </c>
      <c r="EY394" s="9">
        <v>23424161.66</v>
      </c>
      <c r="EZ394" s="8">
        <v>0</v>
      </c>
      <c r="FA394" s="10">
        <v>18159772.699999999</v>
      </c>
      <c r="FB394" s="10">
        <v>2695000</v>
      </c>
      <c r="FC394" s="9">
        <v>20854772.699999999</v>
      </c>
      <c r="FD394" s="8">
        <v>0</v>
      </c>
      <c r="FE394" s="10">
        <v>19248766</v>
      </c>
      <c r="FF394" s="10">
        <v>1496463</v>
      </c>
      <c r="FG394" s="9">
        <v>20745229</v>
      </c>
      <c r="FH394" s="8">
        <v>0</v>
      </c>
      <c r="FI394" s="10">
        <v>0</v>
      </c>
      <c r="FJ394" s="10">
        <v>3060000</v>
      </c>
      <c r="FK394" s="9">
        <v>3060000</v>
      </c>
      <c r="FL394" s="8">
        <v>0</v>
      </c>
      <c r="FM394" s="10">
        <v>0</v>
      </c>
      <c r="FN394" s="10">
        <v>5459044</v>
      </c>
      <c r="FO394" s="9">
        <v>5459044</v>
      </c>
      <c r="FP394" s="8">
        <v>0</v>
      </c>
      <c r="FQ394" s="10">
        <v>0</v>
      </c>
      <c r="FR394" s="10">
        <v>6545714</v>
      </c>
      <c r="FS394" s="9">
        <v>6545714</v>
      </c>
      <c r="FT394" s="8">
        <v>0</v>
      </c>
      <c r="FU394" s="10">
        <v>0</v>
      </c>
      <c r="FV394" s="10">
        <v>4380729</v>
      </c>
      <c r="FW394" s="9">
        <v>4380729</v>
      </c>
      <c r="FX394" s="8">
        <v>0</v>
      </c>
      <c r="FY394" s="10">
        <v>0</v>
      </c>
      <c r="FZ394" s="10">
        <v>5430000</v>
      </c>
      <c r="GA394" s="9">
        <v>5430000</v>
      </c>
      <c r="GB394" s="8">
        <v>26597500</v>
      </c>
      <c r="GC394" s="10">
        <v>13569914</v>
      </c>
      <c r="GD394" s="13">
        <v>318</v>
      </c>
      <c r="GE394" s="8">
        <v>1937328</v>
      </c>
      <c r="GF394" s="10">
        <v>422706</v>
      </c>
      <c r="GG394" s="13">
        <v>47.15</v>
      </c>
      <c r="GH394" s="32">
        <v>0</v>
      </c>
      <c r="GI394" s="10">
        <v>0</v>
      </c>
      <c r="GJ394" s="10">
        <v>0</v>
      </c>
      <c r="GK394" s="10">
        <v>0</v>
      </c>
      <c r="GL394" s="10">
        <v>0</v>
      </c>
      <c r="GM394" s="9">
        <v>0</v>
      </c>
      <c r="GN394" s="78">
        <v>61794</v>
      </c>
      <c r="GO394" s="12">
        <v>61788</v>
      </c>
      <c r="GP394" s="12">
        <v>61807</v>
      </c>
      <c r="GQ394" s="12">
        <v>61768</v>
      </c>
      <c r="GR394" s="12">
        <v>62650</v>
      </c>
      <c r="GS394" s="64">
        <v>62373</v>
      </c>
      <c r="GT394" s="12">
        <v>62304</v>
      </c>
      <c r="GU394" s="12">
        <v>61775</v>
      </c>
      <c r="GV394" s="12">
        <v>60308</v>
      </c>
      <c r="GW394" s="12">
        <v>59860</v>
      </c>
      <c r="GX394" s="5">
        <v>59136</v>
      </c>
      <c r="GY394" s="15">
        <v>110294</v>
      </c>
      <c r="GZ394" s="27">
        <v>1</v>
      </c>
    </row>
    <row r="395" spans="1:208" x14ac:dyDescent="0.25">
      <c r="A395" s="4" t="s">
        <v>100</v>
      </c>
      <c r="B395" s="23" t="s">
        <v>85</v>
      </c>
      <c r="C395" s="8">
        <f t="shared" si="186"/>
        <v>1223.8438539881013</v>
      </c>
      <c r="D395" s="10">
        <f t="shared" si="187"/>
        <v>1178.6793086419752</v>
      </c>
      <c r="E395" s="10">
        <f t="shared" si="188"/>
        <v>1229.4891472868217</v>
      </c>
      <c r="F395" s="10">
        <f t="shared" si="189"/>
        <v>1594.900702247191</v>
      </c>
      <c r="G395" s="10">
        <f t="shared" si="194"/>
        <v>1269.6242382901319</v>
      </c>
      <c r="H395" s="10">
        <f t="shared" si="195"/>
        <v>1088.569746261702</v>
      </c>
      <c r="I395" s="75">
        <f t="shared" si="196"/>
        <v>1090.7036438841835</v>
      </c>
      <c r="J395" s="75">
        <f t="shared" si="197"/>
        <v>1158.0290112703096</v>
      </c>
      <c r="K395" s="75">
        <f t="shared" si="208"/>
        <v>1290.6201614859478</v>
      </c>
      <c r="L395" s="75">
        <f t="shared" si="209"/>
        <v>1467.5361646323011</v>
      </c>
      <c r="M395" s="35">
        <f t="shared" si="210"/>
        <v>1761.423644187498</v>
      </c>
      <c r="N395" s="8">
        <f t="shared" si="190"/>
        <v>849.4139860845014</v>
      </c>
      <c r="O395" s="10">
        <f t="shared" si="191"/>
        <v>799.40444444444449</v>
      </c>
      <c r="P395" s="10">
        <f t="shared" si="192"/>
        <v>722.38754844961238</v>
      </c>
      <c r="Q395" s="10">
        <f t="shared" si="193"/>
        <v>587.73609550561798</v>
      </c>
      <c r="R395" s="10">
        <f t="shared" si="198"/>
        <v>474.03933606184631</v>
      </c>
      <c r="S395" s="10">
        <f t="shared" si="199"/>
        <v>362.35298852035413</v>
      </c>
      <c r="T395" s="75">
        <f t="shared" si="200"/>
        <v>287.88134725231436</v>
      </c>
      <c r="U395" s="75">
        <f t="shared" si="201"/>
        <v>113.06371102499378</v>
      </c>
      <c r="V395" s="75">
        <f t="shared" si="202"/>
        <v>68.156634438784351</v>
      </c>
      <c r="W395" s="75">
        <f t="shared" si="211"/>
        <v>45.913312485288678</v>
      </c>
      <c r="X395" s="35">
        <f t="shared" si="212"/>
        <v>30.999802910357062</v>
      </c>
      <c r="Y395" s="39">
        <f t="shared" si="203"/>
        <v>0</v>
      </c>
      <c r="Z395" s="32">
        <f t="shared" si="204"/>
        <v>90521</v>
      </c>
      <c r="AA395" s="39">
        <f t="shared" si="205"/>
        <v>71690</v>
      </c>
      <c r="AB395" s="93">
        <f t="shared" si="206"/>
        <v>0.32532092503692112</v>
      </c>
      <c r="AC395" s="40">
        <f t="shared" si="207"/>
        <v>2</v>
      </c>
      <c r="AD395" s="69">
        <v>5435670</v>
      </c>
      <c r="AE395" s="73">
        <v>10642675</v>
      </c>
      <c r="AF395" s="73">
        <v>28326425</v>
      </c>
      <c r="AG395" s="73">
        <v>8026950</v>
      </c>
      <c r="AH395" s="73">
        <v>0</v>
      </c>
      <c r="AI395" s="73">
        <v>0</v>
      </c>
      <c r="AJ395" s="73">
        <v>1191300</v>
      </c>
      <c r="AK395" s="73">
        <v>834600</v>
      </c>
      <c r="AL395" s="73">
        <v>0</v>
      </c>
      <c r="AM395" s="71">
        <v>54457620</v>
      </c>
      <c r="AN395" s="69">
        <v>5146850</v>
      </c>
      <c r="AO395" s="73">
        <v>10759501</v>
      </c>
      <c r="AP395" s="73">
        <v>22033600</v>
      </c>
      <c r="AQ395" s="73">
        <v>4766450</v>
      </c>
      <c r="AR395" s="73">
        <v>0</v>
      </c>
      <c r="AS395" s="73">
        <v>0</v>
      </c>
      <c r="AT395" s="73">
        <v>936657</v>
      </c>
      <c r="AU395" s="73">
        <v>1017600</v>
      </c>
      <c r="AV395" s="73">
        <v>0</v>
      </c>
      <c r="AW395" s="71">
        <v>44660658</v>
      </c>
      <c r="AX395" s="69">
        <v>14209404</v>
      </c>
      <c r="AY395" s="73">
        <v>7278956</v>
      </c>
      <c r="AZ395" s="73">
        <v>9990451</v>
      </c>
      <c r="BA395" s="73">
        <v>3992858</v>
      </c>
      <c r="BB395" s="73">
        <v>0</v>
      </c>
      <c r="BC395" s="73">
        <v>0</v>
      </c>
      <c r="BD395" s="73">
        <v>1771757</v>
      </c>
      <c r="BE395" s="73">
        <v>649404</v>
      </c>
      <c r="BF395" s="73">
        <v>0</v>
      </c>
      <c r="BG395" s="71">
        <v>37892830</v>
      </c>
      <c r="BH395" s="69">
        <v>10742137</v>
      </c>
      <c r="BI395" s="73">
        <v>7217819</v>
      </c>
      <c r="BJ395" s="73">
        <v>10259791</v>
      </c>
      <c r="BK395" s="73">
        <v>3029426</v>
      </c>
      <c r="BL395" s="73">
        <v>0</v>
      </c>
      <c r="BM395" s="73">
        <v>0</v>
      </c>
      <c r="BN395" s="73">
        <v>1322709</v>
      </c>
      <c r="BO395" s="73">
        <v>616400</v>
      </c>
      <c r="BP395" s="73">
        <v>0</v>
      </c>
      <c r="BQ395" s="71">
        <v>33188282</v>
      </c>
      <c r="BR395" s="69">
        <v>7581857</v>
      </c>
      <c r="BS395" s="73">
        <v>7805425</v>
      </c>
      <c r="BT395" s="73">
        <v>8532164</v>
      </c>
      <c r="BU395" s="73">
        <v>2453833</v>
      </c>
      <c r="BV395" s="73">
        <v>0</v>
      </c>
      <c r="BW395" s="73">
        <v>0</v>
      </c>
      <c r="BX395" s="73">
        <v>1314233</v>
      </c>
      <c r="BY395" s="73">
        <v>566500</v>
      </c>
      <c r="BZ395" s="73">
        <v>0</v>
      </c>
      <c r="CA395" s="71">
        <v>28254012</v>
      </c>
      <c r="CB395" s="8">
        <v>7489127</v>
      </c>
      <c r="CC395" s="10">
        <v>7848758</v>
      </c>
      <c r="CD395" s="10">
        <v>7649835</v>
      </c>
      <c r="CE395" s="10">
        <v>1770384</v>
      </c>
      <c r="CF395" s="10">
        <v>0</v>
      </c>
      <c r="CG395" s="10">
        <v>0</v>
      </c>
      <c r="CH395" s="10">
        <v>939762</v>
      </c>
      <c r="CI395" s="10">
        <v>493400</v>
      </c>
      <c r="CJ395" s="10">
        <v>0</v>
      </c>
      <c r="CK395" s="9">
        <v>26191266</v>
      </c>
      <c r="CL395" s="8">
        <v>7307155</v>
      </c>
      <c r="CM395" s="10">
        <v>9339288</v>
      </c>
      <c r="CN395" s="10">
        <v>6707779</v>
      </c>
      <c r="CO395" s="10">
        <v>3562728</v>
      </c>
      <c r="CP395" s="10">
        <v>0</v>
      </c>
      <c r="CQ395" s="10">
        <v>0</v>
      </c>
      <c r="CR395" s="10">
        <v>1002087</v>
      </c>
      <c r="CS395" s="10">
        <v>402900</v>
      </c>
      <c r="CT395" s="10">
        <v>0</v>
      </c>
      <c r="CU395" s="9">
        <v>28321937</v>
      </c>
      <c r="CV395" s="8">
        <v>7179988</v>
      </c>
      <c r="CW395" s="10">
        <v>8797003</v>
      </c>
      <c r="CX395" s="10">
        <v>6990131</v>
      </c>
      <c r="CY395" s="10">
        <v>6665380</v>
      </c>
      <c r="CZ395" s="10">
        <v>0</v>
      </c>
      <c r="DA395" s="10">
        <v>0</v>
      </c>
      <c r="DB395" s="10">
        <v>4434577</v>
      </c>
      <c r="DC395" s="10">
        <v>223650</v>
      </c>
      <c r="DD395" s="10">
        <v>0</v>
      </c>
      <c r="DE395" s="9">
        <v>34290729</v>
      </c>
      <c r="DF395" s="8">
        <v>7188113</v>
      </c>
      <c r="DG395" s="10">
        <v>6926619</v>
      </c>
      <c r="DH395" s="10">
        <v>6534228</v>
      </c>
      <c r="DI395" s="10">
        <v>1792277</v>
      </c>
      <c r="DJ395" s="10">
        <v>0</v>
      </c>
      <c r="DK395" s="10">
        <v>0</v>
      </c>
      <c r="DL395" s="10">
        <v>2935419</v>
      </c>
      <c r="DM395" s="10">
        <v>97800</v>
      </c>
      <c r="DN395" s="10">
        <v>0</v>
      </c>
      <c r="DO395" s="9">
        <v>25474456</v>
      </c>
      <c r="DP395" s="8">
        <v>7190585</v>
      </c>
      <c r="DQ395" s="10">
        <v>5984812</v>
      </c>
      <c r="DR395" s="10">
        <v>6084017</v>
      </c>
      <c r="DS395" s="10">
        <v>2898912</v>
      </c>
      <c r="DT395" s="10">
        <v>0</v>
      </c>
      <c r="DU395" s="10">
        <v>0</v>
      </c>
      <c r="DV395" s="10">
        <v>1709930</v>
      </c>
      <c r="DW395" s="10">
        <v>65900</v>
      </c>
      <c r="DX395" s="10">
        <v>0</v>
      </c>
      <c r="DY395" s="9">
        <v>23934156</v>
      </c>
      <c r="DZ395" s="8">
        <v>2035493</v>
      </c>
      <c r="EA395" s="10">
        <v>5458785</v>
      </c>
      <c r="EB395" s="10">
        <v>10186972</v>
      </c>
      <c r="EC395" s="10">
        <v>3615407</v>
      </c>
      <c r="ED395" s="10">
        <v>15000</v>
      </c>
      <c r="EE395" s="10">
        <v>0</v>
      </c>
      <c r="EF395" s="10">
        <v>2962062</v>
      </c>
      <c r="EG395" s="10">
        <v>738673</v>
      </c>
      <c r="EH395" s="10">
        <v>0</v>
      </c>
      <c r="EI395" s="9">
        <v>25012392</v>
      </c>
      <c r="EJ395" s="8">
        <v>0</v>
      </c>
      <c r="EK395" s="10">
        <v>943727</v>
      </c>
      <c r="EL395" s="10">
        <v>0</v>
      </c>
      <c r="EM395" s="9">
        <v>943727</v>
      </c>
      <c r="EN395" s="8">
        <v>0</v>
      </c>
      <c r="EO395" s="10">
        <v>1365416</v>
      </c>
      <c r="EP395" s="10">
        <v>0</v>
      </c>
      <c r="EQ395" s="9">
        <v>1365416</v>
      </c>
      <c r="ER395" s="8">
        <v>0</v>
      </c>
      <c r="ES395" s="10">
        <v>1966796</v>
      </c>
      <c r="ET395" s="10">
        <v>0</v>
      </c>
      <c r="EU395" s="9">
        <v>1966796</v>
      </c>
      <c r="EV395" s="8">
        <v>0</v>
      </c>
      <c r="EW395" s="10">
        <v>3180143</v>
      </c>
      <c r="EX395" s="10">
        <v>0</v>
      </c>
      <c r="EY395" s="9">
        <v>3180143</v>
      </c>
      <c r="EZ395" s="8">
        <v>0</v>
      </c>
      <c r="FA395" s="10">
        <v>7307868</v>
      </c>
      <c r="FB395" s="10">
        <v>0</v>
      </c>
      <c r="FC395" s="9">
        <v>7307868</v>
      </c>
      <c r="FD395" s="8">
        <v>0</v>
      </c>
      <c r="FE395" s="10">
        <v>8554067</v>
      </c>
      <c r="FF395" s="10">
        <v>0</v>
      </c>
      <c r="FG395" s="9">
        <v>8554067</v>
      </c>
      <c r="FH395" s="8">
        <v>0</v>
      </c>
      <c r="FI395" s="10">
        <v>10424125</v>
      </c>
      <c r="FJ395" s="10">
        <v>0</v>
      </c>
      <c r="FK395" s="9">
        <v>10424125</v>
      </c>
      <c r="FL395" s="8">
        <v>108298</v>
      </c>
      <c r="FM395" s="10">
        <v>12445745</v>
      </c>
      <c r="FN395" s="10">
        <v>0</v>
      </c>
      <c r="FO395" s="9">
        <v>12554043</v>
      </c>
      <c r="FP395" s="8">
        <v>214319</v>
      </c>
      <c r="FQ395" s="10">
        <v>14695760</v>
      </c>
      <c r="FR395" s="10">
        <v>0</v>
      </c>
      <c r="FS395" s="9">
        <v>14910079</v>
      </c>
      <c r="FT395" s="8">
        <v>318111</v>
      </c>
      <c r="FU395" s="10">
        <v>15869829</v>
      </c>
      <c r="FV395" s="10">
        <v>0</v>
      </c>
      <c r="FW395" s="9">
        <v>16187940</v>
      </c>
      <c r="FX395" s="8">
        <v>419720</v>
      </c>
      <c r="FY395" s="10">
        <v>16427557</v>
      </c>
      <c r="FZ395" s="10">
        <v>0</v>
      </c>
      <c r="GA395" s="9">
        <v>16847277</v>
      </c>
      <c r="GB395" s="8">
        <v>10395050</v>
      </c>
      <c r="GC395" s="10">
        <v>3757550</v>
      </c>
      <c r="GD395" s="13">
        <v>145</v>
      </c>
      <c r="GE395" s="8">
        <v>45400</v>
      </c>
      <c r="GF395" s="10">
        <v>0</v>
      </c>
      <c r="GG395" s="13">
        <v>4</v>
      </c>
      <c r="GH395" s="32">
        <v>0</v>
      </c>
      <c r="GI395" s="10">
        <v>0</v>
      </c>
      <c r="GJ395" s="10">
        <v>0</v>
      </c>
      <c r="GK395" s="10">
        <v>0</v>
      </c>
      <c r="GL395" s="10">
        <v>0</v>
      </c>
      <c r="GM395" s="9">
        <v>0</v>
      </c>
      <c r="GN395" s="78">
        <v>30443</v>
      </c>
      <c r="GO395" s="12">
        <v>29739</v>
      </c>
      <c r="GP395" s="12">
        <v>28857</v>
      </c>
      <c r="GQ395" s="12">
        <v>28127</v>
      </c>
      <c r="GR395" s="12">
        <v>25385</v>
      </c>
      <c r="GS395" s="64">
        <v>23607</v>
      </c>
      <c r="GT395" s="12">
        <v>21990</v>
      </c>
      <c r="GU395" s="12">
        <v>21360</v>
      </c>
      <c r="GV395" s="12">
        <v>20640</v>
      </c>
      <c r="GW395" s="12">
        <v>20250</v>
      </c>
      <c r="GX395" s="5">
        <v>19834</v>
      </c>
      <c r="GY395" s="15">
        <v>90521</v>
      </c>
      <c r="GZ395" s="27">
        <v>2</v>
      </c>
    </row>
    <row r="396" spans="1:208" x14ac:dyDescent="0.25">
      <c r="A396" s="126" t="s">
        <v>332</v>
      </c>
      <c r="B396" s="23" t="s">
        <v>299</v>
      </c>
      <c r="C396" s="8">
        <f t="shared" si="186"/>
        <v>1651.5573852295408</v>
      </c>
      <c r="D396" s="10">
        <f t="shared" si="187"/>
        <v>1804.3767032236624</v>
      </c>
      <c r="E396" s="10">
        <f t="shared" si="188"/>
        <v>1800.6616666666666</v>
      </c>
      <c r="F396" s="10">
        <f t="shared" si="189"/>
        <v>1590.9874686716792</v>
      </c>
      <c r="G396" s="10">
        <f t="shared" si="194"/>
        <v>1651.7302075326672</v>
      </c>
      <c r="H396" s="10">
        <f t="shared" si="195"/>
        <v>1419.4296116504854</v>
      </c>
      <c r="I396" s="75">
        <f t="shared" si="196"/>
        <v>1352.2042624789681</v>
      </c>
      <c r="J396" s="75">
        <f t="shared" si="197"/>
        <v>1702.17470790378</v>
      </c>
      <c r="K396" s="75">
        <f t="shared" si="208"/>
        <v>2054.4292356078217</v>
      </c>
      <c r="L396" s="75">
        <f t="shared" si="209"/>
        <v>0</v>
      </c>
      <c r="M396" s="35">
        <f t="shared" si="210"/>
        <v>0</v>
      </c>
      <c r="N396" s="8">
        <f t="shared" si="190"/>
        <v>436.146373918829</v>
      </c>
      <c r="O396" s="10">
        <f t="shared" si="191"/>
        <v>628.95463609172486</v>
      </c>
      <c r="P396" s="10">
        <f t="shared" si="192"/>
        <v>729.37787878787879</v>
      </c>
      <c r="Q396" s="10">
        <f t="shared" si="193"/>
        <v>591.55444165970482</v>
      </c>
      <c r="R396" s="10">
        <f t="shared" si="198"/>
        <v>301.42787599282605</v>
      </c>
      <c r="S396" s="10">
        <f t="shared" si="199"/>
        <v>266.81387327542154</v>
      </c>
      <c r="T396" s="75">
        <f t="shared" si="200"/>
        <v>216.69523275378575</v>
      </c>
      <c r="U396" s="75">
        <f t="shared" si="201"/>
        <v>247.60041237113401</v>
      </c>
      <c r="V396" s="75">
        <f t="shared" si="202"/>
        <v>204.21359223300971</v>
      </c>
      <c r="W396" s="75">
        <f t="shared" si="211"/>
        <v>203.46433949349759</v>
      </c>
      <c r="X396" s="35">
        <f t="shared" si="212"/>
        <v>0</v>
      </c>
      <c r="Y396" s="39">
        <f t="shared" si="203"/>
        <v>0</v>
      </c>
      <c r="Z396" s="32">
        <f t="shared" si="204"/>
        <v>56509</v>
      </c>
      <c r="AA396" s="39" t="e">
        <f t="shared" si="205"/>
        <v>#DIV/0!</v>
      </c>
      <c r="AB396" s="93" t="e">
        <f t="shared" si="206"/>
        <v>#DIV/0!</v>
      </c>
      <c r="AC396" s="40">
        <f t="shared" si="207"/>
        <v>0</v>
      </c>
      <c r="AD396" s="69">
        <v>0</v>
      </c>
      <c r="AE396" s="73">
        <v>0</v>
      </c>
      <c r="AF396" s="73">
        <v>0</v>
      </c>
      <c r="AG396" s="73">
        <v>0</v>
      </c>
      <c r="AH396" s="73">
        <v>0</v>
      </c>
      <c r="AI396" s="73">
        <v>0</v>
      </c>
      <c r="AJ396" s="73">
        <v>0</v>
      </c>
      <c r="AK396" s="73">
        <v>0</v>
      </c>
      <c r="AL396" s="73">
        <v>0</v>
      </c>
      <c r="AM396" s="71">
        <v>0</v>
      </c>
      <c r="AN396" s="69">
        <v>0</v>
      </c>
      <c r="AO396" s="73">
        <v>0</v>
      </c>
      <c r="AP396" s="73">
        <v>0</v>
      </c>
      <c r="AQ396" s="73">
        <v>0</v>
      </c>
      <c r="AR396" s="73">
        <v>0</v>
      </c>
      <c r="AS396" s="73">
        <v>0</v>
      </c>
      <c r="AT396" s="73">
        <v>0</v>
      </c>
      <c r="AU396" s="73">
        <v>0</v>
      </c>
      <c r="AV396" s="73">
        <v>0</v>
      </c>
      <c r="AW396" s="71">
        <v>0</v>
      </c>
      <c r="AX396" s="69">
        <v>2680769</v>
      </c>
      <c r="AY396" s="73">
        <v>4100742</v>
      </c>
      <c r="AZ396" s="73">
        <v>4250603</v>
      </c>
      <c r="BA396" s="73">
        <v>1720993</v>
      </c>
      <c r="BB396" s="73">
        <v>0</v>
      </c>
      <c r="BC396" s="73">
        <v>0</v>
      </c>
      <c r="BD396" s="73">
        <v>2270934</v>
      </c>
      <c r="BE396" s="73">
        <v>817266</v>
      </c>
      <c r="BF396" s="73">
        <v>0</v>
      </c>
      <c r="BG396" s="71">
        <v>15841307</v>
      </c>
      <c r="BH396" s="69">
        <v>2243368</v>
      </c>
      <c r="BI396" s="73">
        <v>3679125</v>
      </c>
      <c r="BJ396" s="73">
        <v>3786588</v>
      </c>
      <c r="BK396" s="73">
        <v>1034955</v>
      </c>
      <c r="BL396" s="73">
        <v>0</v>
      </c>
      <c r="BM396" s="73">
        <v>0</v>
      </c>
      <c r="BN396" s="73">
        <v>1639285</v>
      </c>
      <c r="BO396" s="73">
        <v>1384201</v>
      </c>
      <c r="BP396" s="73">
        <v>0</v>
      </c>
      <c r="BQ396" s="71">
        <v>13767522</v>
      </c>
      <c r="BR396" s="69">
        <v>2253691</v>
      </c>
      <c r="BS396" s="73">
        <v>3140538</v>
      </c>
      <c r="BT396" s="73">
        <v>3733995</v>
      </c>
      <c r="BU396" s="73">
        <v>1413167</v>
      </c>
      <c r="BV396" s="73">
        <v>0</v>
      </c>
      <c r="BW396" s="73">
        <v>0</v>
      </c>
      <c r="BX396" s="73">
        <v>1513510</v>
      </c>
      <c r="BY396" s="73">
        <v>766749</v>
      </c>
      <c r="BZ396" s="73">
        <v>0</v>
      </c>
      <c r="CA396" s="71">
        <v>12821650</v>
      </c>
      <c r="CB396" s="8">
        <v>1972419</v>
      </c>
      <c r="CC396" s="10">
        <v>3031535</v>
      </c>
      <c r="CD396" s="10">
        <v>3565027</v>
      </c>
      <c r="CE396" s="10">
        <v>912308</v>
      </c>
      <c r="CF396" s="10">
        <v>0</v>
      </c>
      <c r="CG396" s="10">
        <v>0</v>
      </c>
      <c r="CH396" s="10">
        <v>1630006</v>
      </c>
      <c r="CI396" s="10">
        <v>1096498</v>
      </c>
      <c r="CJ396" s="10">
        <v>0</v>
      </c>
      <c r="CK396" s="9">
        <v>12207793</v>
      </c>
      <c r="CL396" s="8">
        <v>3347472</v>
      </c>
      <c r="CM396" s="10">
        <v>3380838</v>
      </c>
      <c r="CN396" s="10">
        <v>3472765</v>
      </c>
      <c r="CO396" s="10">
        <v>981480</v>
      </c>
      <c r="CP396" s="10">
        <v>0</v>
      </c>
      <c r="CQ396" s="10">
        <v>0</v>
      </c>
      <c r="CR396" s="10">
        <v>1710851</v>
      </c>
      <c r="CS396" s="10">
        <v>1048538</v>
      </c>
      <c r="CT396" s="10">
        <v>0</v>
      </c>
      <c r="CU396" s="9">
        <v>13941944</v>
      </c>
      <c r="CV396" s="8">
        <v>2354310</v>
      </c>
      <c r="CW396" s="10">
        <v>3099248</v>
      </c>
      <c r="CX396" s="10">
        <v>3637781</v>
      </c>
      <c r="CY396" s="10">
        <v>880322</v>
      </c>
      <c r="CZ396" s="10">
        <v>0</v>
      </c>
      <c r="DA396" s="10">
        <v>0</v>
      </c>
      <c r="DB396" s="10">
        <v>1454811</v>
      </c>
      <c r="DC396" s="10">
        <v>1420847</v>
      </c>
      <c r="DD396" s="10">
        <v>0</v>
      </c>
      <c r="DE396" s="9">
        <v>12847319</v>
      </c>
      <c r="DF396" s="8">
        <v>2465580</v>
      </c>
      <c r="DG396" s="10">
        <v>2856491</v>
      </c>
      <c r="DH396" s="10">
        <v>4121332</v>
      </c>
      <c r="DI396" s="10">
        <v>718745</v>
      </c>
      <c r="DJ396" s="10">
        <v>0</v>
      </c>
      <c r="DK396" s="10">
        <v>0</v>
      </c>
      <c r="DL396" s="10">
        <v>1722219</v>
      </c>
      <c r="DM396" s="10">
        <v>540639</v>
      </c>
      <c r="DN396" s="10">
        <v>0</v>
      </c>
      <c r="DO396" s="9">
        <v>12425006</v>
      </c>
      <c r="DP396" s="8">
        <v>1796215</v>
      </c>
      <c r="DQ396" s="10">
        <v>2936884</v>
      </c>
      <c r="DR396" s="10">
        <v>3916805</v>
      </c>
      <c r="DS396" s="10">
        <v>1004368</v>
      </c>
      <c r="DT396" s="10">
        <v>0</v>
      </c>
      <c r="DU396" s="10">
        <v>0</v>
      </c>
      <c r="DV396" s="10">
        <v>1204467</v>
      </c>
      <c r="DW396" s="10">
        <v>798672</v>
      </c>
      <c r="DX396" s="10">
        <v>0</v>
      </c>
      <c r="DY396" s="9">
        <v>11657411</v>
      </c>
      <c r="DZ396" s="8">
        <v>1606836</v>
      </c>
      <c r="EA396" s="10">
        <v>2642000</v>
      </c>
      <c r="EB396" s="10">
        <v>3204700</v>
      </c>
      <c r="EC396" s="10">
        <v>1246080</v>
      </c>
      <c r="ED396" s="10">
        <v>0</v>
      </c>
      <c r="EE396" s="10">
        <v>0</v>
      </c>
      <c r="EF396" s="10">
        <v>1229547</v>
      </c>
      <c r="EG396" s="10">
        <v>285344</v>
      </c>
      <c r="EH396" s="10">
        <v>0</v>
      </c>
      <c r="EI396" s="9">
        <v>10214507</v>
      </c>
      <c r="EJ396" s="8">
        <v>0</v>
      </c>
      <c r="EK396" s="10">
        <v>0</v>
      </c>
      <c r="EL396" s="10">
        <v>0</v>
      </c>
      <c r="EM396" s="9">
        <v>0</v>
      </c>
      <c r="EN396" s="8">
        <v>1084448</v>
      </c>
      <c r="EO396" s="10">
        <v>401859</v>
      </c>
      <c r="EP396" s="10">
        <v>0</v>
      </c>
      <c r="EQ396" s="9">
        <v>1486307</v>
      </c>
      <c r="ER396" s="8">
        <v>964000</v>
      </c>
      <c r="ES396" s="10">
        <v>529414</v>
      </c>
      <c r="ET396" s="10">
        <v>0</v>
      </c>
      <c r="EU396" s="9">
        <v>1493414</v>
      </c>
      <c r="EV396" s="8">
        <v>1083000</v>
      </c>
      <c r="EW396" s="10">
        <v>718293</v>
      </c>
      <c r="EX396" s="10">
        <v>0</v>
      </c>
      <c r="EY396" s="9">
        <v>1801293</v>
      </c>
      <c r="EZ396" s="8">
        <v>1223000</v>
      </c>
      <c r="FA396" s="10">
        <v>708838</v>
      </c>
      <c r="FB396" s="10">
        <v>0</v>
      </c>
      <c r="FC396" s="9">
        <v>1931838</v>
      </c>
      <c r="FD396" s="8">
        <v>1283000</v>
      </c>
      <c r="FE396" s="10">
        <v>805619</v>
      </c>
      <c r="FF396" s="10">
        <v>0</v>
      </c>
      <c r="FG396" s="9">
        <v>2088619</v>
      </c>
      <c r="FH396" s="8">
        <v>1383027</v>
      </c>
      <c r="FI396" s="10">
        <v>969919</v>
      </c>
      <c r="FJ396" s="10">
        <v>0</v>
      </c>
      <c r="FK396" s="9">
        <v>2352946</v>
      </c>
      <c r="FL396" s="8">
        <v>3023479</v>
      </c>
      <c r="FM396" s="10">
        <v>1225065</v>
      </c>
      <c r="FN396" s="10">
        <v>0</v>
      </c>
      <c r="FO396" s="9">
        <v>4248544</v>
      </c>
      <c r="FP396" s="8">
        <v>3203046</v>
      </c>
      <c r="FQ396" s="10">
        <v>1610848</v>
      </c>
      <c r="FR396" s="10">
        <v>0</v>
      </c>
      <c r="FS396" s="9">
        <v>4813894</v>
      </c>
      <c r="FT396" s="8">
        <v>1803453</v>
      </c>
      <c r="FU396" s="10">
        <v>1981596</v>
      </c>
      <c r="FV396" s="10">
        <v>0</v>
      </c>
      <c r="FW396" s="9">
        <v>3785049</v>
      </c>
      <c r="FX396" s="8">
        <v>284833</v>
      </c>
      <c r="FY396" s="10">
        <v>2337279</v>
      </c>
      <c r="FZ396" s="10">
        <v>0</v>
      </c>
      <c r="GA396" s="9">
        <v>2622112</v>
      </c>
      <c r="GB396" s="8">
        <v>0</v>
      </c>
      <c r="GC396" s="10">
        <v>0</v>
      </c>
      <c r="GD396" s="13">
        <v>0</v>
      </c>
      <c r="GE396" s="8">
        <v>0</v>
      </c>
      <c r="GF396" s="10">
        <v>0</v>
      </c>
      <c r="GG396" s="13">
        <v>0</v>
      </c>
      <c r="GH396" s="32">
        <v>0</v>
      </c>
      <c r="GI396" s="10">
        <v>0</v>
      </c>
      <c r="GJ396" s="10">
        <v>0</v>
      </c>
      <c r="GK396" s="10">
        <v>0</v>
      </c>
      <c r="GL396" s="10">
        <v>0</v>
      </c>
      <c r="GM396" s="9">
        <v>0</v>
      </c>
      <c r="GN396" s="78">
        <v>7257</v>
      </c>
      <c r="GO396" s="12">
        <v>7305</v>
      </c>
      <c r="GP396" s="12">
        <v>7313</v>
      </c>
      <c r="GQ396" s="12">
        <v>7275</v>
      </c>
      <c r="GR396" s="12">
        <v>8915</v>
      </c>
      <c r="GS396" s="64">
        <v>7828</v>
      </c>
      <c r="GT396" s="12">
        <v>7806</v>
      </c>
      <c r="GU396" s="12">
        <v>7182</v>
      </c>
      <c r="GV396" s="12">
        <v>6600</v>
      </c>
      <c r="GW396" s="12">
        <v>6018</v>
      </c>
      <c r="GX396" s="5">
        <v>6012</v>
      </c>
      <c r="GY396" s="15">
        <v>56509</v>
      </c>
      <c r="GZ396" s="27">
        <v>0</v>
      </c>
    </row>
    <row r="397" spans="1:208" x14ac:dyDescent="0.25">
      <c r="A397" s="4" t="s">
        <v>408</v>
      </c>
      <c r="B397" s="23" t="s">
        <v>372</v>
      </c>
      <c r="C397" s="8">
        <f t="shared" si="186"/>
        <v>3482.931338247558</v>
      </c>
      <c r="D397" s="10">
        <f t="shared" si="187"/>
        <v>3985.6976378545805</v>
      </c>
      <c r="E397" s="10">
        <f t="shared" si="188"/>
        <v>3263.9849976990336</v>
      </c>
      <c r="F397" s="10">
        <f t="shared" si="189"/>
        <v>3676.4920199727644</v>
      </c>
      <c r="G397" s="10">
        <f t="shared" si="194"/>
        <v>3695.3281308261867</v>
      </c>
      <c r="H397" s="10">
        <f t="shared" si="195"/>
        <v>3705.985938396786</v>
      </c>
      <c r="I397" s="75">
        <f t="shared" si="196"/>
        <v>3499.4408571722579</v>
      </c>
      <c r="J397" s="75">
        <f t="shared" si="197"/>
        <v>3336.2611079853209</v>
      </c>
      <c r="K397" s="75">
        <f t="shared" si="208"/>
        <v>0</v>
      </c>
      <c r="L397" s="75">
        <f t="shared" si="209"/>
        <v>6649.6344123885256</v>
      </c>
      <c r="M397" s="35">
        <f t="shared" si="210"/>
        <v>4797.6383150200691</v>
      </c>
      <c r="N397" s="8">
        <f t="shared" si="190"/>
        <v>0</v>
      </c>
      <c r="O397" s="10">
        <f t="shared" si="191"/>
        <v>3520.337478934634</v>
      </c>
      <c r="P397" s="10">
        <f t="shared" si="192"/>
        <v>4050.2680625862863</v>
      </c>
      <c r="Q397" s="10">
        <f t="shared" si="193"/>
        <v>4409.228797094871</v>
      </c>
      <c r="R397" s="10">
        <f t="shared" si="198"/>
        <v>4194.9345336387369</v>
      </c>
      <c r="S397" s="10">
        <f t="shared" si="199"/>
        <v>4568.7213245908479</v>
      </c>
      <c r="T397" s="75">
        <f t="shared" si="200"/>
        <v>4578.7244288948341</v>
      </c>
      <c r="U397" s="75">
        <f t="shared" si="201"/>
        <v>4349.3084539095235</v>
      </c>
      <c r="V397" s="75">
        <f t="shared" si="202"/>
        <v>4167.8269206719742</v>
      </c>
      <c r="W397" s="75">
        <f t="shared" si="211"/>
        <v>4092.3425925167671</v>
      </c>
      <c r="X397" s="35">
        <f t="shared" si="212"/>
        <v>3810.5509779043882</v>
      </c>
      <c r="Y397" s="39">
        <f t="shared" si="203"/>
        <v>6061310</v>
      </c>
      <c r="Z397" s="32">
        <f t="shared" si="204"/>
        <v>69261</v>
      </c>
      <c r="AA397" s="39">
        <f t="shared" si="205"/>
        <v>84139.959928640048</v>
      </c>
      <c r="AB397" s="93">
        <f t="shared" si="206"/>
        <v>0.35358782404886907</v>
      </c>
      <c r="AC397" s="40">
        <f t="shared" si="207"/>
        <v>9</v>
      </c>
      <c r="AD397" s="69">
        <v>66538196</v>
      </c>
      <c r="AE397" s="73">
        <v>193560646</v>
      </c>
      <c r="AF397" s="73">
        <v>182401965</v>
      </c>
      <c r="AG397" s="73">
        <v>88685806</v>
      </c>
      <c r="AH397" s="73">
        <v>10693405</v>
      </c>
      <c r="AI397" s="73">
        <v>174729</v>
      </c>
      <c r="AJ397" s="73">
        <v>59180489</v>
      </c>
      <c r="AK397" s="73">
        <v>168664898</v>
      </c>
      <c r="AL397" s="73">
        <v>0</v>
      </c>
      <c r="AM397" s="71">
        <v>769900134</v>
      </c>
      <c r="AN397" s="69">
        <v>83099513</v>
      </c>
      <c r="AO397" s="73">
        <v>185973423</v>
      </c>
      <c r="AP397" s="73">
        <v>306572226</v>
      </c>
      <c r="AQ397" s="73">
        <v>131959441</v>
      </c>
      <c r="AR397" s="73">
        <v>21860858</v>
      </c>
      <c r="AS397" s="73">
        <v>520791</v>
      </c>
      <c r="AT397" s="73">
        <v>82020555</v>
      </c>
      <c r="AU397" s="73">
        <v>185772991</v>
      </c>
      <c r="AV397" s="73">
        <v>0</v>
      </c>
      <c r="AW397" s="71">
        <v>997779798</v>
      </c>
      <c r="AX397" s="69">
        <v>0</v>
      </c>
      <c r="AY397" s="73">
        <v>0</v>
      </c>
      <c r="AZ397" s="73">
        <v>0</v>
      </c>
      <c r="BA397" s="73">
        <v>0</v>
      </c>
      <c r="BB397" s="73">
        <v>0</v>
      </c>
      <c r="BC397" s="73">
        <v>0</v>
      </c>
      <c r="BD397" s="73">
        <v>0</v>
      </c>
      <c r="BE397" s="73">
        <v>0</v>
      </c>
      <c r="BF397" s="73">
        <v>0</v>
      </c>
      <c r="BG397" s="71">
        <v>0</v>
      </c>
      <c r="BH397" s="69">
        <v>59345816</v>
      </c>
      <c r="BI397" s="73">
        <v>133521583</v>
      </c>
      <c r="BJ397" s="73">
        <v>98840697</v>
      </c>
      <c r="BK397" s="73">
        <v>22239249</v>
      </c>
      <c r="BL397" s="73">
        <v>37376678</v>
      </c>
      <c r="BM397" s="73">
        <v>15650690</v>
      </c>
      <c r="BN397" s="73">
        <v>30310596</v>
      </c>
      <c r="BO397" s="73">
        <v>97907184</v>
      </c>
      <c r="BP397" s="73">
        <v>0</v>
      </c>
      <c r="BQ397" s="71">
        <v>495192493</v>
      </c>
      <c r="BR397" s="69">
        <v>62414087</v>
      </c>
      <c r="BS397" s="73">
        <v>131584470</v>
      </c>
      <c r="BT397" s="73">
        <v>101160273</v>
      </c>
      <c r="BU397" s="73">
        <v>23106401</v>
      </c>
      <c r="BV397" s="73">
        <v>59590235</v>
      </c>
      <c r="BW397" s="73">
        <v>61899</v>
      </c>
      <c r="BX397" s="73">
        <v>30173430</v>
      </c>
      <c r="BY397" s="73">
        <v>96946383</v>
      </c>
      <c r="BZ397" s="73">
        <v>0</v>
      </c>
      <c r="CA397" s="71">
        <v>505037178</v>
      </c>
      <c r="CB397" s="8">
        <v>97620696</v>
      </c>
      <c r="CC397" s="10">
        <v>125598494</v>
      </c>
      <c r="CD397" s="10">
        <v>95135073</v>
      </c>
      <c r="CE397" s="10">
        <v>26282107</v>
      </c>
      <c r="CF397" s="10">
        <v>52000432</v>
      </c>
      <c r="CG397" s="10">
        <v>415367</v>
      </c>
      <c r="CH397" s="10">
        <v>29113978</v>
      </c>
      <c r="CI397" s="10">
        <v>96995533</v>
      </c>
      <c r="CJ397" s="10">
        <v>0</v>
      </c>
      <c r="CK397" s="9">
        <v>523161680</v>
      </c>
      <c r="CL397" s="8">
        <v>91185274</v>
      </c>
      <c r="CM397" s="10">
        <v>126174378</v>
      </c>
      <c r="CN397" s="10">
        <v>93828345</v>
      </c>
      <c r="CO397" s="10">
        <v>29371156</v>
      </c>
      <c r="CP397" s="10">
        <v>45087431</v>
      </c>
      <c r="CQ397" s="10">
        <v>419347</v>
      </c>
      <c r="CR397" s="10">
        <v>30168439</v>
      </c>
      <c r="CS397" s="10">
        <v>141591099</v>
      </c>
      <c r="CT397" s="10">
        <v>0</v>
      </c>
      <c r="CU397" s="9">
        <v>557825469</v>
      </c>
      <c r="CV397" s="8">
        <v>88885029</v>
      </c>
      <c r="CW397" s="10">
        <v>120870644</v>
      </c>
      <c r="CX397" s="10">
        <v>109376187</v>
      </c>
      <c r="CY397" s="10">
        <v>24574729</v>
      </c>
      <c r="CZ397" s="10">
        <v>29738343</v>
      </c>
      <c r="DA397" s="10">
        <v>398193</v>
      </c>
      <c r="DB397" s="10">
        <v>31122471</v>
      </c>
      <c r="DC397" s="10">
        <v>87340138</v>
      </c>
      <c r="DD397" s="10">
        <v>0</v>
      </c>
      <c r="DE397" s="9">
        <v>492305734</v>
      </c>
      <c r="DF397" s="8">
        <v>86170779</v>
      </c>
      <c r="DG397" s="10">
        <v>103820800</v>
      </c>
      <c r="DH397" s="10">
        <v>93566626</v>
      </c>
      <c r="DI397" s="10">
        <v>18475011</v>
      </c>
      <c r="DJ397" s="10">
        <v>25669358</v>
      </c>
      <c r="DK397" s="10">
        <v>373187</v>
      </c>
      <c r="DL397" s="10">
        <v>26556209</v>
      </c>
      <c r="DM397" s="10">
        <v>91861030</v>
      </c>
      <c r="DN397" s="10">
        <v>0</v>
      </c>
      <c r="DO397" s="9">
        <v>446493000</v>
      </c>
      <c r="DP397" s="8">
        <v>161067489</v>
      </c>
      <c r="DQ397" s="10">
        <v>102732171</v>
      </c>
      <c r="DR397" s="10">
        <v>88157500</v>
      </c>
      <c r="DS397" s="10">
        <v>22106255</v>
      </c>
      <c r="DT397" s="10">
        <v>24697734</v>
      </c>
      <c r="DU397" s="10">
        <v>352932</v>
      </c>
      <c r="DV397" s="10">
        <v>24234765</v>
      </c>
      <c r="DW397" s="10">
        <v>76534482</v>
      </c>
      <c r="DX397" s="10">
        <v>0</v>
      </c>
      <c r="DY397" s="9">
        <v>499883328</v>
      </c>
      <c r="DZ397" s="8">
        <v>133754114</v>
      </c>
      <c r="EA397" s="10">
        <v>94455063</v>
      </c>
      <c r="EB397" s="10">
        <v>75209420</v>
      </c>
      <c r="EC397" s="10">
        <v>15840983</v>
      </c>
      <c r="ED397" s="10">
        <v>20713732</v>
      </c>
      <c r="EE397" s="10">
        <v>359748</v>
      </c>
      <c r="EF397" s="10">
        <v>23016786</v>
      </c>
      <c r="EG397" s="10">
        <v>72855763</v>
      </c>
      <c r="EH397" s="10">
        <v>0</v>
      </c>
      <c r="EI397" s="9">
        <v>436205609</v>
      </c>
      <c r="EJ397" s="8">
        <v>22385000</v>
      </c>
      <c r="EK397" s="10">
        <v>222585000</v>
      </c>
      <c r="EL397" s="10">
        <v>232564438</v>
      </c>
      <c r="EM397" s="9">
        <v>477534438</v>
      </c>
      <c r="EN397" s="8">
        <v>22835000</v>
      </c>
      <c r="EO397" s="10">
        <v>230060000</v>
      </c>
      <c r="EP397" s="10">
        <v>246833231</v>
      </c>
      <c r="EQ397" s="9">
        <v>499728231</v>
      </c>
      <c r="ER397" s="8">
        <v>23265000</v>
      </c>
      <c r="ES397" s="10">
        <v>237050000</v>
      </c>
      <c r="ET397" s="10">
        <v>239595000</v>
      </c>
      <c r="EU397" s="9">
        <v>499910000</v>
      </c>
      <c r="EV397" s="8">
        <v>23675000</v>
      </c>
      <c r="EW397" s="10">
        <v>244290000</v>
      </c>
      <c r="EX397" s="10">
        <v>249955000</v>
      </c>
      <c r="EY397" s="9">
        <v>517920000</v>
      </c>
      <c r="EZ397" s="8">
        <v>24465000</v>
      </c>
      <c r="FA397" s="10">
        <v>251050000</v>
      </c>
      <c r="FB397" s="10">
        <v>258437528</v>
      </c>
      <c r="FC397" s="9">
        <v>533952528</v>
      </c>
      <c r="FD397" s="8">
        <v>1525000</v>
      </c>
      <c r="FE397" s="10">
        <v>257745000</v>
      </c>
      <c r="FF397" s="10">
        <v>266105540</v>
      </c>
      <c r="FG397" s="9">
        <v>525375540</v>
      </c>
      <c r="FH397" s="8">
        <v>2985000</v>
      </c>
      <c r="FI397" s="10">
        <v>264185000</v>
      </c>
      <c r="FJ397" s="10">
        <v>205339036</v>
      </c>
      <c r="FK397" s="9">
        <v>472509036</v>
      </c>
      <c r="FL397" s="8">
        <v>4385000</v>
      </c>
      <c r="FM397" s="10">
        <v>269920000</v>
      </c>
      <c r="FN397" s="10">
        <v>211371552</v>
      </c>
      <c r="FO397" s="9">
        <v>485676552</v>
      </c>
      <c r="FP397" s="8">
        <v>5725000</v>
      </c>
      <c r="FQ397" s="10">
        <v>218740000</v>
      </c>
      <c r="FR397" s="10">
        <v>215596625</v>
      </c>
      <c r="FS397" s="9">
        <v>440061625</v>
      </c>
      <c r="FT397" s="8">
        <v>7000000</v>
      </c>
      <c r="FU397" s="10">
        <v>224070000</v>
      </c>
      <c r="FV397" s="10">
        <v>142849686</v>
      </c>
      <c r="FW397" s="9">
        <v>373919686</v>
      </c>
      <c r="FX397" s="8">
        <v>0</v>
      </c>
      <c r="FY397" s="10">
        <v>0</v>
      </c>
      <c r="FZ397" s="10">
        <v>0</v>
      </c>
      <c r="GA397" s="9">
        <v>0</v>
      </c>
      <c r="GB397" s="8">
        <v>153281972</v>
      </c>
      <c r="GC397" s="10">
        <v>133833748</v>
      </c>
      <c r="GD397" s="13">
        <v>1821.75</v>
      </c>
      <c r="GE397" s="8">
        <v>0</v>
      </c>
      <c r="GF397" s="10">
        <v>0</v>
      </c>
      <c r="GG397" s="13">
        <v>0</v>
      </c>
      <c r="GH397" s="32">
        <v>6061310</v>
      </c>
      <c r="GI397" s="10">
        <v>0</v>
      </c>
      <c r="GJ397" s="10">
        <v>0</v>
      </c>
      <c r="GK397" s="10">
        <v>0</v>
      </c>
      <c r="GL397" s="10">
        <v>0</v>
      </c>
      <c r="GM397" s="9">
        <v>6061310</v>
      </c>
      <c r="GN397" s="78">
        <v>125319</v>
      </c>
      <c r="GO397" s="12">
        <v>122113</v>
      </c>
      <c r="GP397" s="12">
        <v>119945</v>
      </c>
      <c r="GQ397" s="12">
        <v>119081</v>
      </c>
      <c r="GR397" s="12">
        <v>116616</v>
      </c>
      <c r="GS397" s="64">
        <v>114994</v>
      </c>
      <c r="GT397" s="12">
        <v>112638</v>
      </c>
      <c r="GU397" s="12">
        <v>110150</v>
      </c>
      <c r="GV397" s="12">
        <v>108650</v>
      </c>
      <c r="GW397" s="12">
        <v>106217</v>
      </c>
      <c r="GX397" s="5">
        <v>104323</v>
      </c>
      <c r="GY397" s="15">
        <v>69261</v>
      </c>
      <c r="GZ397" s="27">
        <v>9</v>
      </c>
    </row>
    <row r="398" spans="1:208" x14ac:dyDescent="0.25">
      <c r="A398" s="126" t="s">
        <v>131</v>
      </c>
      <c r="B398" s="23" t="s">
        <v>102</v>
      </c>
      <c r="C398" s="8">
        <f t="shared" si="186"/>
        <v>846.08730879374173</v>
      </c>
      <c r="D398" s="10">
        <f t="shared" si="187"/>
        <v>932.57334988619903</v>
      </c>
      <c r="E398" s="10">
        <f t="shared" si="188"/>
        <v>1032.3854279523293</v>
      </c>
      <c r="F398" s="10">
        <f t="shared" si="189"/>
        <v>1062.1318401287554</v>
      </c>
      <c r="G398" s="10">
        <f t="shared" si="194"/>
        <v>1092.3081081081082</v>
      </c>
      <c r="H398" s="10">
        <f t="shared" si="195"/>
        <v>995.50055932091857</v>
      </c>
      <c r="I398" s="75">
        <f t="shared" si="196"/>
        <v>1019.76792750197</v>
      </c>
      <c r="J398" s="75">
        <f t="shared" si="197"/>
        <v>1313.2838663077025</v>
      </c>
      <c r="K398" s="75">
        <f t="shared" si="208"/>
        <v>1479.4680181066719</v>
      </c>
      <c r="L398" s="75">
        <f t="shared" si="209"/>
        <v>0</v>
      </c>
      <c r="M398" s="35">
        <f t="shared" si="210"/>
        <v>0</v>
      </c>
      <c r="N398" s="8">
        <f t="shared" si="190"/>
        <v>0</v>
      </c>
      <c r="O398" s="10">
        <f t="shared" si="191"/>
        <v>27.588109524794813</v>
      </c>
      <c r="P398" s="10">
        <f t="shared" si="192"/>
        <v>21.66508667388949</v>
      </c>
      <c r="Q398" s="10">
        <f t="shared" si="193"/>
        <v>16.236118562231759</v>
      </c>
      <c r="R398" s="10">
        <f t="shared" si="198"/>
        <v>10.868134801468134</v>
      </c>
      <c r="S398" s="10">
        <f t="shared" si="199"/>
        <v>0</v>
      </c>
      <c r="T398" s="75">
        <f t="shared" si="200"/>
        <v>0</v>
      </c>
      <c r="U398" s="75">
        <f t="shared" si="201"/>
        <v>0</v>
      </c>
      <c r="V398" s="75">
        <f t="shared" si="202"/>
        <v>0</v>
      </c>
      <c r="W398" s="75">
        <f t="shared" si="211"/>
        <v>0</v>
      </c>
      <c r="X398" s="35">
        <f t="shared" si="212"/>
        <v>0</v>
      </c>
      <c r="Y398" s="39">
        <f t="shared" si="203"/>
        <v>0</v>
      </c>
      <c r="Z398" s="32">
        <f t="shared" si="204"/>
        <v>58825</v>
      </c>
      <c r="AA398" s="39" t="e">
        <f t="shared" si="205"/>
        <v>#DIV/0!</v>
      </c>
      <c r="AB398" s="93" t="e">
        <f t="shared" si="206"/>
        <v>#DIV/0!</v>
      </c>
      <c r="AC398" s="40">
        <f t="shared" si="207"/>
        <v>1</v>
      </c>
      <c r="AD398" s="69">
        <v>0</v>
      </c>
      <c r="AE398" s="73">
        <v>0</v>
      </c>
      <c r="AF398" s="73">
        <v>0</v>
      </c>
      <c r="AG398" s="73">
        <v>0</v>
      </c>
      <c r="AH398" s="73">
        <v>0</v>
      </c>
      <c r="AI398" s="73">
        <v>0</v>
      </c>
      <c r="AJ398" s="73">
        <v>0</v>
      </c>
      <c r="AK398" s="73">
        <v>0</v>
      </c>
      <c r="AL398" s="73">
        <v>0</v>
      </c>
      <c r="AM398" s="71">
        <v>0</v>
      </c>
      <c r="AN398" s="69">
        <v>0</v>
      </c>
      <c r="AO398" s="73">
        <v>0</v>
      </c>
      <c r="AP398" s="73">
        <v>0</v>
      </c>
      <c r="AQ398" s="73">
        <v>0</v>
      </c>
      <c r="AR398" s="73">
        <v>0</v>
      </c>
      <c r="AS398" s="73">
        <v>0</v>
      </c>
      <c r="AT398" s="73">
        <v>0</v>
      </c>
      <c r="AU398" s="73">
        <v>0</v>
      </c>
      <c r="AV398" s="73">
        <v>0</v>
      </c>
      <c r="AW398" s="71">
        <v>0</v>
      </c>
      <c r="AX398" s="69">
        <v>4339925</v>
      </c>
      <c r="AY398" s="73">
        <v>11060092</v>
      </c>
      <c r="AZ398" s="73">
        <v>279790</v>
      </c>
      <c r="BA398" s="73">
        <v>5291771</v>
      </c>
      <c r="BB398" s="73">
        <v>0</v>
      </c>
      <c r="BC398" s="73">
        <v>0</v>
      </c>
      <c r="BD398" s="73">
        <v>1579953</v>
      </c>
      <c r="BE398" s="73">
        <v>13787</v>
      </c>
      <c r="BF398" s="73">
        <v>0</v>
      </c>
      <c r="BG398" s="71">
        <v>22565318</v>
      </c>
      <c r="BH398" s="69">
        <v>4398762</v>
      </c>
      <c r="BI398" s="73">
        <v>9860749</v>
      </c>
      <c r="BJ398" s="73">
        <v>388869</v>
      </c>
      <c r="BK398" s="73">
        <v>3391432</v>
      </c>
      <c r="BL398" s="73">
        <v>110000</v>
      </c>
      <c r="BM398" s="73">
        <v>419595</v>
      </c>
      <c r="BN398" s="73">
        <v>1430593</v>
      </c>
      <c r="BO398" s="73">
        <v>83148</v>
      </c>
      <c r="BP398" s="73">
        <v>0</v>
      </c>
      <c r="BQ398" s="71">
        <v>20083148</v>
      </c>
      <c r="BR398" s="69">
        <v>2620081</v>
      </c>
      <c r="BS398" s="73">
        <v>9383423</v>
      </c>
      <c r="BT398" s="73">
        <v>255487</v>
      </c>
      <c r="BU398" s="73">
        <v>2290485</v>
      </c>
      <c r="BV398" s="73">
        <v>0</v>
      </c>
      <c r="BW398" s="73">
        <v>0</v>
      </c>
      <c r="BX398" s="73">
        <v>979550</v>
      </c>
      <c r="BY398" s="73">
        <v>0</v>
      </c>
      <c r="BZ398" s="73">
        <v>0</v>
      </c>
      <c r="CA398" s="71">
        <v>15529026</v>
      </c>
      <c r="CB398" s="8">
        <v>2204155</v>
      </c>
      <c r="CC398" s="10">
        <v>9216670</v>
      </c>
      <c r="CD398" s="10">
        <v>204260</v>
      </c>
      <c r="CE398" s="10">
        <v>2317114</v>
      </c>
      <c r="CF398" s="10">
        <v>0</v>
      </c>
      <c r="CG398" s="10">
        <v>0</v>
      </c>
      <c r="CH398" s="10">
        <v>1186423</v>
      </c>
      <c r="CI398" s="10">
        <v>211193</v>
      </c>
      <c r="CJ398" s="10">
        <v>0</v>
      </c>
      <c r="CK398" s="9">
        <v>15339815</v>
      </c>
      <c r="CL398" s="8">
        <v>2344504</v>
      </c>
      <c r="CM398" s="10">
        <v>9351975</v>
      </c>
      <c r="CN398" s="10">
        <v>310564</v>
      </c>
      <c r="CO398" s="10">
        <v>2620315</v>
      </c>
      <c r="CP398" s="10">
        <v>0</v>
      </c>
      <c r="CQ398" s="10">
        <v>0</v>
      </c>
      <c r="CR398" s="10">
        <v>1740879</v>
      </c>
      <c r="CS398" s="10">
        <v>0</v>
      </c>
      <c r="CT398" s="10">
        <v>0</v>
      </c>
      <c r="CU398" s="9">
        <v>16368237</v>
      </c>
      <c r="CV398" s="8">
        <v>2334002</v>
      </c>
      <c r="CW398" s="10">
        <v>8804427</v>
      </c>
      <c r="CX398" s="10">
        <v>374372</v>
      </c>
      <c r="CY398" s="10">
        <v>3080200</v>
      </c>
      <c r="CZ398" s="10">
        <v>0</v>
      </c>
      <c r="DA398" s="10">
        <v>0</v>
      </c>
      <c r="DB398" s="10">
        <v>1245509</v>
      </c>
      <c r="DC398" s="10">
        <v>0</v>
      </c>
      <c r="DD398" s="10">
        <v>0</v>
      </c>
      <c r="DE398" s="9">
        <v>15838510</v>
      </c>
      <c r="DF398" s="8">
        <v>2864955</v>
      </c>
      <c r="DG398" s="10">
        <v>7900582</v>
      </c>
      <c r="DH398" s="10">
        <v>216872</v>
      </c>
      <c r="DI398" s="10">
        <v>3365336</v>
      </c>
      <c r="DJ398" s="10">
        <v>0</v>
      </c>
      <c r="DK398" s="10">
        <v>0</v>
      </c>
      <c r="DL398" s="10">
        <v>898523</v>
      </c>
      <c r="DM398" s="10">
        <v>0</v>
      </c>
      <c r="DN398" s="10">
        <v>0</v>
      </c>
      <c r="DO398" s="9">
        <v>15246268</v>
      </c>
      <c r="DP398" s="8">
        <v>2358690</v>
      </c>
      <c r="DQ398" s="10">
        <v>7820909</v>
      </c>
      <c r="DR398" s="10">
        <v>190062</v>
      </c>
      <c r="DS398" s="10">
        <v>2260947</v>
      </c>
      <c r="DT398" s="10">
        <v>0</v>
      </c>
      <c r="DU398" s="10">
        <v>0</v>
      </c>
      <c r="DV398" s="10">
        <v>890773</v>
      </c>
      <c r="DW398" s="10">
        <v>0</v>
      </c>
      <c r="DX398" s="10">
        <v>0</v>
      </c>
      <c r="DY398" s="9">
        <v>13521381</v>
      </c>
      <c r="DZ398" s="8">
        <v>2206348</v>
      </c>
      <c r="EA398" s="10">
        <v>7038714</v>
      </c>
      <c r="EB398" s="10">
        <v>151185</v>
      </c>
      <c r="EC398" s="10">
        <v>1914934</v>
      </c>
      <c r="ED398" s="10">
        <v>0</v>
      </c>
      <c r="EE398" s="10">
        <v>0</v>
      </c>
      <c r="EF398" s="10">
        <v>802251</v>
      </c>
      <c r="EG398" s="10">
        <v>0</v>
      </c>
      <c r="EH398" s="10">
        <v>0</v>
      </c>
      <c r="EI398" s="9">
        <v>12113432</v>
      </c>
      <c r="EJ398" s="8">
        <v>0</v>
      </c>
      <c r="EK398" s="10">
        <v>0</v>
      </c>
      <c r="EL398" s="10">
        <v>0</v>
      </c>
      <c r="EM398" s="9">
        <v>0</v>
      </c>
      <c r="EN398" s="8">
        <v>0</v>
      </c>
      <c r="EO398" s="10">
        <v>0</v>
      </c>
      <c r="EP398" s="10">
        <v>0</v>
      </c>
      <c r="EQ398" s="9">
        <v>0</v>
      </c>
      <c r="ER398" s="8">
        <v>0</v>
      </c>
      <c r="ES398" s="10">
        <v>0</v>
      </c>
      <c r="ET398" s="10">
        <v>0</v>
      </c>
      <c r="EU398" s="9">
        <v>0</v>
      </c>
      <c r="EV398" s="8">
        <v>0</v>
      </c>
      <c r="EW398" s="10">
        <v>0</v>
      </c>
      <c r="EX398" s="10">
        <v>0</v>
      </c>
      <c r="EY398" s="9">
        <v>0</v>
      </c>
      <c r="EZ398" s="8">
        <v>0</v>
      </c>
      <c r="FA398" s="10">
        <v>0</v>
      </c>
      <c r="FB398" s="10">
        <v>0</v>
      </c>
      <c r="FC398" s="9">
        <v>0</v>
      </c>
      <c r="FD398" s="8">
        <v>0</v>
      </c>
      <c r="FE398" s="10">
        <v>0</v>
      </c>
      <c r="FF398" s="10">
        <v>0</v>
      </c>
      <c r="FG398" s="9">
        <v>0</v>
      </c>
      <c r="FH398" s="8">
        <v>0</v>
      </c>
      <c r="FI398" s="10">
        <v>0</v>
      </c>
      <c r="FJ398" s="10">
        <v>162859</v>
      </c>
      <c r="FK398" s="9">
        <v>162859</v>
      </c>
      <c r="FL398" s="8">
        <v>0</v>
      </c>
      <c r="FM398" s="10">
        <v>0</v>
      </c>
      <c r="FN398" s="10">
        <v>242113</v>
      </c>
      <c r="FO398" s="9">
        <v>242113</v>
      </c>
      <c r="FP398" s="8">
        <v>0</v>
      </c>
      <c r="FQ398" s="10">
        <v>0</v>
      </c>
      <c r="FR398" s="10">
        <v>319950</v>
      </c>
      <c r="FS398" s="9">
        <v>319950</v>
      </c>
      <c r="FT398" s="8">
        <v>0</v>
      </c>
      <c r="FU398" s="10">
        <v>0</v>
      </c>
      <c r="FV398" s="10">
        <v>400000</v>
      </c>
      <c r="FW398" s="9">
        <v>400000</v>
      </c>
      <c r="FX398" s="8">
        <v>0</v>
      </c>
      <c r="FY398" s="10">
        <v>0</v>
      </c>
      <c r="FZ398" s="10">
        <v>0</v>
      </c>
      <c r="GA398" s="9">
        <v>0</v>
      </c>
      <c r="GB398" s="8">
        <v>0</v>
      </c>
      <c r="GC398" s="10">
        <v>0</v>
      </c>
      <c r="GD398" s="13">
        <v>0</v>
      </c>
      <c r="GE398" s="8">
        <v>0</v>
      </c>
      <c r="GF398" s="10">
        <v>0</v>
      </c>
      <c r="GG398" s="13">
        <v>0</v>
      </c>
      <c r="GH398" s="32">
        <v>0</v>
      </c>
      <c r="GI398" s="10">
        <v>0</v>
      </c>
      <c r="GJ398" s="10">
        <v>0</v>
      </c>
      <c r="GK398" s="10">
        <v>0</v>
      </c>
      <c r="GL398" s="10">
        <v>0</v>
      </c>
      <c r="GM398" s="9">
        <v>0</v>
      </c>
      <c r="GN398" s="78">
        <v>15218</v>
      </c>
      <c r="GO398" s="12">
        <v>15249</v>
      </c>
      <c r="GP398" s="12">
        <v>15243</v>
      </c>
      <c r="GQ398" s="12">
        <v>15229</v>
      </c>
      <c r="GR398" s="12">
        <v>15228</v>
      </c>
      <c r="GS398" s="64">
        <v>15197</v>
      </c>
      <c r="GT398" s="12">
        <v>14985</v>
      </c>
      <c r="GU398" s="12">
        <v>14912</v>
      </c>
      <c r="GV398" s="12">
        <v>14768</v>
      </c>
      <c r="GW398" s="12">
        <v>14499</v>
      </c>
      <c r="GX398" s="5">
        <v>14317</v>
      </c>
      <c r="GY398" s="15">
        <v>58825</v>
      </c>
      <c r="GZ398" s="27">
        <v>1</v>
      </c>
    </row>
    <row r="399" spans="1:208" x14ac:dyDescent="0.25">
      <c r="A399" s="4" t="s">
        <v>407</v>
      </c>
      <c r="B399" s="23" t="s">
        <v>372</v>
      </c>
      <c r="C399" s="83" t="s">
        <v>593</v>
      </c>
      <c r="D399" s="84" t="s">
        <v>593</v>
      </c>
      <c r="E399" s="84" t="s">
        <v>593</v>
      </c>
      <c r="F399" s="10">
        <f t="shared" si="189"/>
        <v>420683.2</v>
      </c>
      <c r="G399" s="10">
        <f t="shared" si="194"/>
        <v>91638.379310344826</v>
      </c>
      <c r="H399" s="10">
        <f t="shared" si="195"/>
        <v>10653.921052631578</v>
      </c>
      <c r="I399" s="75">
        <f t="shared" si="196"/>
        <v>4918.8685594111457</v>
      </c>
      <c r="J399" s="75">
        <f t="shared" si="197"/>
        <v>2996.2583949914629</v>
      </c>
      <c r="K399" s="75">
        <f t="shared" si="208"/>
        <v>2145.8453539080847</v>
      </c>
      <c r="L399" s="75">
        <f t="shared" si="209"/>
        <v>1580.6987643800596</v>
      </c>
      <c r="M399" s="35">
        <f t="shared" si="210"/>
        <v>1198.3642311886588</v>
      </c>
      <c r="N399" s="83" t="s">
        <v>593</v>
      </c>
      <c r="O399" s="84" t="s">
        <v>593</v>
      </c>
      <c r="P399" s="84" t="s">
        <v>593</v>
      </c>
      <c r="Q399" s="10">
        <f t="shared" si="193"/>
        <v>0</v>
      </c>
      <c r="R399" s="10">
        <f t="shared" si="198"/>
        <v>0</v>
      </c>
      <c r="S399" s="10">
        <f t="shared" si="199"/>
        <v>0</v>
      </c>
      <c r="T399" s="75">
        <f t="shared" si="200"/>
        <v>0</v>
      </c>
      <c r="U399" s="75">
        <f t="shared" si="201"/>
        <v>0</v>
      </c>
      <c r="V399" s="75">
        <f t="shared" si="202"/>
        <v>0</v>
      </c>
      <c r="W399" s="75">
        <f t="shared" si="211"/>
        <v>0</v>
      </c>
      <c r="X399" s="35">
        <f t="shared" si="212"/>
        <v>0</v>
      </c>
      <c r="Y399" s="39">
        <f t="shared" si="203"/>
        <v>300000</v>
      </c>
      <c r="Z399" s="46">
        <f t="shared" si="204"/>
        <v>140000</v>
      </c>
      <c r="AA399" s="39" t="e">
        <f t="shared" si="205"/>
        <v>#DIV/0!</v>
      </c>
      <c r="AB399" s="93">
        <f t="shared" si="206"/>
        <v>0</v>
      </c>
      <c r="AC399" s="40">
        <f t="shared" si="207"/>
        <v>0</v>
      </c>
      <c r="AD399" s="69">
        <v>5187200</v>
      </c>
      <c r="AE399" s="73">
        <v>1066600</v>
      </c>
      <c r="AF399" s="73">
        <v>1438500</v>
      </c>
      <c r="AG399" s="73">
        <v>0</v>
      </c>
      <c r="AH399" s="73">
        <v>0</v>
      </c>
      <c r="AI399" s="73">
        <v>0</v>
      </c>
      <c r="AJ399" s="73">
        <v>0</v>
      </c>
      <c r="AK399" s="73">
        <v>3003200</v>
      </c>
      <c r="AL399" s="73">
        <v>0</v>
      </c>
      <c r="AM399" s="71">
        <v>10695500</v>
      </c>
      <c r="AN399" s="69">
        <v>5210800</v>
      </c>
      <c r="AO399" s="73">
        <v>1025600</v>
      </c>
      <c r="AP399" s="73">
        <v>1183400</v>
      </c>
      <c r="AQ399" s="73">
        <v>0</v>
      </c>
      <c r="AR399" s="73">
        <v>0</v>
      </c>
      <c r="AS399" s="73">
        <v>0</v>
      </c>
      <c r="AT399" s="73">
        <v>0</v>
      </c>
      <c r="AU399" s="73">
        <v>1511700</v>
      </c>
      <c r="AV399" s="73">
        <v>0</v>
      </c>
      <c r="AW399" s="71">
        <v>8931500</v>
      </c>
      <c r="AX399" s="69">
        <v>4419402</v>
      </c>
      <c r="AY399" s="73">
        <v>859790</v>
      </c>
      <c r="AZ399" s="73">
        <v>1047144</v>
      </c>
      <c r="BA399" s="73">
        <v>0</v>
      </c>
      <c r="BB399" s="73">
        <v>70429</v>
      </c>
      <c r="BC399" s="73">
        <v>0</v>
      </c>
      <c r="BD399" s="73">
        <v>0</v>
      </c>
      <c r="BE399" s="73">
        <v>0</v>
      </c>
      <c r="BF399" s="73">
        <v>0</v>
      </c>
      <c r="BG399" s="71">
        <v>6396765</v>
      </c>
      <c r="BH399" s="69">
        <v>3904748</v>
      </c>
      <c r="BI399" s="73">
        <v>650002</v>
      </c>
      <c r="BJ399" s="73">
        <v>656430</v>
      </c>
      <c r="BK399" s="73">
        <v>0</v>
      </c>
      <c r="BL399" s="73">
        <v>53246</v>
      </c>
      <c r="BM399" s="73">
        <v>0</v>
      </c>
      <c r="BN399" s="73">
        <v>0</v>
      </c>
      <c r="BO399" s="73">
        <v>0</v>
      </c>
      <c r="BP399" s="73">
        <v>0</v>
      </c>
      <c r="BQ399" s="71">
        <v>5264426</v>
      </c>
      <c r="BR399" s="69">
        <v>3512165</v>
      </c>
      <c r="BS399" s="73">
        <v>651060</v>
      </c>
      <c r="BT399" s="73">
        <v>473546</v>
      </c>
      <c r="BU399" s="73">
        <v>0</v>
      </c>
      <c r="BV399" s="73">
        <v>41073</v>
      </c>
      <c r="BW399" s="73">
        <v>0</v>
      </c>
      <c r="BX399" s="73">
        <v>0</v>
      </c>
      <c r="BY399" s="73">
        <v>0</v>
      </c>
      <c r="BZ399" s="73">
        <v>0</v>
      </c>
      <c r="CA399" s="71">
        <v>4677844</v>
      </c>
      <c r="CB399" s="8">
        <v>3303318</v>
      </c>
      <c r="CC399" s="10">
        <v>650451</v>
      </c>
      <c r="CD399" s="10">
        <v>84171</v>
      </c>
      <c r="CE399" s="10">
        <v>0</v>
      </c>
      <c r="CF399" s="10">
        <v>10550</v>
      </c>
      <c r="CG399" s="10">
        <v>0</v>
      </c>
      <c r="CH399" s="10">
        <v>0</v>
      </c>
      <c r="CI399" s="10">
        <v>0</v>
      </c>
      <c r="CJ399" s="10">
        <v>0</v>
      </c>
      <c r="CK399" s="9">
        <v>4048490</v>
      </c>
      <c r="CL399" s="8">
        <v>2579710</v>
      </c>
      <c r="CM399" s="10">
        <v>74067</v>
      </c>
      <c r="CN399" s="10">
        <v>0</v>
      </c>
      <c r="CO399" s="10">
        <v>0</v>
      </c>
      <c r="CP399" s="10">
        <v>0</v>
      </c>
      <c r="CQ399" s="10">
        <v>3736</v>
      </c>
      <c r="CR399" s="10">
        <v>0</v>
      </c>
      <c r="CS399" s="10">
        <v>0</v>
      </c>
      <c r="CT399" s="10">
        <v>0</v>
      </c>
      <c r="CU399" s="9">
        <v>2657513</v>
      </c>
      <c r="CV399" s="8">
        <v>2064322</v>
      </c>
      <c r="CW399" s="10">
        <v>36199</v>
      </c>
      <c r="CX399" s="10">
        <v>0</v>
      </c>
      <c r="CY399" s="10">
        <v>0</v>
      </c>
      <c r="CZ399" s="10">
        <v>0</v>
      </c>
      <c r="DA399" s="10">
        <v>2895</v>
      </c>
      <c r="DB399" s="10">
        <v>0</v>
      </c>
      <c r="DC399" s="10">
        <v>0</v>
      </c>
      <c r="DD399" s="10">
        <v>0</v>
      </c>
      <c r="DE399" s="9">
        <v>2103416</v>
      </c>
      <c r="DF399" s="8">
        <v>1306764</v>
      </c>
      <c r="DG399" s="10">
        <v>6820</v>
      </c>
      <c r="DH399" s="10">
        <v>0</v>
      </c>
      <c r="DI399" s="10">
        <v>0</v>
      </c>
      <c r="DJ399" s="10">
        <v>0</v>
      </c>
      <c r="DK399" s="10">
        <v>0</v>
      </c>
      <c r="DL399" s="10">
        <v>0</v>
      </c>
      <c r="DM399" s="10">
        <v>0</v>
      </c>
      <c r="DN399" s="10">
        <v>0</v>
      </c>
      <c r="DO399" s="9">
        <v>1313584</v>
      </c>
      <c r="DP399" s="8">
        <v>208409</v>
      </c>
      <c r="DQ399" s="10">
        <v>0</v>
      </c>
      <c r="DR399" s="10">
        <v>0</v>
      </c>
      <c r="DS399" s="10">
        <v>0</v>
      </c>
      <c r="DT399" s="10">
        <v>0</v>
      </c>
      <c r="DU399" s="10">
        <v>0</v>
      </c>
      <c r="DV399" s="10">
        <v>0</v>
      </c>
      <c r="DW399" s="10">
        <v>0</v>
      </c>
      <c r="DX399" s="10">
        <v>0</v>
      </c>
      <c r="DY399" s="9">
        <v>208409</v>
      </c>
      <c r="DZ399" s="8"/>
      <c r="EA399" s="10">
        <v>0</v>
      </c>
      <c r="EB399" s="10">
        <v>0</v>
      </c>
      <c r="EC399" s="10">
        <v>0</v>
      </c>
      <c r="ED399" s="10">
        <v>0</v>
      </c>
      <c r="EE399" s="10">
        <v>0</v>
      </c>
      <c r="EF399" s="10">
        <v>0</v>
      </c>
      <c r="EG399" s="10">
        <v>0</v>
      </c>
      <c r="EH399" s="10">
        <v>0</v>
      </c>
      <c r="EI399" s="9">
        <v>0</v>
      </c>
      <c r="EJ399" s="8">
        <v>0</v>
      </c>
      <c r="EK399" s="10">
        <v>0</v>
      </c>
      <c r="EL399" s="10">
        <v>0</v>
      </c>
      <c r="EM399" s="9">
        <v>0</v>
      </c>
      <c r="EN399" s="8">
        <v>0</v>
      </c>
      <c r="EO399" s="10">
        <v>0</v>
      </c>
      <c r="EP399" s="10">
        <v>0</v>
      </c>
      <c r="EQ399" s="9">
        <v>0</v>
      </c>
      <c r="ER399" s="8">
        <v>0</v>
      </c>
      <c r="ES399" s="10">
        <v>0</v>
      </c>
      <c r="ET399" s="10">
        <v>0</v>
      </c>
      <c r="EU399" s="9">
        <v>0</v>
      </c>
      <c r="EV399" s="8">
        <v>0</v>
      </c>
      <c r="EW399" s="10">
        <v>0</v>
      </c>
      <c r="EX399" s="10">
        <v>0</v>
      </c>
      <c r="EY399" s="9">
        <v>0</v>
      </c>
      <c r="EZ399" s="8">
        <v>0</v>
      </c>
      <c r="FA399" s="10">
        <v>0</v>
      </c>
      <c r="FB399" s="10">
        <v>0</v>
      </c>
      <c r="FC399" s="9">
        <v>0</v>
      </c>
      <c r="FD399" s="8">
        <v>0</v>
      </c>
      <c r="FE399" s="10">
        <v>0</v>
      </c>
      <c r="FF399" s="10">
        <v>0</v>
      </c>
      <c r="FG399" s="9">
        <v>0</v>
      </c>
      <c r="FH399" s="8">
        <v>0</v>
      </c>
      <c r="FI399" s="10">
        <v>0</v>
      </c>
      <c r="FJ399" s="10">
        <v>0</v>
      </c>
      <c r="FK399" s="9">
        <v>0</v>
      </c>
      <c r="FL399" s="8">
        <v>0</v>
      </c>
      <c r="FM399" s="10">
        <v>0</v>
      </c>
      <c r="FN399" s="10">
        <v>0</v>
      </c>
      <c r="FO399" s="9">
        <v>0</v>
      </c>
      <c r="FP399" s="8">
        <v>0</v>
      </c>
      <c r="FQ399" s="10">
        <v>0</v>
      </c>
      <c r="FR399" s="10">
        <v>0</v>
      </c>
      <c r="FS399" s="9">
        <v>0</v>
      </c>
      <c r="FT399" s="8">
        <v>0</v>
      </c>
      <c r="FU399" s="10">
        <v>0</v>
      </c>
      <c r="FV399" s="10">
        <v>0</v>
      </c>
      <c r="FW399" s="9">
        <v>0</v>
      </c>
      <c r="FX399" s="8">
        <v>0</v>
      </c>
      <c r="FY399" s="10">
        <v>0</v>
      </c>
      <c r="FZ399" s="10">
        <v>0</v>
      </c>
      <c r="GA399" s="9">
        <v>0</v>
      </c>
      <c r="GB399" s="8">
        <v>0</v>
      </c>
      <c r="GC399" s="10">
        <v>0</v>
      </c>
      <c r="GD399" s="13">
        <v>0</v>
      </c>
      <c r="GE399" s="8">
        <v>0</v>
      </c>
      <c r="GF399" s="10">
        <v>0</v>
      </c>
      <c r="GG399" s="13">
        <v>0</v>
      </c>
      <c r="GH399" s="32">
        <v>300000</v>
      </c>
      <c r="GI399" s="10">
        <v>0</v>
      </c>
      <c r="GJ399" s="10">
        <v>0</v>
      </c>
      <c r="GK399" s="10">
        <v>0</v>
      </c>
      <c r="GL399" s="10">
        <v>0</v>
      </c>
      <c r="GM399" s="9">
        <v>300000</v>
      </c>
      <c r="GN399" s="78">
        <v>6419</v>
      </c>
      <c r="GO399" s="12">
        <v>4694</v>
      </c>
      <c r="GP399" s="12">
        <v>2981</v>
      </c>
      <c r="GQ399" s="12">
        <v>1757</v>
      </c>
      <c r="GR399" s="12">
        <v>951</v>
      </c>
      <c r="GS399" s="64">
        <v>380</v>
      </c>
      <c r="GT399" s="12">
        <v>29</v>
      </c>
      <c r="GU399" s="12">
        <v>5</v>
      </c>
      <c r="GV399" s="66" t="s">
        <v>531</v>
      </c>
      <c r="GW399" s="66" t="s">
        <v>531</v>
      </c>
      <c r="GX399" s="65" t="s">
        <v>531</v>
      </c>
      <c r="GY399" s="29">
        <v>140000</v>
      </c>
      <c r="GZ399" s="27">
        <v>0</v>
      </c>
    </row>
    <row r="400" spans="1:208" x14ac:dyDescent="0.25">
      <c r="A400" s="4" t="s">
        <v>130</v>
      </c>
      <c r="B400" s="23" t="s">
        <v>102</v>
      </c>
      <c r="C400" s="8">
        <f t="shared" ref="C400:C415" si="213">(EI400-EG400)/GX400</f>
        <v>1858.6146302838349</v>
      </c>
      <c r="D400" s="10">
        <f t="shared" ref="D400:D415" si="214">(DY400-DW400)/GW400</f>
        <v>1716.902972586485</v>
      </c>
      <c r="E400" s="10">
        <f t="shared" ref="E400:E415" si="215">(DO400-DM400)/GV400</f>
        <v>1813.6276192766738</v>
      </c>
      <c r="F400" s="10">
        <f t="shared" si="189"/>
        <v>1887.3484363974837</v>
      </c>
      <c r="G400" s="10">
        <f t="shared" si="194"/>
        <v>2021.3789046168547</v>
      </c>
      <c r="H400" s="10">
        <f t="shared" si="195"/>
        <v>2047.6486020738628</v>
      </c>
      <c r="I400" s="75">
        <f t="shared" si="196"/>
        <v>2081.1722915863461</v>
      </c>
      <c r="J400" s="75">
        <f t="shared" si="197"/>
        <v>1575.9747895468854</v>
      </c>
      <c r="K400" s="75">
        <f t="shared" si="208"/>
        <v>2230.79671536052</v>
      </c>
      <c r="L400" s="75">
        <f t="shared" si="209"/>
        <v>2333.1722338663581</v>
      </c>
      <c r="M400" s="35">
        <f t="shared" si="210"/>
        <v>2488.6254743659247</v>
      </c>
      <c r="N400" s="8">
        <f t="shared" ref="N400:N415" si="216">(GA400/GX400)</f>
        <v>1016.4544554756974</v>
      </c>
      <c r="O400" s="10">
        <f t="shared" ref="O400:O415" si="217">(FW400/GW400)</f>
        <v>1029.8964767091611</v>
      </c>
      <c r="P400" s="10">
        <f t="shared" ref="P400:P415" si="218">(FS400/GV400)</f>
        <v>1026.5698974836905</v>
      </c>
      <c r="Q400" s="10">
        <f t="shared" si="193"/>
        <v>928.67183113393082</v>
      </c>
      <c r="R400" s="10">
        <f t="shared" si="198"/>
        <v>827.21304425730159</v>
      </c>
      <c r="S400" s="10">
        <f t="shared" si="199"/>
        <v>862.57459889473216</v>
      </c>
      <c r="T400" s="75">
        <f t="shared" si="200"/>
        <v>723.60596399655981</v>
      </c>
      <c r="U400" s="75">
        <f t="shared" si="201"/>
        <v>0</v>
      </c>
      <c r="V400" s="75">
        <f t="shared" si="202"/>
        <v>369.92972569454611</v>
      </c>
      <c r="W400" s="75">
        <f t="shared" si="211"/>
        <v>300.25182112653346</v>
      </c>
      <c r="X400" s="35">
        <f t="shared" si="212"/>
        <v>228.57520256707059</v>
      </c>
      <c r="Y400" s="39">
        <f t="shared" si="203"/>
        <v>300000</v>
      </c>
      <c r="Z400" s="32">
        <f t="shared" si="204"/>
        <v>140501</v>
      </c>
      <c r="AA400" s="39">
        <f t="shared" si="205"/>
        <v>206416.66666666666</v>
      </c>
      <c r="AB400" s="93">
        <f t="shared" si="206"/>
        <v>2.6024852212837537E-2</v>
      </c>
      <c r="AC400" s="40">
        <f t="shared" si="207"/>
        <v>3</v>
      </c>
      <c r="AD400" s="69">
        <v>16838700</v>
      </c>
      <c r="AE400" s="73">
        <v>62645900</v>
      </c>
      <c r="AF400" s="73">
        <v>72700300</v>
      </c>
      <c r="AG400" s="73">
        <v>0</v>
      </c>
      <c r="AH400" s="73">
        <v>6605100</v>
      </c>
      <c r="AI400" s="73">
        <v>0</v>
      </c>
      <c r="AJ400" s="73">
        <v>11056200</v>
      </c>
      <c r="AK400" s="73">
        <v>37635000</v>
      </c>
      <c r="AL400" s="73">
        <v>0</v>
      </c>
      <c r="AM400" s="71">
        <v>207481200</v>
      </c>
      <c r="AN400" s="69">
        <v>15296800</v>
      </c>
      <c r="AO400" s="73">
        <v>57856542</v>
      </c>
      <c r="AP400" s="73">
        <v>69618100</v>
      </c>
      <c r="AQ400" s="73">
        <v>0</v>
      </c>
      <c r="AR400" s="73">
        <v>6037200</v>
      </c>
      <c r="AS400" s="73">
        <v>0</v>
      </c>
      <c r="AT400" s="73">
        <v>10376700</v>
      </c>
      <c r="AU400" s="73">
        <v>35810291</v>
      </c>
      <c r="AV400" s="73">
        <v>0</v>
      </c>
      <c r="AW400" s="71">
        <v>194995633</v>
      </c>
      <c r="AX400" s="69">
        <v>15433584</v>
      </c>
      <c r="AY400" s="73">
        <v>60170954</v>
      </c>
      <c r="AZ400" s="73">
        <v>60809283</v>
      </c>
      <c r="BA400" s="73">
        <v>3513357</v>
      </c>
      <c r="BB400" s="73">
        <v>0</v>
      </c>
      <c r="BC400" s="73">
        <v>0</v>
      </c>
      <c r="BD400" s="73">
        <v>12476392</v>
      </c>
      <c r="BE400" s="73">
        <v>14455367</v>
      </c>
      <c r="BF400" s="73">
        <v>0</v>
      </c>
      <c r="BG400" s="71">
        <v>166858937</v>
      </c>
      <c r="BH400" s="69">
        <v>23625624</v>
      </c>
      <c r="BI400" s="73">
        <v>53467483</v>
      </c>
      <c r="BJ400" s="73">
        <v>20357624</v>
      </c>
      <c r="BK400" s="73">
        <v>727410</v>
      </c>
      <c r="BL400" s="73">
        <v>0</v>
      </c>
      <c r="BM400" s="73">
        <v>0</v>
      </c>
      <c r="BN400" s="73">
        <v>9468817</v>
      </c>
      <c r="BO400" s="73">
        <v>19673800</v>
      </c>
      <c r="BP400" s="73">
        <v>0</v>
      </c>
      <c r="BQ400" s="71">
        <v>127320758</v>
      </c>
      <c r="BR400" s="69">
        <v>17956885</v>
      </c>
      <c r="BS400" s="73">
        <v>55619221</v>
      </c>
      <c r="BT400" s="73">
        <v>56461716</v>
      </c>
      <c r="BU400" s="73">
        <v>437052</v>
      </c>
      <c r="BV400" s="73">
        <v>0</v>
      </c>
      <c r="BW400" s="73">
        <v>0</v>
      </c>
      <c r="BX400" s="73">
        <v>9875223</v>
      </c>
      <c r="BY400" s="73">
        <v>5037497</v>
      </c>
      <c r="BZ400" s="73">
        <v>0</v>
      </c>
      <c r="CA400" s="71">
        <v>145387594</v>
      </c>
      <c r="CB400" s="8">
        <v>20385187</v>
      </c>
      <c r="CC400" s="10">
        <v>46502021</v>
      </c>
      <c r="CD400" s="10">
        <v>59675570</v>
      </c>
      <c r="CE400" s="10">
        <v>929663</v>
      </c>
      <c r="CF400" s="10">
        <v>0</v>
      </c>
      <c r="CG400" s="10">
        <v>0</v>
      </c>
      <c r="CH400" s="10">
        <v>10342977</v>
      </c>
      <c r="CI400" s="10">
        <v>4928739</v>
      </c>
      <c r="CJ400" s="10">
        <v>0</v>
      </c>
      <c r="CK400" s="9">
        <v>142764157</v>
      </c>
      <c r="CL400" s="8">
        <v>17333148</v>
      </c>
      <c r="CM400" s="10">
        <v>45451479</v>
      </c>
      <c r="CN400" s="10">
        <v>59348616</v>
      </c>
      <c r="CO400" s="10">
        <v>1426864</v>
      </c>
      <c r="CP400" s="10">
        <v>0</v>
      </c>
      <c r="CQ400" s="10">
        <v>0</v>
      </c>
      <c r="CR400" s="10">
        <v>11815681</v>
      </c>
      <c r="CS400" s="10">
        <v>3468800</v>
      </c>
      <c r="CT400" s="10">
        <v>0</v>
      </c>
      <c r="CU400" s="9">
        <v>138844588</v>
      </c>
      <c r="CV400" s="8">
        <v>16662078</v>
      </c>
      <c r="CW400" s="10">
        <v>42481167</v>
      </c>
      <c r="CX400" s="10">
        <v>55403599</v>
      </c>
      <c r="CY400" s="10">
        <v>859643</v>
      </c>
      <c r="CZ400" s="10">
        <v>0</v>
      </c>
      <c r="DA400" s="10">
        <v>0</v>
      </c>
      <c r="DB400" s="10">
        <v>10307905</v>
      </c>
      <c r="DC400" s="10">
        <v>4518800</v>
      </c>
      <c r="DD400" s="10">
        <v>0</v>
      </c>
      <c r="DE400" s="9">
        <v>130233192</v>
      </c>
      <c r="DF400" s="8">
        <v>15734509</v>
      </c>
      <c r="DG400" s="10">
        <v>37825616</v>
      </c>
      <c r="DH400" s="10">
        <v>54347114</v>
      </c>
      <c r="DI400" s="10">
        <v>1534950</v>
      </c>
      <c r="DJ400" s="10">
        <v>0</v>
      </c>
      <c r="DK400" s="10">
        <v>0</v>
      </c>
      <c r="DL400" s="10">
        <v>11211202</v>
      </c>
      <c r="DM400" s="10">
        <v>4175600</v>
      </c>
      <c r="DN400" s="10">
        <v>0</v>
      </c>
      <c r="DO400" s="9">
        <v>124828991</v>
      </c>
      <c r="DP400" s="8">
        <v>15248858</v>
      </c>
      <c r="DQ400" s="10">
        <v>35655417</v>
      </c>
      <c r="DR400" s="10">
        <v>51177201</v>
      </c>
      <c r="DS400" s="10">
        <v>844908</v>
      </c>
      <c r="DT400" s="10">
        <v>0</v>
      </c>
      <c r="DU400" s="10">
        <v>0</v>
      </c>
      <c r="DV400" s="10">
        <v>9932516</v>
      </c>
      <c r="DW400" s="10">
        <v>2422600</v>
      </c>
      <c r="DX400" s="10">
        <v>0</v>
      </c>
      <c r="DY400" s="9">
        <v>115281500</v>
      </c>
      <c r="DZ400" s="8">
        <v>13341141</v>
      </c>
      <c r="EA400" s="10">
        <v>38374417</v>
      </c>
      <c r="EB400" s="10">
        <v>63373877</v>
      </c>
      <c r="EC400" s="10">
        <v>840032</v>
      </c>
      <c r="ED400" s="10">
        <v>0</v>
      </c>
      <c r="EE400" s="10">
        <v>0</v>
      </c>
      <c r="EF400" s="10">
        <v>6129473</v>
      </c>
      <c r="EG400" s="10">
        <v>1573000</v>
      </c>
      <c r="EH400" s="10">
        <v>0</v>
      </c>
      <c r="EI400" s="9">
        <v>123631940</v>
      </c>
      <c r="EJ400" s="8">
        <v>0</v>
      </c>
      <c r="EK400" s="10">
        <v>0</v>
      </c>
      <c r="EL400" s="10">
        <v>15600029</v>
      </c>
      <c r="EM400" s="9">
        <v>15600029</v>
      </c>
      <c r="EN400" s="8">
        <v>0</v>
      </c>
      <c r="EO400" s="10">
        <v>0</v>
      </c>
      <c r="EP400" s="10">
        <v>20485281</v>
      </c>
      <c r="EQ400" s="9">
        <v>20485281</v>
      </c>
      <c r="ER400" s="8">
        <v>0</v>
      </c>
      <c r="ES400" s="10">
        <v>0</v>
      </c>
      <c r="ET400" s="10">
        <v>25272859</v>
      </c>
      <c r="EU400" s="9">
        <v>25272859</v>
      </c>
      <c r="EV400" s="8">
        <v>0</v>
      </c>
      <c r="EW400" s="10">
        <v>0</v>
      </c>
      <c r="EX400" s="10">
        <v>0</v>
      </c>
      <c r="EY400" s="9">
        <v>0</v>
      </c>
      <c r="EZ400" s="8">
        <v>0</v>
      </c>
      <c r="FA400" s="10">
        <v>0</v>
      </c>
      <c r="FB400" s="10">
        <v>48798539</v>
      </c>
      <c r="FC400" s="9">
        <v>48798539</v>
      </c>
      <c r="FD400" s="8">
        <v>0</v>
      </c>
      <c r="FE400" s="10">
        <v>0</v>
      </c>
      <c r="FF400" s="10">
        <v>58063346.549999997</v>
      </c>
      <c r="FG400" s="9">
        <v>58063346.549999997</v>
      </c>
      <c r="FH400" s="8">
        <v>0</v>
      </c>
      <c r="FI400" s="10">
        <v>0</v>
      </c>
      <c r="FJ400" s="10">
        <v>55400112</v>
      </c>
      <c r="FK400" s="9">
        <v>55400112</v>
      </c>
      <c r="FL400" s="8">
        <v>0</v>
      </c>
      <c r="FM400" s="10">
        <v>0</v>
      </c>
      <c r="FN400" s="10">
        <v>61857902</v>
      </c>
      <c r="FO400" s="9">
        <v>61857902</v>
      </c>
      <c r="FP400" s="8">
        <v>0</v>
      </c>
      <c r="FQ400" s="10">
        <v>0</v>
      </c>
      <c r="FR400" s="10">
        <v>68293589</v>
      </c>
      <c r="FS400" s="9">
        <v>68293589</v>
      </c>
      <c r="FT400" s="8">
        <v>0</v>
      </c>
      <c r="FU400" s="10">
        <v>0</v>
      </c>
      <c r="FV400" s="10">
        <v>67699215</v>
      </c>
      <c r="FW400" s="9">
        <v>67699215</v>
      </c>
      <c r="FX400" s="8">
        <v>0</v>
      </c>
      <c r="FY400" s="10">
        <v>0</v>
      </c>
      <c r="FZ400" s="10">
        <v>66752597</v>
      </c>
      <c r="GA400" s="9">
        <v>66752597</v>
      </c>
      <c r="GB400" s="8">
        <v>2477000</v>
      </c>
      <c r="GC400" s="10">
        <v>1665775</v>
      </c>
      <c r="GD400" s="13">
        <v>12</v>
      </c>
      <c r="GE400" s="8">
        <v>0</v>
      </c>
      <c r="GF400" s="10">
        <v>0</v>
      </c>
      <c r="GG400" s="13">
        <v>0</v>
      </c>
      <c r="GH400" s="32">
        <v>0</v>
      </c>
      <c r="GI400" s="10">
        <v>0</v>
      </c>
      <c r="GJ400" s="10">
        <v>0</v>
      </c>
      <c r="GK400" s="10">
        <v>0</v>
      </c>
      <c r="GL400" s="10">
        <v>300000</v>
      </c>
      <c r="GM400" s="9">
        <v>300000</v>
      </c>
      <c r="GN400" s="78">
        <v>68249</v>
      </c>
      <c r="GO400" s="12">
        <v>68227</v>
      </c>
      <c r="GP400" s="12">
        <v>68318</v>
      </c>
      <c r="GQ400" s="12">
        <v>68305</v>
      </c>
      <c r="GR400" s="12">
        <v>67438</v>
      </c>
      <c r="GS400" s="64">
        <v>67314</v>
      </c>
      <c r="GT400" s="12">
        <v>66972</v>
      </c>
      <c r="GU400" s="12">
        <v>66609</v>
      </c>
      <c r="GV400" s="12">
        <v>66526</v>
      </c>
      <c r="GW400" s="12">
        <v>65734</v>
      </c>
      <c r="GX400" s="5">
        <v>65672</v>
      </c>
      <c r="GY400" s="15">
        <v>140501</v>
      </c>
      <c r="GZ400" s="27">
        <v>3</v>
      </c>
    </row>
    <row r="401" spans="1:208" x14ac:dyDescent="0.25">
      <c r="A401" s="126" t="s">
        <v>220</v>
      </c>
      <c r="B401" s="23" t="s">
        <v>216</v>
      </c>
      <c r="C401" s="8">
        <f t="shared" si="213"/>
        <v>470.85942492012782</v>
      </c>
      <c r="D401" s="10">
        <f t="shared" si="214"/>
        <v>1487.9464882943143</v>
      </c>
      <c r="E401" s="10">
        <f t="shared" si="215"/>
        <v>525.8039867109635</v>
      </c>
      <c r="F401" s="10">
        <f t="shared" si="189"/>
        <v>579.93127147766324</v>
      </c>
      <c r="G401" s="10">
        <f t="shared" si="194"/>
        <v>451.43706293706293</v>
      </c>
      <c r="H401" s="10">
        <f t="shared" si="195"/>
        <v>351.56310679611653</v>
      </c>
      <c r="I401" s="75">
        <f t="shared" si="196"/>
        <v>497.59718309859153</v>
      </c>
      <c r="J401" s="75">
        <f t="shared" si="197"/>
        <v>609.60363636363638</v>
      </c>
      <c r="K401" s="75">
        <f t="shared" si="208"/>
        <v>753.17437722419925</v>
      </c>
      <c r="L401" s="75">
        <f t="shared" si="209"/>
        <v>0</v>
      </c>
      <c r="M401" s="35">
        <f t="shared" si="210"/>
        <v>0</v>
      </c>
      <c r="N401" s="8">
        <f t="shared" si="216"/>
        <v>0</v>
      </c>
      <c r="O401" s="10">
        <f t="shared" si="217"/>
        <v>0</v>
      </c>
      <c r="P401" s="10">
        <f t="shared" si="218"/>
        <v>0</v>
      </c>
      <c r="Q401" s="10">
        <f t="shared" si="193"/>
        <v>0</v>
      </c>
      <c r="R401" s="10">
        <f t="shared" si="198"/>
        <v>0</v>
      </c>
      <c r="S401" s="10">
        <f t="shared" si="199"/>
        <v>0</v>
      </c>
      <c r="T401" s="75">
        <f t="shared" si="200"/>
        <v>0</v>
      </c>
      <c r="U401" s="75">
        <f t="shared" si="201"/>
        <v>0</v>
      </c>
      <c r="V401" s="75">
        <f t="shared" si="202"/>
        <v>0</v>
      </c>
      <c r="W401" s="75">
        <f t="shared" si="211"/>
        <v>0</v>
      </c>
      <c r="X401" s="35">
        <f t="shared" si="212"/>
        <v>0</v>
      </c>
      <c r="Y401" s="39">
        <f t="shared" si="203"/>
        <v>0</v>
      </c>
      <c r="Z401" s="32">
        <f t="shared" si="204"/>
        <v>68056</v>
      </c>
      <c r="AA401" s="39" t="e">
        <f t="shared" si="205"/>
        <v>#DIV/0!</v>
      </c>
      <c r="AB401" s="93" t="e">
        <f t="shared" si="206"/>
        <v>#DIV/0!</v>
      </c>
      <c r="AC401" s="40">
        <f t="shared" si="207"/>
        <v>0</v>
      </c>
      <c r="AD401" s="69">
        <v>0</v>
      </c>
      <c r="AE401" s="73">
        <v>0</v>
      </c>
      <c r="AF401" s="73">
        <v>0</v>
      </c>
      <c r="AG401" s="73">
        <v>0</v>
      </c>
      <c r="AH401" s="73">
        <v>0</v>
      </c>
      <c r="AI401" s="73">
        <v>0</v>
      </c>
      <c r="AJ401" s="73">
        <v>0</v>
      </c>
      <c r="AK401" s="73">
        <v>0</v>
      </c>
      <c r="AL401" s="73">
        <v>0</v>
      </c>
      <c r="AM401" s="71">
        <v>0</v>
      </c>
      <c r="AN401" s="69">
        <v>0</v>
      </c>
      <c r="AO401" s="73">
        <v>0</v>
      </c>
      <c r="AP401" s="73">
        <v>0</v>
      </c>
      <c r="AQ401" s="73">
        <v>0</v>
      </c>
      <c r="AR401" s="73">
        <v>0</v>
      </c>
      <c r="AS401" s="73">
        <v>0</v>
      </c>
      <c r="AT401" s="73">
        <v>0</v>
      </c>
      <c r="AU401" s="73">
        <v>0</v>
      </c>
      <c r="AV401" s="73">
        <v>0</v>
      </c>
      <c r="AW401" s="71">
        <v>0</v>
      </c>
      <c r="AX401" s="69">
        <v>132732</v>
      </c>
      <c r="AY401" s="73">
        <v>1057</v>
      </c>
      <c r="AZ401" s="73">
        <v>77853</v>
      </c>
      <c r="BA401" s="73">
        <v>0</v>
      </c>
      <c r="BB401" s="73">
        <v>0</v>
      </c>
      <c r="BC401" s="73">
        <v>0</v>
      </c>
      <c r="BD401" s="73">
        <v>0</v>
      </c>
      <c r="BE401" s="73">
        <v>25025</v>
      </c>
      <c r="BF401" s="73">
        <v>0</v>
      </c>
      <c r="BG401" s="71">
        <v>236667</v>
      </c>
      <c r="BH401" s="69">
        <v>76879</v>
      </c>
      <c r="BI401" s="73">
        <v>5221</v>
      </c>
      <c r="BJ401" s="73">
        <v>85541</v>
      </c>
      <c r="BK401" s="73">
        <v>0</v>
      </c>
      <c r="BL401" s="73">
        <v>0</v>
      </c>
      <c r="BM401" s="73">
        <v>0</v>
      </c>
      <c r="BN401" s="73">
        <v>0</v>
      </c>
      <c r="BO401" s="73">
        <v>0</v>
      </c>
      <c r="BP401" s="73">
        <v>0</v>
      </c>
      <c r="BQ401" s="71">
        <v>167641</v>
      </c>
      <c r="BR401" s="69">
        <v>89521</v>
      </c>
      <c r="BS401" s="73">
        <v>7800</v>
      </c>
      <c r="BT401" s="73">
        <v>79326</v>
      </c>
      <c r="BU401" s="73">
        <v>0</v>
      </c>
      <c r="BV401" s="73">
        <v>0</v>
      </c>
      <c r="BW401" s="73">
        <v>0</v>
      </c>
      <c r="BX401" s="73">
        <v>0</v>
      </c>
      <c r="BY401" s="73">
        <v>0</v>
      </c>
      <c r="BZ401" s="73">
        <v>0</v>
      </c>
      <c r="CA401" s="71">
        <v>176647</v>
      </c>
      <c r="CB401" s="8">
        <v>74151</v>
      </c>
      <c r="CC401" s="10">
        <v>4140</v>
      </c>
      <c r="CD401" s="10">
        <v>66553</v>
      </c>
      <c r="CE401" s="10">
        <v>0</v>
      </c>
      <c r="CF401" s="10">
        <v>0</v>
      </c>
      <c r="CG401" s="10">
        <v>0</v>
      </c>
      <c r="CH401" s="10">
        <v>0</v>
      </c>
      <c r="CI401" s="10">
        <v>0</v>
      </c>
      <c r="CJ401" s="10">
        <v>0</v>
      </c>
      <c r="CK401" s="9">
        <v>144844</v>
      </c>
      <c r="CL401" s="8">
        <v>55184</v>
      </c>
      <c r="CM401" s="10">
        <v>7166</v>
      </c>
      <c r="CN401" s="10">
        <v>66761</v>
      </c>
      <c r="CO401" s="10">
        <v>0</v>
      </c>
      <c r="CP401" s="10">
        <v>0</v>
      </c>
      <c r="CQ401" s="10">
        <v>0</v>
      </c>
      <c r="CR401" s="10">
        <v>0</v>
      </c>
      <c r="CS401" s="10">
        <v>0</v>
      </c>
      <c r="CT401" s="10">
        <v>0</v>
      </c>
      <c r="CU401" s="9">
        <v>129111</v>
      </c>
      <c r="CV401" s="8">
        <v>67731</v>
      </c>
      <c r="CW401" s="10">
        <v>12167</v>
      </c>
      <c r="CX401" s="10">
        <v>88862</v>
      </c>
      <c r="CY401" s="10">
        <v>0</v>
      </c>
      <c r="CZ401" s="10">
        <v>0</v>
      </c>
      <c r="DA401" s="10">
        <v>0</v>
      </c>
      <c r="DB401" s="10">
        <v>0</v>
      </c>
      <c r="DC401" s="10">
        <v>0</v>
      </c>
      <c r="DD401" s="10">
        <v>0</v>
      </c>
      <c r="DE401" s="9">
        <v>168760</v>
      </c>
      <c r="DF401" s="8">
        <v>72344</v>
      </c>
      <c r="DG401" s="10">
        <v>1683</v>
      </c>
      <c r="DH401" s="10">
        <v>84240</v>
      </c>
      <c r="DI401" s="10">
        <v>0</v>
      </c>
      <c r="DJ401" s="10">
        <v>0</v>
      </c>
      <c r="DK401" s="10">
        <v>0</v>
      </c>
      <c r="DL401" s="10">
        <v>0</v>
      </c>
      <c r="DM401" s="10">
        <v>0</v>
      </c>
      <c r="DN401" s="10">
        <v>0</v>
      </c>
      <c r="DO401" s="9">
        <v>158267</v>
      </c>
      <c r="DP401" s="8">
        <v>42447</v>
      </c>
      <c r="DQ401" s="10">
        <v>838</v>
      </c>
      <c r="DR401" s="10">
        <v>401611</v>
      </c>
      <c r="DS401" s="10">
        <v>0</v>
      </c>
      <c r="DT401" s="10">
        <v>0</v>
      </c>
      <c r="DU401" s="10">
        <v>0</v>
      </c>
      <c r="DV401" s="10">
        <v>0</v>
      </c>
      <c r="DW401" s="10">
        <v>0</v>
      </c>
      <c r="DX401" s="10">
        <v>0</v>
      </c>
      <c r="DY401" s="9">
        <v>444896</v>
      </c>
      <c r="DZ401" s="8">
        <v>86988</v>
      </c>
      <c r="EA401" s="10">
        <v>3905</v>
      </c>
      <c r="EB401" s="10">
        <v>56486</v>
      </c>
      <c r="EC401" s="10">
        <v>0</v>
      </c>
      <c r="ED401" s="10">
        <v>0</v>
      </c>
      <c r="EE401" s="10">
        <v>0</v>
      </c>
      <c r="EF401" s="10">
        <v>0</v>
      </c>
      <c r="EG401" s="10">
        <v>0</v>
      </c>
      <c r="EH401" s="10">
        <v>0</v>
      </c>
      <c r="EI401" s="9">
        <v>147379</v>
      </c>
      <c r="EJ401" s="8">
        <v>0</v>
      </c>
      <c r="EK401" s="10">
        <v>0</v>
      </c>
      <c r="EL401" s="10">
        <v>0</v>
      </c>
      <c r="EM401" s="9">
        <v>0</v>
      </c>
      <c r="EN401" s="8">
        <v>0</v>
      </c>
      <c r="EO401" s="10">
        <v>0</v>
      </c>
      <c r="EP401" s="10">
        <v>0</v>
      </c>
      <c r="EQ401" s="9">
        <v>0</v>
      </c>
      <c r="ER401" s="8">
        <v>0</v>
      </c>
      <c r="ES401" s="10">
        <v>0</v>
      </c>
      <c r="ET401" s="10">
        <v>0</v>
      </c>
      <c r="EU401" s="9">
        <v>0</v>
      </c>
      <c r="EV401" s="8">
        <v>0</v>
      </c>
      <c r="EW401" s="10">
        <v>0</v>
      </c>
      <c r="EX401" s="10">
        <v>0</v>
      </c>
      <c r="EY401" s="9">
        <v>0</v>
      </c>
      <c r="EZ401" s="8">
        <v>0</v>
      </c>
      <c r="FA401" s="10">
        <v>0</v>
      </c>
      <c r="FB401" s="10">
        <v>0</v>
      </c>
      <c r="FC401" s="9">
        <v>0</v>
      </c>
      <c r="FD401" s="8">
        <v>0</v>
      </c>
      <c r="FE401" s="10">
        <v>0</v>
      </c>
      <c r="FF401" s="10">
        <v>0</v>
      </c>
      <c r="FG401" s="9">
        <v>0</v>
      </c>
      <c r="FH401" s="8">
        <v>0</v>
      </c>
      <c r="FI401" s="10">
        <v>0</v>
      </c>
      <c r="FJ401" s="10">
        <v>0</v>
      </c>
      <c r="FK401" s="9">
        <v>0</v>
      </c>
      <c r="FL401" s="8">
        <v>0</v>
      </c>
      <c r="FM401" s="10">
        <v>0</v>
      </c>
      <c r="FN401" s="10">
        <v>0</v>
      </c>
      <c r="FO401" s="9">
        <v>0</v>
      </c>
      <c r="FP401" s="8">
        <v>0</v>
      </c>
      <c r="FQ401" s="10">
        <v>0</v>
      </c>
      <c r="FR401" s="10">
        <v>0</v>
      </c>
      <c r="FS401" s="9">
        <v>0</v>
      </c>
      <c r="FT401" s="8">
        <v>0</v>
      </c>
      <c r="FU401" s="10">
        <v>0</v>
      </c>
      <c r="FV401" s="10">
        <v>0</v>
      </c>
      <c r="FW401" s="9">
        <v>0</v>
      </c>
      <c r="FX401" s="8">
        <v>0</v>
      </c>
      <c r="FY401" s="10">
        <v>0</v>
      </c>
      <c r="FZ401" s="10">
        <v>0</v>
      </c>
      <c r="GA401" s="9">
        <v>0</v>
      </c>
      <c r="GB401" s="8">
        <v>0</v>
      </c>
      <c r="GC401" s="10">
        <v>0</v>
      </c>
      <c r="GD401" s="13">
        <v>0</v>
      </c>
      <c r="GE401" s="8">
        <v>0</v>
      </c>
      <c r="GF401" s="10">
        <v>0</v>
      </c>
      <c r="GG401" s="13">
        <v>0</v>
      </c>
      <c r="GH401" s="32">
        <v>0</v>
      </c>
      <c r="GI401" s="10">
        <v>0</v>
      </c>
      <c r="GJ401" s="10">
        <v>0</v>
      </c>
      <c r="GK401" s="10">
        <v>0</v>
      </c>
      <c r="GL401" s="10">
        <v>0</v>
      </c>
      <c r="GM401" s="9">
        <v>0</v>
      </c>
      <c r="GN401" s="78">
        <v>269</v>
      </c>
      <c r="GO401" s="12">
        <v>293</v>
      </c>
      <c r="GP401" s="12">
        <v>281</v>
      </c>
      <c r="GQ401" s="12">
        <v>275</v>
      </c>
      <c r="GR401" s="12">
        <v>355</v>
      </c>
      <c r="GS401" s="64">
        <v>412</v>
      </c>
      <c r="GT401" s="12">
        <v>286</v>
      </c>
      <c r="GU401" s="12">
        <v>291</v>
      </c>
      <c r="GV401" s="12">
        <v>301</v>
      </c>
      <c r="GW401" s="12">
        <v>299</v>
      </c>
      <c r="GX401" s="5">
        <v>313</v>
      </c>
      <c r="GY401" s="15">
        <v>68056</v>
      </c>
      <c r="GZ401" s="27">
        <v>0</v>
      </c>
    </row>
    <row r="402" spans="1:208" x14ac:dyDescent="0.25">
      <c r="A402" s="4" t="s">
        <v>193</v>
      </c>
      <c r="B402" s="23" t="s">
        <v>192</v>
      </c>
      <c r="C402" s="8">
        <f t="shared" si="213"/>
        <v>838.91651205936921</v>
      </c>
      <c r="D402" s="10">
        <f t="shared" si="214"/>
        <v>952.98118532455317</v>
      </c>
      <c r="E402" s="10">
        <f t="shared" si="215"/>
        <v>965.36532066508312</v>
      </c>
      <c r="F402" s="10">
        <f t="shared" si="189"/>
        <v>1086.9641453831041</v>
      </c>
      <c r="G402" s="10">
        <f t="shared" si="194"/>
        <v>1098.3196881091617</v>
      </c>
      <c r="H402" s="10">
        <f t="shared" si="195"/>
        <v>1274.5276509386099</v>
      </c>
      <c r="I402" s="75">
        <f t="shared" si="196"/>
        <v>1411.7846385542168</v>
      </c>
      <c r="J402" s="75">
        <f t="shared" si="197"/>
        <v>1283.2462335216574</v>
      </c>
      <c r="K402" s="75">
        <f t="shared" si="208"/>
        <v>1631.4236745886653</v>
      </c>
      <c r="L402" s="75">
        <f t="shared" si="209"/>
        <v>1433.2585662100448</v>
      </c>
      <c r="M402" s="35">
        <f t="shared" si="210"/>
        <v>1466.9393542757416</v>
      </c>
      <c r="N402" s="8">
        <f t="shared" si="216"/>
        <v>1810.1702226345083</v>
      </c>
      <c r="O402" s="10">
        <f t="shared" si="217"/>
        <v>1038.7361241768579</v>
      </c>
      <c r="P402" s="10">
        <f t="shared" si="218"/>
        <v>1002.3482185273159</v>
      </c>
      <c r="Q402" s="10">
        <f t="shared" si="193"/>
        <v>950.10707269155205</v>
      </c>
      <c r="R402" s="10">
        <f t="shared" si="198"/>
        <v>975.24366471734891</v>
      </c>
      <c r="S402" s="10">
        <f t="shared" si="199"/>
        <v>1008.9279553526129</v>
      </c>
      <c r="T402" s="75">
        <f t="shared" si="200"/>
        <v>968.55271084337346</v>
      </c>
      <c r="U402" s="75">
        <f t="shared" si="201"/>
        <v>850.25657250470817</v>
      </c>
      <c r="V402" s="75">
        <f t="shared" si="202"/>
        <v>755.95141224862891</v>
      </c>
      <c r="W402" s="75">
        <f t="shared" si="211"/>
        <v>726.672694063927</v>
      </c>
      <c r="X402" s="35">
        <f t="shared" si="212"/>
        <v>656.60045375218147</v>
      </c>
      <c r="Y402" s="39">
        <f t="shared" si="203"/>
        <v>0</v>
      </c>
      <c r="Z402" s="32">
        <f t="shared" si="204"/>
        <v>51296</v>
      </c>
      <c r="AA402" s="39">
        <f t="shared" si="205"/>
        <v>56995.4</v>
      </c>
      <c r="AB402" s="93">
        <f t="shared" si="206"/>
        <v>0.4118896536514462</v>
      </c>
      <c r="AC402" s="40">
        <f t="shared" si="207"/>
        <v>0</v>
      </c>
      <c r="AD402" s="69">
        <v>887828</v>
      </c>
      <c r="AE402" s="73">
        <v>124840</v>
      </c>
      <c r="AF402" s="73">
        <v>1521773</v>
      </c>
      <c r="AG402" s="73">
        <v>396952</v>
      </c>
      <c r="AH402" s="73">
        <v>0</v>
      </c>
      <c r="AI402" s="73">
        <v>40956</v>
      </c>
      <c r="AJ402" s="73">
        <v>389876</v>
      </c>
      <c r="AK402" s="73">
        <v>16269800</v>
      </c>
      <c r="AL402" s="73">
        <v>0</v>
      </c>
      <c r="AM402" s="71">
        <v>19632025</v>
      </c>
      <c r="AN402" s="69">
        <v>823655</v>
      </c>
      <c r="AO402" s="73">
        <v>107413</v>
      </c>
      <c r="AP402" s="73">
        <v>1346370.26</v>
      </c>
      <c r="AQ402" s="73">
        <v>497827</v>
      </c>
      <c r="AR402" s="73">
        <v>0</v>
      </c>
      <c r="AS402" s="73">
        <v>29500</v>
      </c>
      <c r="AT402" s="73">
        <v>334071</v>
      </c>
      <c r="AU402" s="73">
        <v>16143751</v>
      </c>
      <c r="AV402" s="73">
        <v>0</v>
      </c>
      <c r="AW402" s="71">
        <v>19282587.259999998</v>
      </c>
      <c r="AX402" s="69">
        <v>808966</v>
      </c>
      <c r="AY402" s="73">
        <v>71823</v>
      </c>
      <c r="AZ402" s="73">
        <v>1957970</v>
      </c>
      <c r="BA402" s="73">
        <v>564612</v>
      </c>
      <c r="BB402" s="73">
        <v>0</v>
      </c>
      <c r="BC402" s="73">
        <v>16630</v>
      </c>
      <c r="BD402" s="73">
        <v>149554</v>
      </c>
      <c r="BE402" s="73">
        <v>0</v>
      </c>
      <c r="BF402" s="73">
        <v>0</v>
      </c>
      <c r="BG402" s="71">
        <v>3569555</v>
      </c>
      <c r="BH402" s="69">
        <v>750689</v>
      </c>
      <c r="BI402" s="73">
        <v>204293</v>
      </c>
      <c r="BJ402" s="73">
        <v>1241136</v>
      </c>
      <c r="BK402" s="73">
        <v>447692</v>
      </c>
      <c r="BL402" s="73">
        <v>0</v>
      </c>
      <c r="BM402" s="73">
        <v>15235</v>
      </c>
      <c r="BN402" s="73">
        <v>66570</v>
      </c>
      <c r="BO402" s="73">
        <v>512328</v>
      </c>
      <c r="BP402" s="73">
        <v>0</v>
      </c>
      <c r="BQ402" s="71">
        <v>3237943</v>
      </c>
      <c r="BR402" s="69">
        <v>461991</v>
      </c>
      <c r="BS402" s="73">
        <v>546552</v>
      </c>
      <c r="BT402" s="73">
        <v>1309092</v>
      </c>
      <c r="BU402" s="73">
        <v>419595</v>
      </c>
      <c r="BV402" s="73">
        <v>0</v>
      </c>
      <c r="BW402" s="73">
        <v>11666</v>
      </c>
      <c r="BX402" s="73">
        <v>63379</v>
      </c>
      <c r="BY402" s="73">
        <v>5012</v>
      </c>
      <c r="BZ402" s="73">
        <v>0</v>
      </c>
      <c r="CA402" s="71">
        <v>2817287</v>
      </c>
      <c r="CB402" s="8">
        <v>540182</v>
      </c>
      <c r="CC402" s="10">
        <v>144560</v>
      </c>
      <c r="CD402" s="10">
        <v>1146567</v>
      </c>
      <c r="CE402" s="10">
        <v>419515</v>
      </c>
      <c r="CF402" s="10">
        <v>0</v>
      </c>
      <c r="CG402" s="10">
        <v>38003</v>
      </c>
      <c r="CH402" s="10">
        <v>223267</v>
      </c>
      <c r="CI402" s="10">
        <v>115879</v>
      </c>
      <c r="CJ402" s="10">
        <v>0</v>
      </c>
      <c r="CK402" s="9">
        <v>2627973</v>
      </c>
      <c r="CL402" s="8">
        <v>479635</v>
      </c>
      <c r="CM402" s="10">
        <v>80209</v>
      </c>
      <c r="CN402" s="10">
        <v>1170262</v>
      </c>
      <c r="CO402" s="10">
        <v>284735</v>
      </c>
      <c r="CP402" s="10">
        <v>0</v>
      </c>
      <c r="CQ402" s="10">
        <v>17961</v>
      </c>
      <c r="CR402" s="10">
        <v>220950</v>
      </c>
      <c r="CS402" s="10">
        <v>0</v>
      </c>
      <c r="CT402" s="10">
        <v>0</v>
      </c>
      <c r="CU402" s="9">
        <v>2253752</v>
      </c>
      <c r="CV402" s="8">
        <v>372137</v>
      </c>
      <c r="CW402" s="10">
        <v>68680</v>
      </c>
      <c r="CX402" s="10">
        <v>1066996</v>
      </c>
      <c r="CY402" s="10">
        <v>578854</v>
      </c>
      <c r="CZ402" s="10">
        <v>0</v>
      </c>
      <c r="DA402" s="10">
        <v>17563</v>
      </c>
      <c r="DB402" s="10">
        <v>108829</v>
      </c>
      <c r="DC402" s="10">
        <v>0</v>
      </c>
      <c r="DD402" s="10">
        <v>0</v>
      </c>
      <c r="DE402" s="9">
        <v>2213059</v>
      </c>
      <c r="DF402" s="8">
        <v>474910</v>
      </c>
      <c r="DG402" s="10">
        <v>54926</v>
      </c>
      <c r="DH402" s="10">
        <v>1034355</v>
      </c>
      <c r="DI402" s="10">
        <v>354907</v>
      </c>
      <c r="DJ402" s="10">
        <v>0</v>
      </c>
      <c r="DK402" s="10">
        <v>16719</v>
      </c>
      <c r="DL402" s="10">
        <v>96277</v>
      </c>
      <c r="DM402" s="10">
        <v>0</v>
      </c>
      <c r="DN402" s="10">
        <v>0</v>
      </c>
      <c r="DO402" s="9">
        <v>2032094</v>
      </c>
      <c r="DP402" s="8">
        <v>371881</v>
      </c>
      <c r="DQ402" s="10">
        <v>57768</v>
      </c>
      <c r="DR402" s="10">
        <v>1062076</v>
      </c>
      <c r="DS402" s="10">
        <v>414030</v>
      </c>
      <c r="DT402" s="10">
        <v>0</v>
      </c>
      <c r="DU402" s="10">
        <v>18474</v>
      </c>
      <c r="DV402" s="10">
        <v>101809</v>
      </c>
      <c r="DW402" s="10">
        <v>0</v>
      </c>
      <c r="DX402" s="10">
        <v>0</v>
      </c>
      <c r="DY402" s="9">
        <v>2026038</v>
      </c>
      <c r="DZ402" s="8">
        <v>361404</v>
      </c>
      <c r="EA402" s="10">
        <v>57886</v>
      </c>
      <c r="EB402" s="10">
        <v>929100</v>
      </c>
      <c r="EC402" s="10">
        <v>354989</v>
      </c>
      <c r="ED402" s="10">
        <v>0</v>
      </c>
      <c r="EE402" s="10">
        <v>18043</v>
      </c>
      <c r="EF402" s="10">
        <v>87282</v>
      </c>
      <c r="EG402" s="10">
        <v>0</v>
      </c>
      <c r="EH402" s="10">
        <v>0</v>
      </c>
      <c r="EI402" s="9">
        <v>1808704</v>
      </c>
      <c r="EJ402" s="8">
        <v>0</v>
      </c>
      <c r="EK402" s="10">
        <v>1504928.24</v>
      </c>
      <c r="EL402" s="10">
        <v>0</v>
      </c>
      <c r="EM402" s="9">
        <v>1504928.24</v>
      </c>
      <c r="EN402" s="8">
        <v>0</v>
      </c>
      <c r="EO402" s="10">
        <v>1591413.2000000002</v>
      </c>
      <c r="EP402" s="10">
        <v>0</v>
      </c>
      <c r="EQ402" s="9">
        <v>1591413.2000000002</v>
      </c>
      <c r="ER402" s="8">
        <v>0</v>
      </c>
      <c r="ES402" s="10">
        <v>1625254.8399999999</v>
      </c>
      <c r="ET402" s="10">
        <v>28766.85</v>
      </c>
      <c r="EU402" s="9">
        <v>1654021.69</v>
      </c>
      <c r="EV402" s="8">
        <v>0</v>
      </c>
      <c r="EW402" s="10">
        <v>1741630.4100000001</v>
      </c>
      <c r="EX402" s="10">
        <v>64314.55</v>
      </c>
      <c r="EY402" s="9">
        <v>1805944.9600000002</v>
      </c>
      <c r="EZ402" s="8">
        <v>0</v>
      </c>
      <c r="FA402" s="10">
        <v>1831197</v>
      </c>
      <c r="FB402" s="10">
        <v>98160</v>
      </c>
      <c r="FC402" s="9">
        <v>1929357</v>
      </c>
      <c r="FD402" s="8">
        <v>0</v>
      </c>
      <c r="FE402" s="10">
        <v>1858228</v>
      </c>
      <c r="FF402" s="10">
        <v>130369</v>
      </c>
      <c r="FG402" s="9">
        <v>1988597</v>
      </c>
      <c r="FH402" s="8">
        <v>0</v>
      </c>
      <c r="FI402" s="10">
        <v>1816900</v>
      </c>
      <c r="FJ402" s="10">
        <v>184300</v>
      </c>
      <c r="FK402" s="9">
        <v>2001200</v>
      </c>
      <c r="FL402" s="8">
        <v>0</v>
      </c>
      <c r="FM402" s="10">
        <v>1866308</v>
      </c>
      <c r="FN402" s="10">
        <v>68110</v>
      </c>
      <c r="FO402" s="9">
        <v>1934418</v>
      </c>
      <c r="FP402" s="8">
        <v>0</v>
      </c>
      <c r="FQ402" s="10">
        <v>1989948</v>
      </c>
      <c r="FR402" s="10">
        <v>119995</v>
      </c>
      <c r="FS402" s="9">
        <v>2109943</v>
      </c>
      <c r="FT402" s="8">
        <v>0</v>
      </c>
      <c r="FU402" s="10">
        <v>2040948</v>
      </c>
      <c r="FV402" s="10">
        <v>167405</v>
      </c>
      <c r="FW402" s="9">
        <v>2208353</v>
      </c>
      <c r="FX402" s="8">
        <v>0</v>
      </c>
      <c r="FY402" s="10">
        <v>3727520</v>
      </c>
      <c r="FZ402" s="10">
        <v>175207</v>
      </c>
      <c r="GA402" s="9">
        <v>3902727</v>
      </c>
      <c r="GB402" s="8">
        <v>854931</v>
      </c>
      <c r="GC402" s="10">
        <v>437923.18</v>
      </c>
      <c r="GD402" s="13">
        <v>15</v>
      </c>
      <c r="GE402" s="8">
        <v>0</v>
      </c>
      <c r="GF402" s="10">
        <v>0</v>
      </c>
      <c r="GG402" s="13">
        <v>0</v>
      </c>
      <c r="GH402" s="32">
        <v>0</v>
      </c>
      <c r="GI402" s="10">
        <v>0</v>
      </c>
      <c r="GJ402" s="10">
        <v>0</v>
      </c>
      <c r="GK402" s="10">
        <v>0</v>
      </c>
      <c r="GL402" s="10">
        <v>0</v>
      </c>
      <c r="GM402" s="9">
        <v>0</v>
      </c>
      <c r="GN402" s="78">
        <v>2292</v>
      </c>
      <c r="GO402" s="12">
        <v>2190</v>
      </c>
      <c r="GP402" s="12">
        <v>2188</v>
      </c>
      <c r="GQ402" s="12">
        <v>2124</v>
      </c>
      <c r="GR402" s="12">
        <v>1992</v>
      </c>
      <c r="GS402" s="64">
        <v>1971</v>
      </c>
      <c r="GT402" s="12">
        <v>2052</v>
      </c>
      <c r="GU402" s="12">
        <v>2036</v>
      </c>
      <c r="GV402" s="12">
        <v>2105</v>
      </c>
      <c r="GW402" s="12">
        <v>2126</v>
      </c>
      <c r="GX402" s="5">
        <v>2156</v>
      </c>
      <c r="GY402" s="15">
        <v>51296</v>
      </c>
      <c r="GZ402" s="27">
        <v>0</v>
      </c>
    </row>
    <row r="403" spans="1:208" x14ac:dyDescent="0.25">
      <c r="A403" s="126" t="s">
        <v>197</v>
      </c>
      <c r="B403" s="23" t="s">
        <v>195</v>
      </c>
      <c r="C403" s="8">
        <f t="shared" si="213"/>
        <v>1499.7655440414508</v>
      </c>
      <c r="D403" s="10">
        <f t="shared" si="214"/>
        <v>2285.3119266055046</v>
      </c>
      <c r="E403" s="10">
        <f t="shared" si="215"/>
        <v>1645.4868421052631</v>
      </c>
      <c r="F403" s="10">
        <f t="shared" si="189"/>
        <v>2230.0679738562089</v>
      </c>
      <c r="G403" s="10">
        <f t="shared" si="194"/>
        <v>1898.5575916230366</v>
      </c>
      <c r="H403" s="10">
        <f t="shared" si="195"/>
        <v>3160.2720677146312</v>
      </c>
      <c r="I403" s="75">
        <f t="shared" si="196"/>
        <v>1484.0729927007299</v>
      </c>
      <c r="J403" s="75">
        <f t="shared" si="197"/>
        <v>1478.7821522309712</v>
      </c>
      <c r="K403" s="75">
        <f t="shared" si="208"/>
        <v>1892.0104438642297</v>
      </c>
      <c r="L403" s="75">
        <f t="shared" si="209"/>
        <v>0</v>
      </c>
      <c r="M403" s="35">
        <f t="shared" si="210"/>
        <v>0</v>
      </c>
      <c r="N403" s="8">
        <f t="shared" si="216"/>
        <v>1506.5971502590673</v>
      </c>
      <c r="O403" s="10">
        <f t="shared" si="217"/>
        <v>1470.437745740498</v>
      </c>
      <c r="P403" s="10">
        <f t="shared" si="218"/>
        <v>1420.7263157894736</v>
      </c>
      <c r="Q403" s="10">
        <f t="shared" si="193"/>
        <v>1356.4143790849673</v>
      </c>
      <c r="R403" s="10">
        <f t="shared" si="198"/>
        <v>1485.3678010471203</v>
      </c>
      <c r="S403" s="10">
        <f t="shared" si="199"/>
        <v>1300.1692865779928</v>
      </c>
      <c r="T403" s="75">
        <f t="shared" si="200"/>
        <v>0</v>
      </c>
      <c r="U403" s="75">
        <f t="shared" si="201"/>
        <v>0</v>
      </c>
      <c r="V403" s="75">
        <f t="shared" si="202"/>
        <v>0</v>
      </c>
      <c r="W403" s="75">
        <f t="shared" si="211"/>
        <v>0</v>
      </c>
      <c r="X403" s="35">
        <f t="shared" si="212"/>
        <v>0</v>
      </c>
      <c r="Y403" s="39">
        <f t="shared" si="203"/>
        <v>0</v>
      </c>
      <c r="Z403" s="32">
        <f t="shared" si="204"/>
        <v>40972</v>
      </c>
      <c r="AA403" s="39" t="e">
        <f t="shared" si="205"/>
        <v>#DIV/0!</v>
      </c>
      <c r="AB403" s="93" t="e">
        <f t="shared" si="206"/>
        <v>#DIV/0!</v>
      </c>
      <c r="AC403" s="40">
        <f t="shared" si="207"/>
        <v>0</v>
      </c>
      <c r="AD403" s="69">
        <v>0</v>
      </c>
      <c r="AE403" s="73">
        <v>0</v>
      </c>
      <c r="AF403" s="73">
        <v>0</v>
      </c>
      <c r="AG403" s="73">
        <v>0</v>
      </c>
      <c r="AH403" s="73">
        <v>0</v>
      </c>
      <c r="AI403" s="73">
        <v>0</v>
      </c>
      <c r="AJ403" s="73">
        <v>0</v>
      </c>
      <c r="AK403" s="73">
        <v>0</v>
      </c>
      <c r="AL403" s="73">
        <v>0</v>
      </c>
      <c r="AM403" s="71">
        <v>0</v>
      </c>
      <c r="AN403" s="69">
        <v>0</v>
      </c>
      <c r="AO403" s="73">
        <v>0</v>
      </c>
      <c r="AP403" s="73">
        <v>0</v>
      </c>
      <c r="AQ403" s="73">
        <v>0</v>
      </c>
      <c r="AR403" s="73">
        <v>0</v>
      </c>
      <c r="AS403" s="73">
        <v>0</v>
      </c>
      <c r="AT403" s="73">
        <v>0</v>
      </c>
      <c r="AU403" s="73">
        <v>0</v>
      </c>
      <c r="AV403" s="73">
        <v>0</v>
      </c>
      <c r="AW403" s="71">
        <v>0</v>
      </c>
      <c r="AX403" s="69">
        <v>258957</v>
      </c>
      <c r="AY403" s="73">
        <v>267060</v>
      </c>
      <c r="AZ403" s="73">
        <v>761356</v>
      </c>
      <c r="BA403" s="73">
        <v>134169</v>
      </c>
      <c r="BB403" s="73">
        <v>0</v>
      </c>
      <c r="BC403" s="73">
        <v>0</v>
      </c>
      <c r="BD403" s="73">
        <v>27738</v>
      </c>
      <c r="BE403" s="73">
        <v>0</v>
      </c>
      <c r="BF403" s="73">
        <v>0</v>
      </c>
      <c r="BG403" s="71">
        <v>1449280</v>
      </c>
      <c r="BH403" s="69">
        <v>240076</v>
      </c>
      <c r="BI403" s="73">
        <v>126987</v>
      </c>
      <c r="BJ403" s="73">
        <v>624794</v>
      </c>
      <c r="BK403" s="73">
        <v>124384</v>
      </c>
      <c r="BL403" s="73">
        <v>0</v>
      </c>
      <c r="BM403" s="73">
        <v>0</v>
      </c>
      <c r="BN403" s="73">
        <v>10591</v>
      </c>
      <c r="BO403" s="73">
        <v>0</v>
      </c>
      <c r="BP403" s="73">
        <v>0</v>
      </c>
      <c r="BQ403" s="71">
        <v>1126832</v>
      </c>
      <c r="BR403" s="69">
        <v>202754</v>
      </c>
      <c r="BS403" s="73">
        <v>300902</v>
      </c>
      <c r="BT403" s="73">
        <v>474337</v>
      </c>
      <c r="BU403" s="73">
        <v>240265</v>
      </c>
      <c r="BV403" s="73">
        <v>0</v>
      </c>
      <c r="BW403" s="73">
        <v>0</v>
      </c>
      <c r="BX403" s="73">
        <v>1650</v>
      </c>
      <c r="BY403" s="73">
        <v>0</v>
      </c>
      <c r="BZ403" s="73">
        <v>0</v>
      </c>
      <c r="CA403" s="71">
        <v>1219908</v>
      </c>
      <c r="CB403" s="8">
        <v>283289</v>
      </c>
      <c r="CC403" s="10">
        <v>303326</v>
      </c>
      <c r="CD403" s="10">
        <v>1552082</v>
      </c>
      <c r="CE403" s="10">
        <v>473672</v>
      </c>
      <c r="CF403" s="10">
        <v>0</v>
      </c>
      <c r="CG403" s="10">
        <v>0</v>
      </c>
      <c r="CH403" s="10">
        <v>1176</v>
      </c>
      <c r="CI403" s="10">
        <v>0</v>
      </c>
      <c r="CJ403" s="10">
        <v>0</v>
      </c>
      <c r="CK403" s="9">
        <v>2613545</v>
      </c>
      <c r="CL403" s="8">
        <v>235321</v>
      </c>
      <c r="CM403" s="10">
        <v>291452</v>
      </c>
      <c r="CN403" s="10">
        <v>528461</v>
      </c>
      <c r="CO403" s="10">
        <v>221048</v>
      </c>
      <c r="CP403" s="10">
        <v>395</v>
      </c>
      <c r="CQ403" s="10">
        <v>0</v>
      </c>
      <c r="CR403" s="10">
        <v>173821</v>
      </c>
      <c r="CS403" s="10">
        <v>117634</v>
      </c>
      <c r="CT403" s="10">
        <v>0</v>
      </c>
      <c r="CU403" s="9">
        <v>1568132</v>
      </c>
      <c r="CV403" s="8">
        <v>270278</v>
      </c>
      <c r="CW403" s="10">
        <v>355561</v>
      </c>
      <c r="CX403" s="10">
        <v>533969</v>
      </c>
      <c r="CY403" s="10">
        <v>237328</v>
      </c>
      <c r="CZ403" s="10">
        <v>695</v>
      </c>
      <c r="DA403" s="10">
        <v>3000</v>
      </c>
      <c r="DB403" s="10">
        <v>305171</v>
      </c>
      <c r="DC403" s="10">
        <v>82764</v>
      </c>
      <c r="DD403" s="10">
        <v>0</v>
      </c>
      <c r="DE403" s="9">
        <v>1788766</v>
      </c>
      <c r="DF403" s="8">
        <v>283710</v>
      </c>
      <c r="DG403" s="10">
        <v>323515</v>
      </c>
      <c r="DH403" s="10">
        <v>516780</v>
      </c>
      <c r="DI403" s="10">
        <v>92387</v>
      </c>
      <c r="DJ403" s="10">
        <v>895</v>
      </c>
      <c r="DK403" s="10">
        <v>1087</v>
      </c>
      <c r="DL403" s="10">
        <v>32196</v>
      </c>
      <c r="DM403" s="10">
        <v>80487</v>
      </c>
      <c r="DN403" s="10">
        <v>0</v>
      </c>
      <c r="DO403" s="9">
        <v>1331057</v>
      </c>
      <c r="DP403" s="8">
        <v>234115</v>
      </c>
      <c r="DQ403" s="10">
        <v>897363</v>
      </c>
      <c r="DR403" s="10">
        <v>495233</v>
      </c>
      <c r="DS403" s="10">
        <v>70637</v>
      </c>
      <c r="DT403" s="10">
        <v>719</v>
      </c>
      <c r="DU403" s="10">
        <v>17967</v>
      </c>
      <c r="DV403" s="10">
        <v>27659</v>
      </c>
      <c r="DW403" s="10">
        <v>112492</v>
      </c>
      <c r="DX403" s="10">
        <v>0</v>
      </c>
      <c r="DY403" s="9">
        <v>1856185</v>
      </c>
      <c r="DZ403" s="8">
        <v>249436</v>
      </c>
      <c r="EA403" s="10">
        <v>236456</v>
      </c>
      <c r="EB403" s="10">
        <v>507485</v>
      </c>
      <c r="EC403" s="10">
        <v>51267</v>
      </c>
      <c r="ED403" s="10">
        <v>59797</v>
      </c>
      <c r="EE403" s="10">
        <v>3402</v>
      </c>
      <c r="EF403" s="10">
        <v>49976</v>
      </c>
      <c r="EG403" s="10">
        <v>120509</v>
      </c>
      <c r="EH403" s="10">
        <v>0</v>
      </c>
      <c r="EI403" s="9">
        <v>1278328</v>
      </c>
      <c r="EJ403" s="8">
        <v>0</v>
      </c>
      <c r="EK403" s="10">
        <v>0</v>
      </c>
      <c r="EL403" s="10">
        <v>0</v>
      </c>
      <c r="EM403" s="9">
        <v>0</v>
      </c>
      <c r="EN403" s="8">
        <v>0</v>
      </c>
      <c r="EO403" s="10">
        <v>0</v>
      </c>
      <c r="EP403" s="10">
        <v>0</v>
      </c>
      <c r="EQ403" s="9">
        <v>0</v>
      </c>
      <c r="ER403" s="8">
        <v>0</v>
      </c>
      <c r="ES403" s="10">
        <v>0</v>
      </c>
      <c r="ET403" s="10">
        <v>0</v>
      </c>
      <c r="EU403" s="9">
        <v>0</v>
      </c>
      <c r="EV403" s="8">
        <v>0</v>
      </c>
      <c r="EW403" s="10">
        <v>0</v>
      </c>
      <c r="EX403" s="10">
        <v>0</v>
      </c>
      <c r="EY403" s="9">
        <v>0</v>
      </c>
      <c r="EZ403" s="8">
        <v>0</v>
      </c>
      <c r="FA403" s="10">
        <v>0</v>
      </c>
      <c r="FB403" s="10">
        <v>0</v>
      </c>
      <c r="FC403" s="9">
        <v>0</v>
      </c>
      <c r="FD403" s="8">
        <v>110226</v>
      </c>
      <c r="FE403" s="10">
        <v>965014</v>
      </c>
      <c r="FF403" s="10">
        <v>0</v>
      </c>
      <c r="FG403" s="9">
        <v>1075240</v>
      </c>
      <c r="FH403" s="8">
        <v>123853</v>
      </c>
      <c r="FI403" s="10">
        <v>1010968</v>
      </c>
      <c r="FJ403" s="10">
        <v>0</v>
      </c>
      <c r="FK403" s="9">
        <v>1134821</v>
      </c>
      <c r="FL403" s="8">
        <v>39376</v>
      </c>
      <c r="FM403" s="10">
        <v>998281</v>
      </c>
      <c r="FN403" s="10">
        <v>0</v>
      </c>
      <c r="FO403" s="9">
        <v>1037657</v>
      </c>
      <c r="FP403" s="8">
        <v>48453</v>
      </c>
      <c r="FQ403" s="10">
        <v>1031299</v>
      </c>
      <c r="FR403" s="10">
        <v>0</v>
      </c>
      <c r="FS403" s="9">
        <v>1079752</v>
      </c>
      <c r="FT403" s="8">
        <v>59388</v>
      </c>
      <c r="FU403" s="10">
        <v>1062556</v>
      </c>
      <c r="FV403" s="10">
        <v>0</v>
      </c>
      <c r="FW403" s="9">
        <v>1121944</v>
      </c>
      <c r="FX403" s="8">
        <v>69549</v>
      </c>
      <c r="FY403" s="10">
        <v>1093544</v>
      </c>
      <c r="FZ403" s="10">
        <v>0</v>
      </c>
      <c r="GA403" s="9">
        <v>1163093</v>
      </c>
      <c r="GB403" s="8">
        <v>0</v>
      </c>
      <c r="GC403" s="10">
        <v>0</v>
      </c>
      <c r="GD403" s="13">
        <v>0</v>
      </c>
      <c r="GE403" s="8">
        <v>0</v>
      </c>
      <c r="GF403" s="10">
        <v>0</v>
      </c>
      <c r="GG403" s="13">
        <v>0</v>
      </c>
      <c r="GH403" s="32">
        <v>0</v>
      </c>
      <c r="GI403" s="10">
        <v>0</v>
      </c>
      <c r="GJ403" s="10">
        <v>0</v>
      </c>
      <c r="GK403" s="10">
        <v>0</v>
      </c>
      <c r="GL403" s="10">
        <v>0</v>
      </c>
      <c r="GM403" s="9">
        <v>0</v>
      </c>
      <c r="GN403" s="78">
        <v>731</v>
      </c>
      <c r="GO403" s="12">
        <v>742</v>
      </c>
      <c r="GP403" s="12">
        <v>766</v>
      </c>
      <c r="GQ403" s="12">
        <v>762</v>
      </c>
      <c r="GR403" s="12">
        <v>822</v>
      </c>
      <c r="GS403" s="64">
        <v>827</v>
      </c>
      <c r="GT403" s="12">
        <v>764</v>
      </c>
      <c r="GU403" s="12">
        <v>765</v>
      </c>
      <c r="GV403" s="12">
        <v>760</v>
      </c>
      <c r="GW403" s="12">
        <v>763</v>
      </c>
      <c r="GX403" s="5">
        <v>772</v>
      </c>
      <c r="GY403" s="15">
        <v>40972</v>
      </c>
      <c r="GZ403" s="27">
        <v>0</v>
      </c>
    </row>
    <row r="404" spans="1:208" x14ac:dyDescent="0.25">
      <c r="A404" s="4" t="s">
        <v>491</v>
      </c>
      <c r="B404" s="23" t="s">
        <v>487</v>
      </c>
      <c r="C404" s="8">
        <f t="shared" si="213"/>
        <v>1645.4863485934914</v>
      </c>
      <c r="D404" s="10">
        <f t="shared" si="214"/>
        <v>1603.9813997056069</v>
      </c>
      <c r="E404" s="10">
        <f t="shared" si="215"/>
        <v>1863.9820359281437</v>
      </c>
      <c r="F404" s="10">
        <f t="shared" si="189"/>
        <v>1826.9538679914833</v>
      </c>
      <c r="G404" s="10">
        <f t="shared" si="194"/>
        <v>1996.6514562086006</v>
      </c>
      <c r="H404" s="10">
        <f t="shared" si="195"/>
        <v>2785.907066719305</v>
      </c>
      <c r="I404" s="75">
        <f t="shared" si="196"/>
        <v>1352.2949752218508</v>
      </c>
      <c r="J404" s="75">
        <f t="shared" si="197"/>
        <v>1221.0277918599647</v>
      </c>
      <c r="K404" s="75">
        <f t="shared" si="208"/>
        <v>1175.0293748227382</v>
      </c>
      <c r="L404" s="75">
        <f t="shared" si="209"/>
        <v>4334.116146667985</v>
      </c>
      <c r="M404" s="35">
        <f t="shared" si="210"/>
        <v>4328.6108434119415</v>
      </c>
      <c r="N404" s="8">
        <f t="shared" si="216"/>
        <v>1361.2753723110866</v>
      </c>
      <c r="O404" s="10">
        <f t="shared" si="217"/>
        <v>1196.1698113207547</v>
      </c>
      <c r="P404" s="10">
        <f t="shared" si="218"/>
        <v>1211.6979790419161</v>
      </c>
      <c r="Q404" s="10">
        <f t="shared" si="193"/>
        <v>1492.4809557605868</v>
      </c>
      <c r="R404" s="10">
        <f t="shared" si="198"/>
        <v>1302.7097045526232</v>
      </c>
      <c r="S404" s="10">
        <f t="shared" si="199"/>
        <v>1686.9204895380972</v>
      </c>
      <c r="T404" s="75">
        <f t="shared" si="200"/>
        <v>1255.2050824017517</v>
      </c>
      <c r="U404" s="75">
        <f t="shared" si="201"/>
        <v>953.51575398153898</v>
      </c>
      <c r="V404" s="75">
        <f t="shared" si="202"/>
        <v>817.70626271220772</v>
      </c>
      <c r="W404" s="75">
        <f t="shared" si="211"/>
        <v>535.56640023741227</v>
      </c>
      <c r="X404" s="35">
        <f t="shared" si="212"/>
        <v>475.11443373647762</v>
      </c>
      <c r="Y404" s="39">
        <f t="shared" si="203"/>
        <v>0</v>
      </c>
      <c r="Z404" s="32">
        <f t="shared" si="204"/>
        <v>71858</v>
      </c>
      <c r="AA404" s="39">
        <f t="shared" si="205"/>
        <v>69470.154639175264</v>
      </c>
      <c r="AB404" s="93">
        <f t="shared" si="206"/>
        <v>0.1406230286482201</v>
      </c>
      <c r="AC404" s="40">
        <f t="shared" si="207"/>
        <v>11</v>
      </c>
      <c r="AD404" s="69">
        <v>21869402</v>
      </c>
      <c r="AE404" s="73">
        <v>10121260</v>
      </c>
      <c r="AF404" s="73">
        <v>90682196</v>
      </c>
      <c r="AG404" s="73">
        <v>6831071</v>
      </c>
      <c r="AH404" s="73">
        <v>3087593</v>
      </c>
      <c r="AI404" s="73">
        <v>0</v>
      </c>
      <c r="AJ404" s="73">
        <v>3054156</v>
      </c>
      <c r="AK404" s="73">
        <v>138520477</v>
      </c>
      <c r="AL404" s="73">
        <v>0</v>
      </c>
      <c r="AM404" s="71">
        <v>274166155</v>
      </c>
      <c r="AN404" s="69">
        <v>5396744</v>
      </c>
      <c r="AO404" s="73">
        <v>9785551.8200000003</v>
      </c>
      <c r="AP404" s="73">
        <v>88666525.010000005</v>
      </c>
      <c r="AQ404" s="73">
        <v>19994112.550000001</v>
      </c>
      <c r="AR404" s="73">
        <v>2865829</v>
      </c>
      <c r="AS404" s="73">
        <v>0</v>
      </c>
      <c r="AT404" s="73">
        <v>4731978</v>
      </c>
      <c r="AU404" s="73">
        <v>136970854.62</v>
      </c>
      <c r="AV404" s="73">
        <v>0</v>
      </c>
      <c r="AW404" s="71">
        <v>268411595</v>
      </c>
      <c r="AX404" s="69">
        <v>4764883</v>
      </c>
      <c r="AY404" s="73">
        <v>6258944</v>
      </c>
      <c r="AZ404" s="73">
        <v>7227753</v>
      </c>
      <c r="BA404" s="73">
        <v>7088907</v>
      </c>
      <c r="BB404" s="73">
        <v>115319</v>
      </c>
      <c r="BC404" s="73">
        <v>0</v>
      </c>
      <c r="BD404" s="73">
        <v>3545094</v>
      </c>
      <c r="BE404" s="73">
        <v>13364852</v>
      </c>
      <c r="BF404" s="73">
        <v>0</v>
      </c>
      <c r="BG404" s="71">
        <v>42365752</v>
      </c>
      <c r="BH404" s="69">
        <v>4556970.75</v>
      </c>
      <c r="BI404" s="73">
        <v>4912367</v>
      </c>
      <c r="BJ404" s="73">
        <v>6414610</v>
      </c>
      <c r="BK404" s="73">
        <v>7151513</v>
      </c>
      <c r="BL404" s="73">
        <v>295017</v>
      </c>
      <c r="BM404" s="73">
        <v>61</v>
      </c>
      <c r="BN404" s="73">
        <v>2199931.35</v>
      </c>
      <c r="BO404" s="73">
        <v>21836678</v>
      </c>
      <c r="BP404" s="73">
        <v>0</v>
      </c>
      <c r="BQ404" s="71">
        <v>47367148.100000001</v>
      </c>
      <c r="BR404" s="69">
        <v>4082930</v>
      </c>
      <c r="BS404" s="73">
        <v>4287334</v>
      </c>
      <c r="BT404" s="73">
        <v>8636612</v>
      </c>
      <c r="BU404" s="73">
        <v>4582678</v>
      </c>
      <c r="BV404" s="73">
        <v>54634</v>
      </c>
      <c r="BW404" s="73">
        <v>72</v>
      </c>
      <c r="BX404" s="73">
        <v>1823467</v>
      </c>
      <c r="BY404" s="73">
        <v>872378</v>
      </c>
      <c r="BZ404" s="73">
        <v>0</v>
      </c>
      <c r="CA404" s="71">
        <v>24340105</v>
      </c>
      <c r="CB404" s="8">
        <v>9795044</v>
      </c>
      <c r="CC404" s="10">
        <v>9467624</v>
      </c>
      <c r="CD404" s="10">
        <v>9305015</v>
      </c>
      <c r="CE404" s="10">
        <v>4036882</v>
      </c>
      <c r="CF404" s="10">
        <v>168436</v>
      </c>
      <c r="CG404" s="10">
        <v>374</v>
      </c>
      <c r="CH404" s="10">
        <v>2510138</v>
      </c>
      <c r="CI404" s="10">
        <v>2078650</v>
      </c>
      <c r="CJ404" s="10">
        <v>0</v>
      </c>
      <c r="CK404" s="9">
        <v>37362163</v>
      </c>
      <c r="CL404" s="8">
        <v>3375095</v>
      </c>
      <c r="CM404" s="10">
        <v>5342191</v>
      </c>
      <c r="CN404" s="10">
        <v>6297109</v>
      </c>
      <c r="CO404" s="10">
        <v>2662900</v>
      </c>
      <c r="CP404" s="10">
        <v>235516</v>
      </c>
      <c r="CQ404" s="10">
        <v>115</v>
      </c>
      <c r="CR404" s="10">
        <v>1077226</v>
      </c>
      <c r="CS404" s="10">
        <v>1375306</v>
      </c>
      <c r="CT404" s="10">
        <v>0</v>
      </c>
      <c r="CU404" s="9">
        <v>20365458</v>
      </c>
      <c r="CV404" s="8">
        <v>2379131</v>
      </c>
      <c r="CW404" s="10">
        <v>4433862</v>
      </c>
      <c r="CX404" s="10">
        <v>5777404</v>
      </c>
      <c r="CY404" s="10">
        <v>1791462</v>
      </c>
      <c r="CZ404" s="10">
        <v>221893</v>
      </c>
      <c r="DA404" s="10">
        <v>0</v>
      </c>
      <c r="DB404" s="10">
        <v>841316</v>
      </c>
      <c r="DC404" s="10">
        <v>914230</v>
      </c>
      <c r="DD404" s="10">
        <v>0</v>
      </c>
      <c r="DE404" s="9">
        <v>16359298</v>
      </c>
      <c r="DF404" s="8">
        <v>2432502</v>
      </c>
      <c r="DG404" s="10">
        <v>4514286</v>
      </c>
      <c r="DH404" s="10">
        <v>5699197</v>
      </c>
      <c r="DI404" s="10">
        <v>1405627</v>
      </c>
      <c r="DJ404" s="10">
        <v>64992</v>
      </c>
      <c r="DK404" s="10">
        <v>0</v>
      </c>
      <c r="DL404" s="10">
        <v>825076</v>
      </c>
      <c r="DM404" s="10">
        <v>453220</v>
      </c>
      <c r="DN404" s="10">
        <v>0</v>
      </c>
      <c r="DO404" s="9">
        <v>15394900</v>
      </c>
      <c r="DP404" s="8">
        <v>1923543</v>
      </c>
      <c r="DQ404" s="10">
        <v>3354020</v>
      </c>
      <c r="DR404" s="10">
        <v>4600652</v>
      </c>
      <c r="DS404" s="10">
        <v>1332951</v>
      </c>
      <c r="DT404" s="10">
        <v>146217</v>
      </c>
      <c r="DU404" s="10">
        <v>0</v>
      </c>
      <c r="DV404" s="10">
        <v>629170</v>
      </c>
      <c r="DW404" s="10">
        <v>410000</v>
      </c>
      <c r="DX404" s="10">
        <v>0</v>
      </c>
      <c r="DY404" s="9">
        <v>12396553</v>
      </c>
      <c r="DZ404" s="8">
        <v>2124293</v>
      </c>
      <c r="EA404" s="10">
        <v>3135946</v>
      </c>
      <c r="EB404" s="10">
        <v>4821149</v>
      </c>
      <c r="EC404" s="10">
        <v>1199358</v>
      </c>
      <c r="ED404" s="10">
        <v>122634</v>
      </c>
      <c r="EE404" s="10">
        <v>0</v>
      </c>
      <c r="EF404" s="10">
        <v>529687</v>
      </c>
      <c r="EG404" s="10">
        <v>2044964</v>
      </c>
      <c r="EH404" s="10">
        <v>0</v>
      </c>
      <c r="EI404" s="9">
        <v>13978031</v>
      </c>
      <c r="EJ404" s="8">
        <v>6846188.0599999996</v>
      </c>
      <c r="EK404" s="10">
        <v>8042472.9500000002</v>
      </c>
      <c r="EL404" s="10">
        <v>0</v>
      </c>
      <c r="EM404" s="9">
        <v>14888661.01</v>
      </c>
      <c r="EN404" s="8">
        <v>7565829</v>
      </c>
      <c r="EO404" s="10">
        <v>8676293.2200000007</v>
      </c>
      <c r="EP404" s="10">
        <v>0</v>
      </c>
      <c r="EQ404" s="9">
        <v>16242122.220000001</v>
      </c>
      <c r="ER404" s="8">
        <v>8872523.7799999993</v>
      </c>
      <c r="ES404" s="10">
        <v>11309284.49</v>
      </c>
      <c r="ET404" s="10">
        <v>0</v>
      </c>
      <c r="EU404" s="9">
        <v>20181808.27</v>
      </c>
      <c r="EV404" s="8">
        <v>9033770.1799999997</v>
      </c>
      <c r="EW404" s="10">
        <v>10903290.720000001</v>
      </c>
      <c r="EX404" s="10">
        <v>0</v>
      </c>
      <c r="EY404" s="9">
        <v>19937060.899999999</v>
      </c>
      <c r="EZ404" s="8">
        <v>0</v>
      </c>
      <c r="FA404" s="10">
        <v>12345238</v>
      </c>
      <c r="FB404" s="10">
        <v>9437591</v>
      </c>
      <c r="FC404" s="9">
        <v>21782829</v>
      </c>
      <c r="FD404" s="8">
        <v>0</v>
      </c>
      <c r="FE404" s="10">
        <v>10260658</v>
      </c>
      <c r="FF404" s="10">
        <v>11104190</v>
      </c>
      <c r="FG404" s="9">
        <v>21364848</v>
      </c>
      <c r="FH404" s="8">
        <v>0</v>
      </c>
      <c r="FI404" s="10">
        <v>7750672</v>
      </c>
      <c r="FJ404" s="10">
        <v>4639400</v>
      </c>
      <c r="FK404" s="9">
        <v>12390072</v>
      </c>
      <c r="FL404" s="8">
        <v>0</v>
      </c>
      <c r="FM404" s="10">
        <v>7676871</v>
      </c>
      <c r="FN404" s="10">
        <v>4940563</v>
      </c>
      <c r="FO404" s="9">
        <v>12617434</v>
      </c>
      <c r="FP404" s="8">
        <v>0</v>
      </c>
      <c r="FQ404" s="10">
        <v>8176729</v>
      </c>
      <c r="FR404" s="10">
        <v>1536242</v>
      </c>
      <c r="FS404" s="9">
        <v>9712971</v>
      </c>
      <c r="FT404" s="8">
        <v>0</v>
      </c>
      <c r="FU404" s="10">
        <v>7307853</v>
      </c>
      <c r="FV404" s="10">
        <v>1631124</v>
      </c>
      <c r="FW404" s="9">
        <v>8938977</v>
      </c>
      <c r="FX404" s="8">
        <v>0</v>
      </c>
      <c r="FY404" s="10">
        <v>8090667</v>
      </c>
      <c r="FZ404" s="10">
        <v>1781302</v>
      </c>
      <c r="GA404" s="9">
        <v>9871969</v>
      </c>
      <c r="GB404" s="8">
        <v>13477210</v>
      </c>
      <c r="GC404" s="10">
        <v>4836115</v>
      </c>
      <c r="GD404" s="13">
        <v>194</v>
      </c>
      <c r="GE404" s="8">
        <v>151030</v>
      </c>
      <c r="GF404" s="10">
        <v>19240</v>
      </c>
      <c r="GG404" s="13">
        <v>8</v>
      </c>
      <c r="GH404" s="32">
        <v>0</v>
      </c>
      <c r="GI404" s="10">
        <v>0</v>
      </c>
      <c r="GJ404" s="10">
        <v>0</v>
      </c>
      <c r="GK404" s="10">
        <v>0</v>
      </c>
      <c r="GL404" s="10">
        <v>0</v>
      </c>
      <c r="GM404" s="9">
        <v>0</v>
      </c>
      <c r="GN404" s="78">
        <v>31337</v>
      </c>
      <c r="GO404" s="12">
        <v>30327</v>
      </c>
      <c r="GP404" s="12">
        <v>24681</v>
      </c>
      <c r="GQ404" s="12">
        <v>20909</v>
      </c>
      <c r="GR404" s="12">
        <v>17354</v>
      </c>
      <c r="GS404" s="64">
        <v>12665</v>
      </c>
      <c r="GT404" s="12">
        <v>9511</v>
      </c>
      <c r="GU404" s="12">
        <v>8454</v>
      </c>
      <c r="GV404" s="12">
        <v>8016</v>
      </c>
      <c r="GW404" s="12">
        <v>7473</v>
      </c>
      <c r="GX404" s="5">
        <v>7252</v>
      </c>
      <c r="GY404" s="15">
        <v>71858</v>
      </c>
      <c r="GZ404" s="27">
        <v>11</v>
      </c>
    </row>
    <row r="405" spans="1:208" x14ac:dyDescent="0.25">
      <c r="A405" s="4" t="s">
        <v>272</v>
      </c>
      <c r="B405" s="23" t="s">
        <v>267</v>
      </c>
      <c r="C405" s="8">
        <f t="shared" si="213"/>
        <v>4071.2351687388987</v>
      </c>
      <c r="D405" s="10">
        <f t="shared" si="214"/>
        <v>3282.4827949438204</v>
      </c>
      <c r="E405" s="10">
        <f t="shared" si="215"/>
        <v>3609</v>
      </c>
      <c r="F405" s="10">
        <f t="shared" si="189"/>
        <v>3983.2543133195309</v>
      </c>
      <c r="G405" s="10">
        <f t="shared" si="194"/>
        <v>3957.8766564729867</v>
      </c>
      <c r="H405" s="10">
        <f t="shared" si="195"/>
        <v>3690.9194607673694</v>
      </c>
      <c r="I405" s="75">
        <f t="shared" si="196"/>
        <v>3694.6438403303509</v>
      </c>
      <c r="J405" s="75">
        <f t="shared" si="197"/>
        <v>5035.9587662456433</v>
      </c>
      <c r="K405" s="75">
        <f t="shared" si="208"/>
        <v>4872.0878444084283</v>
      </c>
      <c r="L405" s="75">
        <f t="shared" si="209"/>
        <v>7366.8268122535637</v>
      </c>
      <c r="M405" s="35">
        <f t="shared" si="210"/>
        <v>8604.5023400936043</v>
      </c>
      <c r="N405" s="8">
        <f t="shared" si="216"/>
        <v>299.64582593250447</v>
      </c>
      <c r="O405" s="10">
        <f t="shared" si="217"/>
        <v>270.31495786516854</v>
      </c>
      <c r="P405" s="10">
        <f t="shared" si="218"/>
        <v>300.72290021536253</v>
      </c>
      <c r="Q405" s="10">
        <f t="shared" si="193"/>
        <v>382.08592132505174</v>
      </c>
      <c r="R405" s="10">
        <f t="shared" si="198"/>
        <v>632.42609582059129</v>
      </c>
      <c r="S405" s="10">
        <f t="shared" si="199"/>
        <v>456.4158105772554</v>
      </c>
      <c r="T405" s="75">
        <f t="shared" si="200"/>
        <v>431.60758430832766</v>
      </c>
      <c r="U405" s="75">
        <f t="shared" si="201"/>
        <v>389.9396481420585</v>
      </c>
      <c r="V405" s="75">
        <f t="shared" si="202"/>
        <v>0</v>
      </c>
      <c r="W405" s="75">
        <f t="shared" si="211"/>
        <v>392.12496208674554</v>
      </c>
      <c r="X405" s="35">
        <f t="shared" si="212"/>
        <v>666.48424336973483</v>
      </c>
      <c r="Y405" s="39">
        <f t="shared" si="203"/>
        <v>0</v>
      </c>
      <c r="Z405" s="32">
        <f t="shared" si="204"/>
        <v>59776</v>
      </c>
      <c r="AA405" s="39">
        <f t="shared" si="205"/>
        <v>34473.734375</v>
      </c>
      <c r="AB405" s="93">
        <f t="shared" si="206"/>
        <v>0.26135981299407274</v>
      </c>
      <c r="AC405" s="40">
        <f t="shared" si="207"/>
        <v>1</v>
      </c>
      <c r="AD405" s="69">
        <v>1137110</v>
      </c>
      <c r="AE405" s="73">
        <v>3514636</v>
      </c>
      <c r="AF405" s="73">
        <v>11494534</v>
      </c>
      <c r="AG405" s="73">
        <v>10898952</v>
      </c>
      <c r="AH405" s="73">
        <v>0</v>
      </c>
      <c r="AI405" s="73">
        <v>0</v>
      </c>
      <c r="AJ405" s="73">
        <v>532198</v>
      </c>
      <c r="AK405" s="73">
        <v>287475</v>
      </c>
      <c r="AL405" s="73">
        <v>0</v>
      </c>
      <c r="AM405" s="71">
        <v>27864905</v>
      </c>
      <c r="AN405" s="69">
        <v>1041556</v>
      </c>
      <c r="AO405" s="73">
        <v>3331917</v>
      </c>
      <c r="AP405" s="73">
        <v>10447202</v>
      </c>
      <c r="AQ405" s="73">
        <v>8740250</v>
      </c>
      <c r="AR405" s="73">
        <v>0</v>
      </c>
      <c r="AS405" s="73">
        <v>6980</v>
      </c>
      <c r="AT405" s="73">
        <v>720523</v>
      </c>
      <c r="AU405" s="73">
        <v>219054</v>
      </c>
      <c r="AV405" s="73">
        <v>0</v>
      </c>
      <c r="AW405" s="71">
        <v>24507482</v>
      </c>
      <c r="AX405" s="69">
        <v>1579211</v>
      </c>
      <c r="AY405" s="73">
        <v>2996788</v>
      </c>
      <c r="AZ405" s="73">
        <v>6595596</v>
      </c>
      <c r="BA405" s="73">
        <v>3215402</v>
      </c>
      <c r="BB405" s="73">
        <v>524720</v>
      </c>
      <c r="BC405" s="73">
        <v>79764</v>
      </c>
      <c r="BD405" s="73">
        <v>38910</v>
      </c>
      <c r="BE405" s="73">
        <v>1699279</v>
      </c>
      <c r="BF405" s="73">
        <v>0</v>
      </c>
      <c r="BG405" s="71">
        <v>16729670</v>
      </c>
      <c r="BH405" s="69">
        <v>876222.75</v>
      </c>
      <c r="BI405" s="73">
        <v>2636716.4099999997</v>
      </c>
      <c r="BJ405" s="73">
        <v>7643492.1581530012</v>
      </c>
      <c r="BK405" s="73">
        <v>3545408.3</v>
      </c>
      <c r="BL405" s="73">
        <v>531345</v>
      </c>
      <c r="BM405" s="73">
        <v>52177.670000000006</v>
      </c>
      <c r="BN405" s="73">
        <v>28988.32</v>
      </c>
      <c r="BO405" s="73">
        <v>1047716</v>
      </c>
      <c r="BP405" s="73">
        <v>0</v>
      </c>
      <c r="BQ405" s="71">
        <v>16362066.608153</v>
      </c>
      <c r="BR405" s="69">
        <v>954215</v>
      </c>
      <c r="BS405" s="73">
        <v>2327119</v>
      </c>
      <c r="BT405" s="73">
        <v>5210855</v>
      </c>
      <c r="BU405" s="73">
        <v>2011395</v>
      </c>
      <c r="BV405" s="73">
        <v>149443</v>
      </c>
      <c r="BW405" s="73">
        <v>53845</v>
      </c>
      <c r="BX405" s="73">
        <v>29763</v>
      </c>
      <c r="BY405" s="73">
        <v>918141</v>
      </c>
      <c r="BZ405" s="73">
        <v>0</v>
      </c>
      <c r="CA405" s="71">
        <v>11654776</v>
      </c>
      <c r="CB405" s="8">
        <v>1111661</v>
      </c>
      <c r="CC405" s="10">
        <v>2293819</v>
      </c>
      <c r="CD405" s="10">
        <v>5234991</v>
      </c>
      <c r="CE405" s="10">
        <v>1683259</v>
      </c>
      <c r="CF405" s="10">
        <v>209659</v>
      </c>
      <c r="CG405" s="10">
        <v>135336</v>
      </c>
      <c r="CH405" s="10">
        <v>9105</v>
      </c>
      <c r="CI405" s="10">
        <v>993551</v>
      </c>
      <c r="CJ405" s="10">
        <v>0</v>
      </c>
      <c r="CK405" s="9">
        <v>11671381</v>
      </c>
      <c r="CL405" s="8">
        <v>858383</v>
      </c>
      <c r="CM405" s="10">
        <v>2174098</v>
      </c>
      <c r="CN405" s="10">
        <v>5421450</v>
      </c>
      <c r="CO405" s="10">
        <v>2718522</v>
      </c>
      <c r="CP405" s="10">
        <v>370474</v>
      </c>
      <c r="CQ405" s="10">
        <v>65164</v>
      </c>
      <c r="CR405" s="10">
        <v>39940</v>
      </c>
      <c r="CS405" s="10">
        <v>838403</v>
      </c>
      <c r="CT405" s="10">
        <v>0</v>
      </c>
      <c r="CU405" s="9">
        <v>12486434</v>
      </c>
      <c r="CV405" s="8">
        <v>1099649</v>
      </c>
      <c r="CW405" s="10">
        <v>2287690</v>
      </c>
      <c r="CX405" s="10">
        <v>5288742</v>
      </c>
      <c r="CY405" s="10">
        <v>2626513</v>
      </c>
      <c r="CZ405" s="10">
        <v>137473</v>
      </c>
      <c r="DA405" s="10">
        <v>64291</v>
      </c>
      <c r="DB405" s="10">
        <v>39113</v>
      </c>
      <c r="DC405" s="10">
        <v>792240</v>
      </c>
      <c r="DD405" s="10">
        <v>0</v>
      </c>
      <c r="DE405" s="9">
        <v>12335711</v>
      </c>
      <c r="DF405" s="8">
        <v>988873</v>
      </c>
      <c r="DG405" s="10">
        <v>1973533</v>
      </c>
      <c r="DH405" s="10">
        <v>4875855</v>
      </c>
      <c r="DI405" s="10">
        <v>2021991</v>
      </c>
      <c r="DJ405" s="10">
        <v>102262</v>
      </c>
      <c r="DK405" s="10">
        <v>51169</v>
      </c>
      <c r="DL405" s="10">
        <v>40991</v>
      </c>
      <c r="DM405" s="10">
        <v>722850</v>
      </c>
      <c r="DN405" s="10">
        <v>0</v>
      </c>
      <c r="DO405" s="9">
        <v>10777524</v>
      </c>
      <c r="DP405" s="8">
        <v>762944</v>
      </c>
      <c r="DQ405" s="10">
        <v>1823264</v>
      </c>
      <c r="DR405" s="10">
        <v>4709762</v>
      </c>
      <c r="DS405" s="10">
        <v>1866845</v>
      </c>
      <c r="DT405" s="10">
        <v>104377</v>
      </c>
      <c r="DU405" s="10">
        <v>46753</v>
      </c>
      <c r="DV405" s="10">
        <v>34566</v>
      </c>
      <c r="DW405" s="10">
        <v>735268</v>
      </c>
      <c r="DX405" s="10">
        <v>0</v>
      </c>
      <c r="DY405" s="9">
        <v>10083779</v>
      </c>
      <c r="DZ405" s="8">
        <v>614711</v>
      </c>
      <c r="EA405" s="10">
        <v>1636123</v>
      </c>
      <c r="EB405" s="10">
        <v>4865641</v>
      </c>
      <c r="EC405" s="10">
        <v>4016734</v>
      </c>
      <c r="ED405" s="10">
        <v>243929</v>
      </c>
      <c r="EE405" s="10">
        <v>44251</v>
      </c>
      <c r="EF405" s="10">
        <v>39138</v>
      </c>
      <c r="EG405" s="10">
        <v>733787</v>
      </c>
      <c r="EH405" s="10">
        <v>0</v>
      </c>
      <c r="EI405" s="9">
        <v>12194314</v>
      </c>
      <c r="EJ405" s="8">
        <v>1129712</v>
      </c>
      <c r="EK405" s="10">
        <v>1006370</v>
      </c>
      <c r="EL405" s="10">
        <v>0</v>
      </c>
      <c r="EM405" s="9">
        <v>2136082</v>
      </c>
      <c r="EN405" s="8">
        <v>1292836</v>
      </c>
      <c r="EO405" s="10">
        <v>0</v>
      </c>
      <c r="EP405" s="10">
        <v>0</v>
      </c>
      <c r="EQ405" s="9">
        <v>1292836</v>
      </c>
      <c r="ER405" s="8">
        <v>0</v>
      </c>
      <c r="ES405" s="10">
        <v>0</v>
      </c>
      <c r="ET405" s="10">
        <v>0</v>
      </c>
      <c r="EU405" s="9">
        <v>0</v>
      </c>
      <c r="EV405" s="8">
        <v>1185806.47</v>
      </c>
      <c r="EW405" s="10">
        <v>0</v>
      </c>
      <c r="EX405" s="10">
        <v>0</v>
      </c>
      <c r="EY405" s="9">
        <v>1185806.47</v>
      </c>
      <c r="EZ405" s="8">
        <v>1254251.6400000001</v>
      </c>
      <c r="FA405" s="10">
        <v>0</v>
      </c>
      <c r="FB405" s="10">
        <v>0</v>
      </c>
      <c r="FC405" s="9">
        <v>1254251.6400000001</v>
      </c>
      <c r="FD405" s="8">
        <v>1320410.94</v>
      </c>
      <c r="FE405" s="10">
        <v>0</v>
      </c>
      <c r="FF405" s="10">
        <v>0</v>
      </c>
      <c r="FG405" s="9">
        <v>1320410.94</v>
      </c>
      <c r="FH405" s="8">
        <v>1248765</v>
      </c>
      <c r="FI405" s="10">
        <v>0</v>
      </c>
      <c r="FJ405" s="10">
        <v>612465</v>
      </c>
      <c r="FK405" s="9">
        <v>1861230</v>
      </c>
      <c r="FL405" s="8">
        <v>842262</v>
      </c>
      <c r="FM405" s="10">
        <v>0</v>
      </c>
      <c r="FN405" s="10">
        <v>265023</v>
      </c>
      <c r="FO405" s="9">
        <v>1107285</v>
      </c>
      <c r="FP405" s="8">
        <v>470924</v>
      </c>
      <c r="FQ405" s="10">
        <v>0</v>
      </c>
      <c r="FR405" s="10">
        <v>366890</v>
      </c>
      <c r="FS405" s="9">
        <v>837814</v>
      </c>
      <c r="FT405" s="8">
        <v>461383</v>
      </c>
      <c r="FU405" s="10">
        <v>0</v>
      </c>
      <c r="FV405" s="10">
        <v>308474</v>
      </c>
      <c r="FW405" s="9">
        <v>769857</v>
      </c>
      <c r="FX405" s="8">
        <v>413675</v>
      </c>
      <c r="FY405" s="10">
        <v>0</v>
      </c>
      <c r="FZ405" s="10">
        <v>429828</v>
      </c>
      <c r="GA405" s="9">
        <v>843503</v>
      </c>
      <c r="GB405" s="8">
        <v>4412638</v>
      </c>
      <c r="GC405" s="10">
        <v>1935381</v>
      </c>
      <c r="GD405" s="13">
        <v>128</v>
      </c>
      <c r="GE405" s="8">
        <v>0</v>
      </c>
      <c r="GF405" s="10">
        <v>0</v>
      </c>
      <c r="GG405" s="13">
        <v>0</v>
      </c>
      <c r="GH405" s="32">
        <v>0</v>
      </c>
      <c r="GI405" s="10">
        <v>0</v>
      </c>
      <c r="GJ405" s="10">
        <v>0</v>
      </c>
      <c r="GK405" s="10">
        <v>0</v>
      </c>
      <c r="GL405" s="10">
        <v>0</v>
      </c>
      <c r="GM405" s="9">
        <v>0</v>
      </c>
      <c r="GN405" s="78">
        <v>3205</v>
      </c>
      <c r="GO405" s="12">
        <v>3297</v>
      </c>
      <c r="GP405" s="12">
        <v>3085</v>
      </c>
      <c r="GQ405" s="12">
        <v>3041</v>
      </c>
      <c r="GR405" s="12">
        <v>2906</v>
      </c>
      <c r="GS405" s="64">
        <v>2893</v>
      </c>
      <c r="GT405" s="12">
        <v>2943</v>
      </c>
      <c r="GU405" s="12">
        <v>2898</v>
      </c>
      <c r="GV405" s="12">
        <v>2786</v>
      </c>
      <c r="GW405" s="12">
        <v>2848</v>
      </c>
      <c r="GX405" s="5">
        <v>2815</v>
      </c>
      <c r="GY405" s="15">
        <v>59776</v>
      </c>
      <c r="GZ405" s="27">
        <v>1</v>
      </c>
    </row>
    <row r="406" spans="1:208" x14ac:dyDescent="0.25">
      <c r="A406" s="4" t="s">
        <v>132</v>
      </c>
      <c r="B406" s="23" t="s">
        <v>102</v>
      </c>
      <c r="C406" s="8">
        <f t="shared" si="213"/>
        <v>2288.3268163366747</v>
      </c>
      <c r="D406" s="10">
        <f t="shared" si="214"/>
        <v>2431.6361019736842</v>
      </c>
      <c r="E406" s="10">
        <f t="shared" si="215"/>
        <v>2515.08637313193</v>
      </c>
      <c r="F406" s="10">
        <f t="shared" si="189"/>
        <v>2507.4564049913124</v>
      </c>
      <c r="G406" s="10">
        <f t="shared" si="194"/>
        <v>2714.6658093679371</v>
      </c>
      <c r="H406" s="10">
        <f t="shared" si="195"/>
        <v>2772.0565024515527</v>
      </c>
      <c r="I406" s="75">
        <f t="shared" si="196"/>
        <v>2768.5533172590808</v>
      </c>
      <c r="J406" s="75">
        <f t="shared" si="197"/>
        <v>3413.5466262975779</v>
      </c>
      <c r="K406" s="75">
        <f t="shared" si="208"/>
        <v>3719.1755553634712</v>
      </c>
      <c r="L406" s="75">
        <f t="shared" si="209"/>
        <v>5664.4421609434621</v>
      </c>
      <c r="M406" s="35">
        <f t="shared" si="210"/>
        <v>5001.8158329708567</v>
      </c>
      <c r="N406" s="8">
        <f t="shared" si="216"/>
        <v>779.35912517604174</v>
      </c>
      <c r="O406" s="10">
        <f t="shared" si="217"/>
        <v>629.77203947368423</v>
      </c>
      <c r="P406" s="10">
        <f t="shared" si="218"/>
        <v>615.30033745781782</v>
      </c>
      <c r="Q406" s="10">
        <f t="shared" si="193"/>
        <v>461.78139314484281</v>
      </c>
      <c r="R406" s="10">
        <f t="shared" si="198"/>
        <v>405.43036396227888</v>
      </c>
      <c r="S406" s="10">
        <f t="shared" si="199"/>
        <v>353.18701844501516</v>
      </c>
      <c r="T406" s="75">
        <f t="shared" si="200"/>
        <v>319.47219413549038</v>
      </c>
      <c r="U406" s="75">
        <f t="shared" si="201"/>
        <v>310.60821799307956</v>
      </c>
      <c r="V406" s="75">
        <f t="shared" si="202"/>
        <v>268.26605583887977</v>
      </c>
      <c r="W406" s="75">
        <f t="shared" si="211"/>
        <v>225.23855359001041</v>
      </c>
      <c r="X406" s="35">
        <f t="shared" si="212"/>
        <v>264.56398434101783</v>
      </c>
      <c r="Y406" s="39">
        <f t="shared" si="203"/>
        <v>0</v>
      </c>
      <c r="Z406" s="32">
        <f t="shared" si="204"/>
        <v>79390</v>
      </c>
      <c r="AA406" s="39">
        <f t="shared" si="205"/>
        <v>81067.92</v>
      </c>
      <c r="AB406" s="93">
        <f t="shared" si="206"/>
        <v>0.28050936381694919</v>
      </c>
      <c r="AC406" s="40">
        <f t="shared" si="207"/>
        <v>1</v>
      </c>
      <c r="AD406" s="69">
        <v>13185749</v>
      </c>
      <c r="AE406" s="73">
        <v>14547302</v>
      </c>
      <c r="AF406" s="73">
        <v>21223620</v>
      </c>
      <c r="AG406" s="73">
        <v>3283991</v>
      </c>
      <c r="AH406" s="73">
        <v>99248</v>
      </c>
      <c r="AI406" s="73">
        <v>0</v>
      </c>
      <c r="AJ406" s="73">
        <v>5155963</v>
      </c>
      <c r="AK406" s="73">
        <v>500372</v>
      </c>
      <c r="AL406" s="73">
        <v>0</v>
      </c>
      <c r="AM406" s="71">
        <v>57996245</v>
      </c>
      <c r="AN406" s="69">
        <v>15807168</v>
      </c>
      <c r="AO406" s="73">
        <v>16019350</v>
      </c>
      <c r="AP406" s="73">
        <v>24004906</v>
      </c>
      <c r="AQ406" s="73">
        <v>2275649</v>
      </c>
      <c r="AR406" s="73">
        <v>139171</v>
      </c>
      <c r="AS406" s="73">
        <v>0</v>
      </c>
      <c r="AT406" s="73">
        <v>7076103</v>
      </c>
      <c r="AU406" s="73">
        <v>3715256</v>
      </c>
      <c r="AV406" s="73">
        <v>0</v>
      </c>
      <c r="AW406" s="71">
        <v>69037603</v>
      </c>
      <c r="AX406" s="69">
        <v>11366881</v>
      </c>
      <c r="AY406" s="73">
        <v>12135114</v>
      </c>
      <c r="AZ406" s="73">
        <v>12532551</v>
      </c>
      <c r="BA406" s="73">
        <v>2958917</v>
      </c>
      <c r="BB406" s="73">
        <v>120915</v>
      </c>
      <c r="BC406" s="73">
        <v>0</v>
      </c>
      <c r="BD406" s="73">
        <v>3912764</v>
      </c>
      <c r="BE406" s="73">
        <v>2243604</v>
      </c>
      <c r="BF406" s="73">
        <v>0</v>
      </c>
      <c r="BG406" s="71">
        <v>45270746</v>
      </c>
      <c r="BH406" s="69">
        <v>10642815</v>
      </c>
      <c r="BI406" s="73">
        <v>11316036</v>
      </c>
      <c r="BJ406" s="73">
        <v>11930677</v>
      </c>
      <c r="BK406" s="73">
        <v>2050204</v>
      </c>
      <c r="BL406" s="73">
        <v>154736</v>
      </c>
      <c r="BM406" s="73">
        <v>0</v>
      </c>
      <c r="BN406" s="73">
        <v>3366131</v>
      </c>
      <c r="BO406" s="73">
        <v>1404332</v>
      </c>
      <c r="BP406" s="73">
        <v>0</v>
      </c>
      <c r="BQ406" s="71">
        <v>40864931</v>
      </c>
      <c r="BR406" s="69">
        <v>9369905</v>
      </c>
      <c r="BS406" s="73">
        <v>10816000</v>
      </c>
      <c r="BT406" s="73">
        <v>11417404</v>
      </c>
      <c r="BU406" s="73">
        <v>888012</v>
      </c>
      <c r="BV406" s="73">
        <v>80648</v>
      </c>
      <c r="BW406" s="73">
        <v>0</v>
      </c>
      <c r="BX406" s="73">
        <v>3023321</v>
      </c>
      <c r="BY406" s="73">
        <v>1753333</v>
      </c>
      <c r="BZ406" s="73">
        <v>0</v>
      </c>
      <c r="CA406" s="71">
        <v>37348623</v>
      </c>
      <c r="CB406" s="8">
        <v>11913753</v>
      </c>
      <c r="CC406" s="10">
        <v>10165170</v>
      </c>
      <c r="CD406" s="10">
        <v>8463764</v>
      </c>
      <c r="CE406" s="10">
        <v>1684174</v>
      </c>
      <c r="CF406" s="10">
        <v>59649</v>
      </c>
      <c r="CG406" s="10">
        <v>0</v>
      </c>
      <c r="CH406" s="10">
        <v>3331644</v>
      </c>
      <c r="CI406" s="10">
        <v>4103190</v>
      </c>
      <c r="CJ406" s="10">
        <v>0</v>
      </c>
      <c r="CK406" s="9">
        <v>39721344</v>
      </c>
      <c r="CL406" s="8">
        <v>8108902</v>
      </c>
      <c r="CM406" s="10">
        <v>10225281</v>
      </c>
      <c r="CN406" s="10">
        <v>9479318</v>
      </c>
      <c r="CO406" s="10">
        <v>1230337</v>
      </c>
      <c r="CP406" s="10">
        <v>69970</v>
      </c>
      <c r="CQ406" s="10">
        <v>0</v>
      </c>
      <c r="CR406" s="10">
        <v>5718069</v>
      </c>
      <c r="CS406" s="10">
        <v>1473081</v>
      </c>
      <c r="CT406" s="10">
        <v>0</v>
      </c>
      <c r="CU406" s="9">
        <v>36304958</v>
      </c>
      <c r="CV406" s="8">
        <v>6434757</v>
      </c>
      <c r="CW406" s="10">
        <v>11626957</v>
      </c>
      <c r="CX406" s="10">
        <v>8630999</v>
      </c>
      <c r="CY406" s="10">
        <v>928735</v>
      </c>
      <c r="CZ406" s="10">
        <v>43023</v>
      </c>
      <c r="DA406" s="10">
        <v>0</v>
      </c>
      <c r="DB406" s="10">
        <v>4084942</v>
      </c>
      <c r="DC406" s="10">
        <v>1937360</v>
      </c>
      <c r="DD406" s="10">
        <v>0</v>
      </c>
      <c r="DE406" s="9">
        <v>33686773</v>
      </c>
      <c r="DF406" s="8">
        <v>7014713</v>
      </c>
      <c r="DG406" s="10">
        <v>10254546</v>
      </c>
      <c r="DH406" s="10">
        <v>8926057</v>
      </c>
      <c r="DI406" s="10">
        <v>1083484</v>
      </c>
      <c r="DJ406" s="10">
        <v>78270</v>
      </c>
      <c r="DK406" s="10">
        <v>0</v>
      </c>
      <c r="DL406" s="10">
        <v>3945695</v>
      </c>
      <c r="DM406" s="10">
        <v>3112713</v>
      </c>
      <c r="DN406" s="10">
        <v>0</v>
      </c>
      <c r="DO406" s="9">
        <v>34415478</v>
      </c>
      <c r="DP406" s="8">
        <v>7358044</v>
      </c>
      <c r="DQ406" s="10">
        <v>10258136</v>
      </c>
      <c r="DR406" s="10">
        <v>6325144</v>
      </c>
      <c r="DS406" s="10">
        <v>2049341</v>
      </c>
      <c r="DT406" s="10">
        <v>0</v>
      </c>
      <c r="DU406" s="10">
        <v>0</v>
      </c>
      <c r="DV406" s="10">
        <v>3578030</v>
      </c>
      <c r="DW406" s="10">
        <v>2005874</v>
      </c>
      <c r="DX406" s="10">
        <v>0</v>
      </c>
      <c r="DY406" s="9">
        <v>31574569</v>
      </c>
      <c r="DZ406" s="8">
        <v>6978154</v>
      </c>
      <c r="EA406" s="10">
        <v>8695301</v>
      </c>
      <c r="EB406" s="10">
        <v>6055230</v>
      </c>
      <c r="EC406" s="10">
        <v>896017</v>
      </c>
      <c r="ED406" s="10">
        <v>0</v>
      </c>
      <c r="EE406" s="10">
        <v>0</v>
      </c>
      <c r="EF406" s="10">
        <v>4997691</v>
      </c>
      <c r="EG406" s="10">
        <v>2492769</v>
      </c>
      <c r="EH406" s="10">
        <v>0</v>
      </c>
      <c r="EI406" s="9">
        <v>30115162</v>
      </c>
      <c r="EJ406" s="8">
        <v>1539163</v>
      </c>
      <c r="EK406" s="10">
        <v>540720</v>
      </c>
      <c r="EL406" s="10">
        <v>961280</v>
      </c>
      <c r="EM406" s="9">
        <v>3041163</v>
      </c>
      <c r="EN406" s="8">
        <v>1910211</v>
      </c>
      <c r="EO406" s="10">
        <v>687240</v>
      </c>
      <c r="EP406" s="10">
        <v>0</v>
      </c>
      <c r="EQ406" s="9">
        <v>2597451</v>
      </c>
      <c r="ER406" s="8">
        <v>2275920</v>
      </c>
      <c r="ES406" s="10">
        <v>827650</v>
      </c>
      <c r="ET406" s="10">
        <v>0</v>
      </c>
      <c r="EU406" s="9">
        <v>3103570</v>
      </c>
      <c r="EV406" s="8">
        <v>2636366</v>
      </c>
      <c r="EW406" s="10">
        <v>954265</v>
      </c>
      <c r="EX406" s="10">
        <v>0</v>
      </c>
      <c r="EY406" s="9">
        <v>3590631</v>
      </c>
      <c r="EZ406" s="8">
        <v>2993370</v>
      </c>
      <c r="FA406" s="10">
        <v>1114084</v>
      </c>
      <c r="FB406" s="10">
        <v>0</v>
      </c>
      <c r="FC406" s="9">
        <v>4107454</v>
      </c>
      <c r="FD406" s="8">
        <v>3268150</v>
      </c>
      <c r="FE406" s="10">
        <v>1269950</v>
      </c>
      <c r="FF406" s="10">
        <v>0</v>
      </c>
      <c r="FG406" s="9">
        <v>4538100</v>
      </c>
      <c r="FH406" s="8">
        <v>3780116</v>
      </c>
      <c r="FI406" s="10">
        <v>1421961</v>
      </c>
      <c r="FJ406" s="10">
        <v>0</v>
      </c>
      <c r="FK406" s="9">
        <v>5202077</v>
      </c>
      <c r="FL406" s="8">
        <v>4276863</v>
      </c>
      <c r="FM406" s="10">
        <v>1570213</v>
      </c>
      <c r="FN406" s="10">
        <v>0</v>
      </c>
      <c r="FO406" s="9">
        <v>5847076</v>
      </c>
      <c r="FP406" s="8">
        <v>4758873</v>
      </c>
      <c r="FQ406" s="10">
        <v>2899155</v>
      </c>
      <c r="FR406" s="10">
        <v>0</v>
      </c>
      <c r="FS406" s="9">
        <v>7658028</v>
      </c>
      <c r="FT406" s="8">
        <v>4758873</v>
      </c>
      <c r="FU406" s="10">
        <v>2899155</v>
      </c>
      <c r="FV406" s="10">
        <v>0</v>
      </c>
      <c r="FW406" s="9">
        <v>7658028</v>
      </c>
      <c r="FX406" s="8">
        <v>5226607</v>
      </c>
      <c r="FY406" s="10">
        <v>4181037</v>
      </c>
      <c r="FZ406" s="10">
        <v>0</v>
      </c>
      <c r="GA406" s="9">
        <v>9407644</v>
      </c>
      <c r="GB406" s="8">
        <v>10133490</v>
      </c>
      <c r="GC406" s="10">
        <v>7191209</v>
      </c>
      <c r="GD406" s="13">
        <v>125</v>
      </c>
      <c r="GE406" s="8">
        <v>929116</v>
      </c>
      <c r="GF406" s="10">
        <v>69715</v>
      </c>
      <c r="GG406" s="13">
        <v>6.36</v>
      </c>
      <c r="GH406" s="32">
        <v>0</v>
      </c>
      <c r="GI406" s="10">
        <v>0</v>
      </c>
      <c r="GJ406" s="10">
        <v>0</v>
      </c>
      <c r="GK406" s="10">
        <v>0</v>
      </c>
      <c r="GL406" s="10">
        <v>0</v>
      </c>
      <c r="GM406" s="9">
        <v>0</v>
      </c>
      <c r="GN406" s="78">
        <v>11495</v>
      </c>
      <c r="GO406" s="12">
        <v>11532</v>
      </c>
      <c r="GP406" s="12">
        <v>11569</v>
      </c>
      <c r="GQ406" s="12">
        <v>11560</v>
      </c>
      <c r="GR406" s="12">
        <v>12857</v>
      </c>
      <c r="GS406" s="64">
        <v>12849</v>
      </c>
      <c r="GT406" s="12">
        <v>12831</v>
      </c>
      <c r="GU406" s="12">
        <v>12662</v>
      </c>
      <c r="GV406" s="12">
        <v>12446</v>
      </c>
      <c r="GW406" s="12">
        <v>12160</v>
      </c>
      <c r="GX406" s="5">
        <v>12071</v>
      </c>
      <c r="GY406" s="15">
        <v>79390</v>
      </c>
      <c r="GZ406" s="27">
        <v>1</v>
      </c>
    </row>
    <row r="407" spans="1:208" x14ac:dyDescent="0.25">
      <c r="A407" s="4" t="s">
        <v>365</v>
      </c>
      <c r="B407" s="23" t="s">
        <v>355</v>
      </c>
      <c r="C407" s="8">
        <f t="shared" si="213"/>
        <v>2164.7246680642907</v>
      </c>
      <c r="D407" s="10">
        <f t="shared" si="214"/>
        <v>1544.7023353084699</v>
      </c>
      <c r="E407" s="10">
        <f t="shared" si="215"/>
        <v>2310.3309103496022</v>
      </c>
      <c r="F407" s="10">
        <f t="shared" si="189"/>
        <v>2055.8829234499481</v>
      </c>
      <c r="G407" s="10">
        <f t="shared" si="194"/>
        <v>1961.1898560657985</v>
      </c>
      <c r="H407" s="10">
        <f t="shared" si="195"/>
        <v>2488.6292059219381</v>
      </c>
      <c r="I407" s="75">
        <f t="shared" si="196"/>
        <v>3438.8617724867727</v>
      </c>
      <c r="J407" s="75">
        <f t="shared" si="197"/>
        <v>2945.1006227466405</v>
      </c>
      <c r="K407" s="75">
        <f t="shared" si="208"/>
        <v>2513.1747860434498</v>
      </c>
      <c r="L407" s="75">
        <f t="shared" si="209"/>
        <v>2400.9089115422557</v>
      </c>
      <c r="M407" s="35">
        <f t="shared" si="210"/>
        <v>5363.8164257555845</v>
      </c>
      <c r="N407" s="8">
        <f t="shared" si="216"/>
        <v>65.856243885394832</v>
      </c>
      <c r="O407" s="10">
        <f t="shared" si="217"/>
        <v>739.06029975601257</v>
      </c>
      <c r="P407" s="10">
        <f t="shared" si="218"/>
        <v>91.204915195569399</v>
      </c>
      <c r="Q407" s="10">
        <f t="shared" si="193"/>
        <v>105.98060270176654</v>
      </c>
      <c r="R407" s="10">
        <f t="shared" si="198"/>
        <v>103.00479780671692</v>
      </c>
      <c r="S407" s="10">
        <f t="shared" si="199"/>
        <v>176.1456931359354</v>
      </c>
      <c r="T407" s="75">
        <f t="shared" si="200"/>
        <v>173.11673280423281</v>
      </c>
      <c r="U407" s="75">
        <f t="shared" si="201"/>
        <v>179.72959685349065</v>
      </c>
      <c r="V407" s="75">
        <f t="shared" si="202"/>
        <v>176.86537195523371</v>
      </c>
      <c r="W407" s="75">
        <f t="shared" si="211"/>
        <v>178.60736599802698</v>
      </c>
      <c r="X407" s="35">
        <f t="shared" si="212"/>
        <v>180.00164257555846</v>
      </c>
      <c r="Y407" s="39">
        <f t="shared" si="203"/>
        <v>0</v>
      </c>
      <c r="Z407" s="32">
        <f t="shared" si="204"/>
        <v>156042</v>
      </c>
      <c r="AA407" s="39">
        <f t="shared" si="205"/>
        <v>72680.586785714288</v>
      </c>
      <c r="AB407" s="93">
        <f t="shared" si="206"/>
        <v>0.36227394289458503</v>
      </c>
      <c r="AC407" s="40">
        <f t="shared" si="207"/>
        <v>0</v>
      </c>
      <c r="AD407" s="69">
        <v>2637907.81</v>
      </c>
      <c r="AE407" s="73">
        <v>2784337.36</v>
      </c>
      <c r="AF407" s="73">
        <v>10703212.029999999</v>
      </c>
      <c r="AG407" s="73">
        <v>0</v>
      </c>
      <c r="AH407" s="73">
        <v>0</v>
      </c>
      <c r="AI407" s="73">
        <v>0</v>
      </c>
      <c r="AJ407" s="73">
        <v>202000</v>
      </c>
      <c r="AK407" s="73">
        <v>0</v>
      </c>
      <c r="AL407" s="73">
        <v>0</v>
      </c>
      <c r="AM407" s="71">
        <v>16327457.199999999</v>
      </c>
      <c r="AN407" s="69">
        <v>2175701</v>
      </c>
      <c r="AO407" s="73">
        <v>2603895</v>
      </c>
      <c r="AP407" s="73">
        <v>2265384</v>
      </c>
      <c r="AQ407" s="73">
        <v>0</v>
      </c>
      <c r="AR407" s="73">
        <v>0</v>
      </c>
      <c r="AS407" s="73">
        <v>0</v>
      </c>
      <c r="AT407" s="73">
        <v>256184</v>
      </c>
      <c r="AU407" s="73">
        <v>0</v>
      </c>
      <c r="AV407" s="73">
        <v>0</v>
      </c>
      <c r="AW407" s="71">
        <v>7301164</v>
      </c>
      <c r="AX407" s="69">
        <v>2747616</v>
      </c>
      <c r="AY407" s="73">
        <v>2540046</v>
      </c>
      <c r="AZ407" s="73">
        <v>727406</v>
      </c>
      <c r="BA407" s="73">
        <v>1490607</v>
      </c>
      <c r="BB407" s="73">
        <v>0</v>
      </c>
      <c r="BC407" s="73">
        <v>0</v>
      </c>
      <c r="BD407" s="73">
        <v>129350</v>
      </c>
      <c r="BE407" s="73">
        <v>37642</v>
      </c>
      <c r="BF407" s="73">
        <v>0</v>
      </c>
      <c r="BG407" s="71">
        <v>7672667</v>
      </c>
      <c r="BH407" s="69">
        <v>2391358</v>
      </c>
      <c r="BI407" s="73">
        <v>2290269</v>
      </c>
      <c r="BJ407" s="73">
        <v>870924</v>
      </c>
      <c r="BK407" s="73">
        <v>3211063</v>
      </c>
      <c r="BL407" s="73">
        <v>0</v>
      </c>
      <c r="BM407" s="73">
        <v>0</v>
      </c>
      <c r="BN407" s="73">
        <v>221888</v>
      </c>
      <c r="BO407" s="73">
        <v>93150</v>
      </c>
      <c r="BP407" s="73">
        <v>0</v>
      </c>
      <c r="BQ407" s="71">
        <v>9078652</v>
      </c>
      <c r="BR407" s="69">
        <v>2117555</v>
      </c>
      <c r="BS407" s="73">
        <v>2392673</v>
      </c>
      <c r="BT407" s="73">
        <v>824379</v>
      </c>
      <c r="BU407" s="73">
        <v>4942976</v>
      </c>
      <c r="BV407" s="73">
        <v>0</v>
      </c>
      <c r="BW407" s="73">
        <v>0</v>
      </c>
      <c r="BX407" s="73">
        <v>121535</v>
      </c>
      <c r="BY407" s="73">
        <v>66221</v>
      </c>
      <c r="BZ407" s="73">
        <v>0</v>
      </c>
      <c r="CA407" s="71">
        <v>10465339</v>
      </c>
      <c r="CB407" s="8">
        <v>1744185</v>
      </c>
      <c r="CC407" s="10">
        <v>2173409</v>
      </c>
      <c r="CD407" s="10">
        <v>1060103</v>
      </c>
      <c r="CE407" s="10">
        <v>2232847</v>
      </c>
      <c r="CF407" s="10">
        <v>0</v>
      </c>
      <c r="CG407" s="10">
        <v>0</v>
      </c>
      <c r="CH407" s="10">
        <v>185662</v>
      </c>
      <c r="CI407" s="10">
        <v>143236</v>
      </c>
      <c r="CJ407" s="10">
        <v>0</v>
      </c>
      <c r="CK407" s="9">
        <v>7539442</v>
      </c>
      <c r="CL407" s="8">
        <v>1783739</v>
      </c>
      <c r="CM407" s="10">
        <v>2211928</v>
      </c>
      <c r="CN407" s="10">
        <v>467083</v>
      </c>
      <c r="CO407" s="10">
        <v>993720</v>
      </c>
      <c r="CP407" s="10">
        <v>0</v>
      </c>
      <c r="CQ407" s="10">
        <v>0</v>
      </c>
      <c r="CR407" s="10">
        <v>266282</v>
      </c>
      <c r="CS407" s="10">
        <v>0</v>
      </c>
      <c r="CT407" s="10">
        <v>0</v>
      </c>
      <c r="CU407" s="9">
        <v>5722752</v>
      </c>
      <c r="CV407" s="8">
        <v>1876268</v>
      </c>
      <c r="CW407" s="10">
        <v>2024230</v>
      </c>
      <c r="CX407" s="10">
        <v>1000396</v>
      </c>
      <c r="CY407" s="10">
        <v>725887</v>
      </c>
      <c r="CZ407" s="10">
        <v>0</v>
      </c>
      <c r="DA407" s="10">
        <v>0</v>
      </c>
      <c r="DB407" s="10">
        <v>308553</v>
      </c>
      <c r="DC407" s="10">
        <v>402751</v>
      </c>
      <c r="DD407" s="10">
        <v>0</v>
      </c>
      <c r="DE407" s="9">
        <v>6338085</v>
      </c>
      <c r="DF407" s="8">
        <v>1625390</v>
      </c>
      <c r="DG407" s="10">
        <v>1915034</v>
      </c>
      <c r="DH407" s="10">
        <v>516562</v>
      </c>
      <c r="DI407" s="10">
        <v>2369377</v>
      </c>
      <c r="DJ407" s="10">
        <v>0</v>
      </c>
      <c r="DK407" s="10">
        <v>0</v>
      </c>
      <c r="DL407" s="10">
        <v>248183</v>
      </c>
      <c r="DM407" s="10">
        <v>300023</v>
      </c>
      <c r="DN407" s="10">
        <v>0</v>
      </c>
      <c r="DO407" s="9">
        <v>6974569</v>
      </c>
      <c r="DP407" s="8">
        <v>1481280</v>
      </c>
      <c r="DQ407" s="10">
        <v>1731654</v>
      </c>
      <c r="DR407" s="10">
        <v>425234</v>
      </c>
      <c r="DS407" s="10">
        <v>658125</v>
      </c>
      <c r="DT407" s="10">
        <v>0</v>
      </c>
      <c r="DU407" s="10">
        <v>0</v>
      </c>
      <c r="DV407" s="10">
        <v>135458</v>
      </c>
      <c r="DW407" s="10">
        <v>0</v>
      </c>
      <c r="DX407" s="10">
        <v>0</v>
      </c>
      <c r="DY407" s="9">
        <v>4431751</v>
      </c>
      <c r="DZ407" s="8">
        <v>3288922</v>
      </c>
      <c r="EA407" s="10">
        <v>1579778</v>
      </c>
      <c r="EB407" s="10">
        <v>504337</v>
      </c>
      <c r="EC407" s="10">
        <v>627285</v>
      </c>
      <c r="ED407" s="10">
        <v>0</v>
      </c>
      <c r="EE407" s="10">
        <v>0</v>
      </c>
      <c r="EF407" s="10">
        <v>195120</v>
      </c>
      <c r="EG407" s="10">
        <v>0</v>
      </c>
      <c r="EH407" s="10">
        <v>0</v>
      </c>
      <c r="EI407" s="9">
        <v>6195442</v>
      </c>
      <c r="EJ407" s="8">
        <v>547925</v>
      </c>
      <c r="EK407" s="10">
        <v>0</v>
      </c>
      <c r="EL407" s="10">
        <v>0</v>
      </c>
      <c r="EM407" s="9">
        <v>547925</v>
      </c>
      <c r="EN407" s="8">
        <v>543145</v>
      </c>
      <c r="EO407" s="10">
        <v>0</v>
      </c>
      <c r="EP407" s="10">
        <v>0</v>
      </c>
      <c r="EQ407" s="9">
        <v>543145</v>
      </c>
      <c r="ER407" s="8">
        <v>537317</v>
      </c>
      <c r="ES407" s="10">
        <v>0</v>
      </c>
      <c r="ET407" s="10">
        <v>0</v>
      </c>
      <c r="EU407" s="9">
        <v>537317</v>
      </c>
      <c r="EV407" s="8">
        <v>548355</v>
      </c>
      <c r="EW407" s="10">
        <v>0</v>
      </c>
      <c r="EX407" s="10">
        <v>0</v>
      </c>
      <c r="EY407" s="9">
        <v>548355</v>
      </c>
      <c r="EZ407" s="8">
        <v>523505</v>
      </c>
      <c r="FA407" s="10">
        <v>0</v>
      </c>
      <c r="FB407" s="10">
        <v>0</v>
      </c>
      <c r="FC407" s="9">
        <v>523505</v>
      </c>
      <c r="FD407" s="8">
        <v>523505</v>
      </c>
      <c r="FE407" s="10">
        <v>0</v>
      </c>
      <c r="FF407" s="10">
        <v>0</v>
      </c>
      <c r="FG407" s="9">
        <v>523505</v>
      </c>
      <c r="FH407" s="8">
        <v>300568</v>
      </c>
      <c r="FI407" s="10">
        <v>0</v>
      </c>
      <c r="FJ407" s="10">
        <v>0</v>
      </c>
      <c r="FK407" s="9">
        <v>300568</v>
      </c>
      <c r="FL407" s="8">
        <v>305966</v>
      </c>
      <c r="FM407" s="10">
        <v>0</v>
      </c>
      <c r="FN407" s="10">
        <v>0</v>
      </c>
      <c r="FO407" s="9">
        <v>305966</v>
      </c>
      <c r="FP407" s="8">
        <v>263491</v>
      </c>
      <c r="FQ407" s="10">
        <v>0</v>
      </c>
      <c r="FR407" s="10">
        <v>0</v>
      </c>
      <c r="FS407" s="9">
        <v>263491</v>
      </c>
      <c r="FT407" s="8">
        <v>2120364</v>
      </c>
      <c r="FU407" s="10">
        <v>0</v>
      </c>
      <c r="FV407" s="10">
        <v>0</v>
      </c>
      <c r="FW407" s="9">
        <v>2120364</v>
      </c>
      <c r="FX407" s="8">
        <v>188480.57</v>
      </c>
      <c r="FY407" s="10">
        <v>0</v>
      </c>
      <c r="FZ407" s="10">
        <v>0</v>
      </c>
      <c r="GA407" s="9">
        <v>188480.57</v>
      </c>
      <c r="GB407" s="8">
        <v>2035056.43</v>
      </c>
      <c r="GC407" s="10">
        <v>560302.98</v>
      </c>
      <c r="GD407" s="13">
        <v>28</v>
      </c>
      <c r="GE407" s="8">
        <v>49662.06</v>
      </c>
      <c r="GF407" s="10">
        <v>0</v>
      </c>
      <c r="GG407" s="13">
        <v>10</v>
      </c>
      <c r="GH407" s="32">
        <v>0</v>
      </c>
      <c r="GI407" s="10">
        <v>0</v>
      </c>
      <c r="GJ407" s="10">
        <v>0</v>
      </c>
      <c r="GK407" s="10">
        <v>0</v>
      </c>
      <c r="GL407" s="10">
        <v>0</v>
      </c>
      <c r="GM407" s="9">
        <v>0</v>
      </c>
      <c r="GN407" s="78">
        <v>3044</v>
      </c>
      <c r="GO407" s="12">
        <v>3041</v>
      </c>
      <c r="GP407" s="12">
        <v>3038</v>
      </c>
      <c r="GQ407" s="12">
        <v>3051</v>
      </c>
      <c r="GR407" s="12">
        <v>3024</v>
      </c>
      <c r="GS407" s="64">
        <v>2972</v>
      </c>
      <c r="GT407" s="12">
        <v>2918</v>
      </c>
      <c r="GU407" s="12">
        <v>2887</v>
      </c>
      <c r="GV407" s="12">
        <v>2889</v>
      </c>
      <c r="GW407" s="12">
        <v>2869</v>
      </c>
      <c r="GX407" s="5">
        <v>2862</v>
      </c>
      <c r="GY407" s="15">
        <v>156042</v>
      </c>
      <c r="GZ407" s="27">
        <v>0</v>
      </c>
    </row>
    <row r="408" spans="1:208" x14ac:dyDescent="0.25">
      <c r="A408" s="4" t="s">
        <v>366</v>
      </c>
      <c r="B408" s="23" t="s">
        <v>355</v>
      </c>
      <c r="C408" s="8">
        <f t="shared" si="213"/>
        <v>1355.4966442953021</v>
      </c>
      <c r="D408" s="10">
        <f t="shared" si="214"/>
        <v>1590.6418449499636</v>
      </c>
      <c r="E408" s="10">
        <f t="shared" si="215"/>
        <v>1629.7530163918666</v>
      </c>
      <c r="F408" s="10">
        <f t="shared" si="189"/>
        <v>1433.5653762890197</v>
      </c>
      <c r="G408" s="10">
        <f t="shared" si="194"/>
        <v>1515.809435851786</v>
      </c>
      <c r="H408" s="10">
        <f t="shared" si="195"/>
        <v>1463.69114191978</v>
      </c>
      <c r="I408" s="75">
        <f t="shared" si="196"/>
        <v>1531.4204955744908</v>
      </c>
      <c r="J408" s="75">
        <f t="shared" si="197"/>
        <v>1693.480589784097</v>
      </c>
      <c r="K408" s="75">
        <f t="shared" si="208"/>
        <v>1999.5253388449462</v>
      </c>
      <c r="L408" s="75">
        <f t="shared" si="209"/>
        <v>2554.4945866141734</v>
      </c>
      <c r="M408" s="35">
        <f t="shared" si="210"/>
        <v>2551.357762889601</v>
      </c>
      <c r="N408" s="8">
        <f t="shared" si="216"/>
        <v>212.52044638676449</v>
      </c>
      <c r="O408" s="10">
        <f t="shared" si="217"/>
        <v>185.68806902259789</v>
      </c>
      <c r="P408" s="10">
        <f t="shared" si="218"/>
        <v>161.30168725664566</v>
      </c>
      <c r="Q408" s="10">
        <f t="shared" si="193"/>
        <v>139.48353080844527</v>
      </c>
      <c r="R408" s="10">
        <f t="shared" si="198"/>
        <v>115.87183709803048</v>
      </c>
      <c r="S408" s="10">
        <f t="shared" si="199"/>
        <v>92.494634352841572</v>
      </c>
      <c r="T408" s="75">
        <f t="shared" si="200"/>
        <v>73.128865873032254</v>
      </c>
      <c r="U408" s="75">
        <f t="shared" si="201"/>
        <v>762.41141653501847</v>
      </c>
      <c r="V408" s="75">
        <f t="shared" si="202"/>
        <v>685.46969275408401</v>
      </c>
      <c r="W408" s="75">
        <f t="shared" si="211"/>
        <v>610.26927165354334</v>
      </c>
      <c r="X408" s="35">
        <f t="shared" si="212"/>
        <v>613.1542285658802</v>
      </c>
      <c r="Y408" s="39">
        <f t="shared" si="203"/>
        <v>1000000</v>
      </c>
      <c r="Z408" s="32">
        <f t="shared" si="204"/>
        <v>106371</v>
      </c>
      <c r="AA408" s="39">
        <f t="shared" si="205"/>
        <v>81763.786432160807</v>
      </c>
      <c r="AB408" s="93">
        <f t="shared" si="206"/>
        <v>0.37272323581274552</v>
      </c>
      <c r="AC408" s="40">
        <f t="shared" si="207"/>
        <v>3</v>
      </c>
      <c r="AD408" s="69">
        <v>14259513</v>
      </c>
      <c r="AE408" s="73">
        <v>39041372</v>
      </c>
      <c r="AF408" s="73">
        <v>64467844</v>
      </c>
      <c r="AG408" s="73">
        <v>4710120</v>
      </c>
      <c r="AH408" s="73">
        <v>2505536</v>
      </c>
      <c r="AI408" s="73">
        <v>285825</v>
      </c>
      <c r="AJ408" s="73">
        <v>6111958</v>
      </c>
      <c r="AK408" s="73">
        <v>6834879</v>
      </c>
      <c r="AL408" s="73">
        <v>0</v>
      </c>
      <c r="AM408" s="71">
        <v>138217047</v>
      </c>
      <c r="AN408" s="69">
        <v>13039498</v>
      </c>
      <c r="AO408" s="73">
        <v>37845115</v>
      </c>
      <c r="AP408" s="73">
        <v>35090646</v>
      </c>
      <c r="AQ408" s="73">
        <v>5361447</v>
      </c>
      <c r="AR408" s="73">
        <v>6031347</v>
      </c>
      <c r="AS408" s="73">
        <v>284955</v>
      </c>
      <c r="AT408" s="73">
        <v>32115317</v>
      </c>
      <c r="AU408" s="73">
        <v>8251578</v>
      </c>
      <c r="AV408" s="73">
        <v>0</v>
      </c>
      <c r="AW408" s="71">
        <v>138019903</v>
      </c>
      <c r="AX408" s="69">
        <v>19417910</v>
      </c>
      <c r="AY408" s="73">
        <v>30193971</v>
      </c>
      <c r="AZ408" s="73">
        <v>31556989</v>
      </c>
      <c r="BA408" s="73">
        <v>12104270</v>
      </c>
      <c r="BB408" s="73">
        <v>1380455</v>
      </c>
      <c r="BC408" s="73">
        <v>71610</v>
      </c>
      <c r="BD408" s="73">
        <v>5886911</v>
      </c>
      <c r="BE408" s="73">
        <v>3989630</v>
      </c>
      <c r="BF408" s="73">
        <v>0</v>
      </c>
      <c r="BG408" s="71">
        <v>104601746</v>
      </c>
      <c r="BH408" s="69">
        <v>12779883</v>
      </c>
      <c r="BI408" s="73">
        <v>25050634</v>
      </c>
      <c r="BJ408" s="73">
        <v>27429875</v>
      </c>
      <c r="BK408" s="73">
        <v>7710169</v>
      </c>
      <c r="BL408" s="73">
        <v>1872392</v>
      </c>
      <c r="BM408" s="73">
        <v>71190</v>
      </c>
      <c r="BN408" s="73">
        <v>5483848</v>
      </c>
      <c r="BO408" s="73">
        <v>2438757</v>
      </c>
      <c r="BP408" s="73">
        <v>0</v>
      </c>
      <c r="BQ408" s="71">
        <v>82836748</v>
      </c>
      <c r="BR408" s="69">
        <v>13460503</v>
      </c>
      <c r="BS408" s="73">
        <v>23227440</v>
      </c>
      <c r="BT408" s="73">
        <v>25198270</v>
      </c>
      <c r="BU408" s="73">
        <v>5216343</v>
      </c>
      <c r="BV408" s="73">
        <v>2348087</v>
      </c>
      <c r="BW408" s="73">
        <v>71540</v>
      </c>
      <c r="BX408" s="73">
        <v>4704237</v>
      </c>
      <c r="BY408" s="73">
        <v>2082198</v>
      </c>
      <c r="BZ408" s="73">
        <v>0</v>
      </c>
      <c r="CA408" s="71">
        <v>76308618</v>
      </c>
      <c r="CB408" s="8">
        <v>11195946</v>
      </c>
      <c r="CC408" s="10">
        <v>21482726</v>
      </c>
      <c r="CD408" s="10">
        <v>24715676</v>
      </c>
      <c r="CE408" s="10">
        <v>6205494</v>
      </c>
      <c r="CF408" s="10">
        <v>576686</v>
      </c>
      <c r="CG408" s="10">
        <v>68995</v>
      </c>
      <c r="CH408" s="10">
        <v>4906565</v>
      </c>
      <c r="CI408" s="10">
        <v>1907843</v>
      </c>
      <c r="CJ408" s="10">
        <v>0</v>
      </c>
      <c r="CK408" s="9">
        <v>71059931</v>
      </c>
      <c r="CL408" s="8">
        <v>10397422</v>
      </c>
      <c r="CM408" s="10">
        <v>21849472</v>
      </c>
      <c r="CN408" s="10">
        <v>23833211</v>
      </c>
      <c r="CO408" s="10">
        <v>7332147</v>
      </c>
      <c r="CP408" s="10">
        <v>311792</v>
      </c>
      <c r="CQ408" s="10">
        <v>66140</v>
      </c>
      <c r="CR408" s="10">
        <v>4322713</v>
      </c>
      <c r="CS408" s="10">
        <v>1791395</v>
      </c>
      <c r="CT408" s="10">
        <v>0</v>
      </c>
      <c r="CU408" s="9">
        <v>69904292</v>
      </c>
      <c r="CV408" s="8">
        <v>9580535</v>
      </c>
      <c r="CW408" s="10">
        <v>19185311</v>
      </c>
      <c r="CX408" s="10">
        <v>22733820</v>
      </c>
      <c r="CY408" s="10">
        <v>3516401</v>
      </c>
      <c r="CZ408" s="10">
        <v>356971</v>
      </c>
      <c r="DA408" s="10">
        <v>64957</v>
      </c>
      <c r="DB408" s="10">
        <v>6146540</v>
      </c>
      <c r="DC408" s="10">
        <v>1730814</v>
      </c>
      <c r="DD408" s="10">
        <v>0</v>
      </c>
      <c r="DE408" s="9">
        <v>63315349</v>
      </c>
      <c r="DF408" s="8">
        <v>19155281</v>
      </c>
      <c r="DG408" s="10">
        <v>16959870</v>
      </c>
      <c r="DH408" s="10">
        <v>21217366</v>
      </c>
      <c r="DI408" s="10">
        <v>5491579</v>
      </c>
      <c r="DJ408" s="10">
        <v>1081358</v>
      </c>
      <c r="DK408" s="10">
        <v>61880</v>
      </c>
      <c r="DL408" s="10">
        <v>3840170</v>
      </c>
      <c r="DM408" s="10">
        <v>1687246</v>
      </c>
      <c r="DN408" s="10">
        <v>0</v>
      </c>
      <c r="DO408" s="9">
        <v>69494750</v>
      </c>
      <c r="DP408" s="8">
        <v>8511574</v>
      </c>
      <c r="DQ408" s="10">
        <v>17157542</v>
      </c>
      <c r="DR408" s="10">
        <v>19855609</v>
      </c>
      <c r="DS408" s="10">
        <v>5232032</v>
      </c>
      <c r="DT408" s="10">
        <v>9082805</v>
      </c>
      <c r="DU408" s="10">
        <v>1215767</v>
      </c>
      <c r="DV408" s="10">
        <v>2365152</v>
      </c>
      <c r="DW408" s="10">
        <v>8847241</v>
      </c>
      <c r="DX408" s="10">
        <v>0</v>
      </c>
      <c r="DY408" s="9">
        <v>72267722</v>
      </c>
      <c r="DZ408" s="8">
        <v>8592286</v>
      </c>
      <c r="EA408" s="10">
        <v>16790792</v>
      </c>
      <c r="EB408" s="10">
        <v>17761025</v>
      </c>
      <c r="EC408" s="10">
        <v>4805999</v>
      </c>
      <c r="ED408" s="10">
        <v>690703</v>
      </c>
      <c r="EE408" s="10">
        <v>65660</v>
      </c>
      <c r="EF408" s="10">
        <v>3401537</v>
      </c>
      <c r="EG408" s="10">
        <v>1320613</v>
      </c>
      <c r="EH408" s="10">
        <v>0</v>
      </c>
      <c r="EI408" s="9">
        <v>53428615</v>
      </c>
      <c r="EJ408" s="8">
        <v>0</v>
      </c>
      <c r="EK408" s="10">
        <v>4552377</v>
      </c>
      <c r="EL408" s="10">
        <v>27022000</v>
      </c>
      <c r="EM408" s="9">
        <v>31574377</v>
      </c>
      <c r="EN408" s="8">
        <v>0</v>
      </c>
      <c r="EO408" s="10">
        <v>2011679</v>
      </c>
      <c r="EP408" s="10">
        <v>28990000</v>
      </c>
      <c r="EQ408" s="9">
        <v>31001679</v>
      </c>
      <c r="ER408" s="8">
        <v>0</v>
      </c>
      <c r="ES408" s="10">
        <v>2695464</v>
      </c>
      <c r="ET408" s="10">
        <v>31796000</v>
      </c>
      <c r="EU408" s="9">
        <v>34491464</v>
      </c>
      <c r="EV408" s="8">
        <v>0</v>
      </c>
      <c r="EW408" s="10">
        <v>3544482</v>
      </c>
      <c r="EX408" s="10">
        <v>32651000</v>
      </c>
      <c r="EY408" s="9">
        <v>36195482</v>
      </c>
      <c r="EZ408" s="8">
        <v>0</v>
      </c>
      <c r="FA408" s="10">
        <v>3544483</v>
      </c>
      <c r="FB408" s="10">
        <v>0</v>
      </c>
      <c r="FC408" s="9">
        <v>3544483</v>
      </c>
      <c r="FD408" s="8">
        <v>0</v>
      </c>
      <c r="FE408" s="10">
        <v>4369909</v>
      </c>
      <c r="FF408" s="10">
        <v>0</v>
      </c>
      <c r="FG408" s="9">
        <v>4369909</v>
      </c>
      <c r="FH408" s="8">
        <v>0</v>
      </c>
      <c r="FI408" s="10">
        <v>5206701</v>
      </c>
      <c r="FJ408" s="10">
        <v>0</v>
      </c>
      <c r="FK408" s="9">
        <v>5206701</v>
      </c>
      <c r="FL408" s="8">
        <v>0</v>
      </c>
      <c r="FM408" s="10">
        <v>5992073</v>
      </c>
      <c r="FN408" s="10">
        <v>0</v>
      </c>
      <c r="FO408" s="9">
        <v>5992073</v>
      </c>
      <c r="FP408" s="8">
        <v>0</v>
      </c>
      <c r="FQ408" s="10">
        <v>6711118</v>
      </c>
      <c r="FR408" s="10">
        <v>0</v>
      </c>
      <c r="FS408" s="9">
        <v>6711118</v>
      </c>
      <c r="FT408" s="8">
        <v>0</v>
      </c>
      <c r="FU408" s="10">
        <v>7403569</v>
      </c>
      <c r="FV408" s="10">
        <v>0</v>
      </c>
      <c r="FW408" s="9">
        <v>7403569</v>
      </c>
      <c r="FX408" s="8">
        <v>0</v>
      </c>
      <c r="FY408" s="10">
        <v>8169711</v>
      </c>
      <c r="FZ408" s="10">
        <v>0</v>
      </c>
      <c r="GA408" s="9">
        <v>8169711</v>
      </c>
      <c r="GB408" s="8">
        <v>32541987</v>
      </c>
      <c r="GC408" s="10">
        <v>15498074</v>
      </c>
      <c r="GD408" s="13">
        <v>398</v>
      </c>
      <c r="GE408" s="8">
        <v>327609</v>
      </c>
      <c r="GF408" s="10">
        <v>0</v>
      </c>
      <c r="GG408" s="13">
        <v>0</v>
      </c>
      <c r="GH408" s="32">
        <v>0</v>
      </c>
      <c r="GI408" s="10">
        <v>0</v>
      </c>
      <c r="GJ408" s="10">
        <v>0</v>
      </c>
      <c r="GK408" s="10">
        <v>0</v>
      </c>
      <c r="GL408" s="10">
        <v>1000000</v>
      </c>
      <c r="GM408" s="9">
        <v>1000000</v>
      </c>
      <c r="GN408" s="78">
        <v>51495</v>
      </c>
      <c r="GO408" s="12">
        <v>50800</v>
      </c>
      <c r="GP408" s="12">
        <v>50318</v>
      </c>
      <c r="GQ408" s="12">
        <v>47475</v>
      </c>
      <c r="GR408" s="12">
        <v>48469</v>
      </c>
      <c r="GS408" s="64">
        <v>47245</v>
      </c>
      <c r="GT408" s="12">
        <v>44935</v>
      </c>
      <c r="GU408" s="12">
        <v>42959</v>
      </c>
      <c r="GV408" s="12">
        <v>41606</v>
      </c>
      <c r="GW408" s="12">
        <v>39871</v>
      </c>
      <c r="GX408" s="5">
        <v>38442</v>
      </c>
      <c r="GY408" s="15">
        <v>106371</v>
      </c>
      <c r="GZ408" s="27">
        <v>3</v>
      </c>
    </row>
    <row r="409" spans="1:208" x14ac:dyDescent="0.25">
      <c r="A409" s="4" t="s">
        <v>458</v>
      </c>
      <c r="B409" s="23" t="s">
        <v>442</v>
      </c>
      <c r="C409" s="8">
        <f t="shared" si="213"/>
        <v>1998.4545872055328</v>
      </c>
      <c r="D409" s="10">
        <f t="shared" si="214"/>
        <v>2206.3012997243009</v>
      </c>
      <c r="E409" s="10">
        <f t="shared" si="215"/>
        <v>2069.4418581115274</v>
      </c>
      <c r="F409" s="10">
        <f t="shared" si="189"/>
        <v>2440.6102737394854</v>
      </c>
      <c r="G409" s="10">
        <f t="shared" si="194"/>
        <v>2565.3034229943028</v>
      </c>
      <c r="H409" s="10">
        <f t="shared" si="195"/>
        <v>2407.2663393952917</v>
      </c>
      <c r="I409" s="75">
        <f t="shared" si="196"/>
        <v>2399.2923008247599</v>
      </c>
      <c r="J409" s="75">
        <f t="shared" si="197"/>
        <v>2291.8181747056292</v>
      </c>
      <c r="K409" s="75">
        <f t="shared" si="208"/>
        <v>2495.1230616339467</v>
      </c>
      <c r="L409" s="75">
        <f t="shared" si="209"/>
        <v>4884.0565239222442</v>
      </c>
      <c r="M409" s="35">
        <f t="shared" si="210"/>
        <v>4410.4524282236762</v>
      </c>
      <c r="N409" s="8">
        <f t="shared" si="216"/>
        <v>2182.4429706073051</v>
      </c>
      <c r="O409" s="10">
        <f t="shared" si="217"/>
        <v>2062.3605093868978</v>
      </c>
      <c r="P409" s="10">
        <f t="shared" si="218"/>
        <v>1942.7436494281956</v>
      </c>
      <c r="Q409" s="10">
        <f t="shared" si="193"/>
        <v>1961.7591287013176</v>
      </c>
      <c r="R409" s="10">
        <f t="shared" si="198"/>
        <v>1797.2354534416736</v>
      </c>
      <c r="S409" s="10">
        <f t="shared" si="199"/>
        <v>2181.1223920562311</v>
      </c>
      <c r="T409" s="75">
        <f t="shared" si="200"/>
        <v>1986.2911104497916</v>
      </c>
      <c r="U409" s="75">
        <f t="shared" si="201"/>
        <v>1620.0355787661856</v>
      </c>
      <c r="V409" s="75">
        <f t="shared" si="202"/>
        <v>1957.8441244304438</v>
      </c>
      <c r="W409" s="75">
        <f t="shared" si="211"/>
        <v>2209.8421024316763</v>
      </c>
      <c r="X409" s="35">
        <f t="shared" si="212"/>
        <v>2437.56400738912</v>
      </c>
      <c r="Y409" s="39">
        <f t="shared" si="203"/>
        <v>336000</v>
      </c>
      <c r="Z409" s="32">
        <f t="shared" si="204"/>
        <v>59604</v>
      </c>
      <c r="AA409" s="39">
        <f t="shared" si="205"/>
        <v>61547.758012820515</v>
      </c>
      <c r="AB409" s="93">
        <f t="shared" si="206"/>
        <v>0.22056246114623068</v>
      </c>
      <c r="AC409" s="40">
        <f t="shared" si="207"/>
        <v>11</v>
      </c>
      <c r="AD409" s="69">
        <v>5320215</v>
      </c>
      <c r="AE409" s="73">
        <v>36717772</v>
      </c>
      <c r="AF409" s="73">
        <v>90714471</v>
      </c>
      <c r="AG409" s="73">
        <v>29392983</v>
      </c>
      <c r="AH409" s="73">
        <v>19259096</v>
      </c>
      <c r="AI409" s="73">
        <v>2355646</v>
      </c>
      <c r="AJ409" s="73">
        <v>71706453</v>
      </c>
      <c r="AK409" s="73">
        <v>42195816</v>
      </c>
      <c r="AL409" s="73">
        <v>0</v>
      </c>
      <c r="AM409" s="71">
        <v>297662452</v>
      </c>
      <c r="AN409" s="69">
        <v>5023024</v>
      </c>
      <c r="AO409" s="73">
        <v>32536604</v>
      </c>
      <c r="AP409" s="73">
        <v>105508126</v>
      </c>
      <c r="AQ409" s="73">
        <v>35481274</v>
      </c>
      <c r="AR409" s="73">
        <v>19425938</v>
      </c>
      <c r="AS409" s="73">
        <v>3541125</v>
      </c>
      <c r="AT409" s="73">
        <v>70838437</v>
      </c>
      <c r="AU409" s="73">
        <v>51301743</v>
      </c>
      <c r="AV409" s="73">
        <v>0</v>
      </c>
      <c r="AW409" s="71">
        <v>323656271</v>
      </c>
      <c r="AX409" s="69">
        <v>27755644</v>
      </c>
      <c r="AY409" s="73">
        <v>28901639</v>
      </c>
      <c r="AZ409" s="73">
        <v>45182600</v>
      </c>
      <c r="BA409" s="73">
        <v>12667089</v>
      </c>
      <c r="BB409" s="73">
        <v>3861538</v>
      </c>
      <c r="BC409" s="73">
        <v>1493121</v>
      </c>
      <c r="BD409" s="73">
        <v>13205777</v>
      </c>
      <c r="BE409" s="73">
        <v>39856422</v>
      </c>
      <c r="BF409" s="73">
        <v>0</v>
      </c>
      <c r="BG409" s="71">
        <v>172923830</v>
      </c>
      <c r="BH409" s="69">
        <v>25690375</v>
      </c>
      <c r="BI409" s="73">
        <v>23094317</v>
      </c>
      <c r="BJ409" s="73">
        <v>39555255</v>
      </c>
      <c r="BK409" s="73">
        <v>10601129</v>
      </c>
      <c r="BL409" s="73">
        <v>2337761</v>
      </c>
      <c r="BM409" s="73">
        <v>605401</v>
      </c>
      <c r="BN409" s="73">
        <v>15287258</v>
      </c>
      <c r="BO409" s="73">
        <v>61058786</v>
      </c>
      <c r="BP409" s="73">
        <v>0</v>
      </c>
      <c r="BQ409" s="71">
        <v>178230282</v>
      </c>
      <c r="BR409" s="69">
        <v>26940887</v>
      </c>
      <c r="BS409" s="73">
        <v>22092109</v>
      </c>
      <c r="BT409" s="73">
        <v>38721156</v>
      </c>
      <c r="BU409" s="73">
        <v>8178763</v>
      </c>
      <c r="BV409" s="73">
        <v>2064209</v>
      </c>
      <c r="BW409" s="73">
        <v>921723</v>
      </c>
      <c r="BX409" s="73">
        <v>13953460</v>
      </c>
      <c r="BY409" s="73">
        <v>53826470</v>
      </c>
      <c r="BZ409" s="73">
        <v>0</v>
      </c>
      <c r="CA409" s="71">
        <v>166698777</v>
      </c>
      <c r="CB409" s="8">
        <v>22196731</v>
      </c>
      <c r="CC409" s="10">
        <v>21554089</v>
      </c>
      <c r="CD409" s="10">
        <v>34602133</v>
      </c>
      <c r="CE409" s="10">
        <v>6664174</v>
      </c>
      <c r="CF409" s="10">
        <v>1649860</v>
      </c>
      <c r="CG409" s="10">
        <v>905186</v>
      </c>
      <c r="CH409" s="10">
        <v>20309468</v>
      </c>
      <c r="CI409" s="10">
        <v>45266213</v>
      </c>
      <c r="CJ409" s="10">
        <v>0</v>
      </c>
      <c r="CK409" s="9">
        <v>153147854</v>
      </c>
      <c r="CL409" s="8">
        <v>20243152</v>
      </c>
      <c r="CM409" s="10">
        <v>20798574</v>
      </c>
      <c r="CN409" s="10">
        <v>29876332</v>
      </c>
      <c r="CO409" s="10">
        <v>5752081</v>
      </c>
      <c r="CP409" s="10">
        <v>1124950</v>
      </c>
      <c r="CQ409" s="10">
        <v>1296342</v>
      </c>
      <c r="CR409" s="10">
        <v>30775384</v>
      </c>
      <c r="CS409" s="10">
        <v>42038377</v>
      </c>
      <c r="CT409" s="10">
        <v>0</v>
      </c>
      <c r="CU409" s="9">
        <v>151905192</v>
      </c>
      <c r="CV409" s="8">
        <v>19199046</v>
      </c>
      <c r="CW409" s="10">
        <v>21660084</v>
      </c>
      <c r="CX409" s="10">
        <v>29057421</v>
      </c>
      <c r="CY409" s="10">
        <v>7435633</v>
      </c>
      <c r="CZ409" s="10">
        <v>912095</v>
      </c>
      <c r="DA409" s="10">
        <v>787687</v>
      </c>
      <c r="DB409" s="10">
        <v>21340097</v>
      </c>
      <c r="DC409" s="10">
        <v>30869774</v>
      </c>
      <c r="DD409" s="10">
        <v>0</v>
      </c>
      <c r="DE409" s="9">
        <v>131261837</v>
      </c>
      <c r="DF409" s="8">
        <v>19579282</v>
      </c>
      <c r="DG409" s="10">
        <v>20077109</v>
      </c>
      <c r="DH409" s="10">
        <v>26741283</v>
      </c>
      <c r="DI409" s="10">
        <v>4686015</v>
      </c>
      <c r="DJ409" s="10">
        <v>814470</v>
      </c>
      <c r="DK409" s="10">
        <v>723938</v>
      </c>
      <c r="DL409" s="10">
        <v>9170523</v>
      </c>
      <c r="DM409" s="10">
        <v>36634792</v>
      </c>
      <c r="DN409" s="10">
        <v>0</v>
      </c>
      <c r="DO409" s="9">
        <v>118427412</v>
      </c>
      <c r="DP409" s="8">
        <v>18869181</v>
      </c>
      <c r="DQ409" s="10">
        <v>21117034</v>
      </c>
      <c r="DR409" s="10">
        <v>27016536</v>
      </c>
      <c r="DS409" s="10">
        <v>4322726</v>
      </c>
      <c r="DT409" s="10">
        <v>755579</v>
      </c>
      <c r="DU409" s="10">
        <v>706255</v>
      </c>
      <c r="DV409" s="10">
        <v>11239674</v>
      </c>
      <c r="DW409" s="10">
        <v>34239523</v>
      </c>
      <c r="DX409" s="10">
        <v>0</v>
      </c>
      <c r="DY409" s="9">
        <v>118266508</v>
      </c>
      <c r="DZ409" s="8">
        <v>14147537</v>
      </c>
      <c r="EA409" s="10">
        <v>19267427</v>
      </c>
      <c r="EB409" s="10">
        <v>27175647</v>
      </c>
      <c r="EC409" s="10">
        <v>2919564</v>
      </c>
      <c r="ED409" s="10">
        <v>613187</v>
      </c>
      <c r="EE409" s="10">
        <v>795774</v>
      </c>
      <c r="EF409" s="10">
        <v>9055659</v>
      </c>
      <c r="EG409" s="10">
        <v>41892639</v>
      </c>
      <c r="EH409" s="10">
        <v>0</v>
      </c>
      <c r="EI409" s="9">
        <v>115867434</v>
      </c>
      <c r="EJ409" s="8">
        <v>80340000</v>
      </c>
      <c r="EK409" s="10">
        <v>60851020</v>
      </c>
      <c r="EL409" s="10">
        <v>0</v>
      </c>
      <c r="EM409" s="9">
        <v>141191020</v>
      </c>
      <c r="EN409" s="8">
        <v>59600000</v>
      </c>
      <c r="EO409" s="10">
        <v>63629635</v>
      </c>
      <c r="EP409" s="10">
        <v>0</v>
      </c>
      <c r="EQ409" s="9">
        <v>123229635</v>
      </c>
      <c r="ER409" s="8">
        <v>62900000</v>
      </c>
      <c r="ES409" s="10">
        <v>41513785</v>
      </c>
      <c r="ET409" s="10">
        <v>0</v>
      </c>
      <c r="EU409" s="9">
        <v>104413785</v>
      </c>
      <c r="EV409" s="8">
        <v>41265000</v>
      </c>
      <c r="EW409" s="10">
        <v>41560939</v>
      </c>
      <c r="EX409" s="10">
        <v>0</v>
      </c>
      <c r="EY409" s="9">
        <v>82825939</v>
      </c>
      <c r="EZ409" s="8">
        <v>47580000</v>
      </c>
      <c r="FA409" s="10">
        <v>45863079</v>
      </c>
      <c r="FB409" s="10">
        <v>0</v>
      </c>
      <c r="FC409" s="9">
        <v>93443079</v>
      </c>
      <c r="FD409" s="8">
        <v>50635000</v>
      </c>
      <c r="FE409" s="10">
        <v>47112000</v>
      </c>
      <c r="FF409" s="10">
        <v>0</v>
      </c>
      <c r="FG409" s="9">
        <v>97747000</v>
      </c>
      <c r="FH409" s="8">
        <v>27750000</v>
      </c>
      <c r="FI409" s="10">
        <v>49222000</v>
      </c>
      <c r="FJ409" s="10">
        <v>0</v>
      </c>
      <c r="FK409" s="9">
        <v>76972000</v>
      </c>
      <c r="FL409" s="8">
        <v>29555000</v>
      </c>
      <c r="FM409" s="10">
        <v>51140000</v>
      </c>
      <c r="FN409" s="10">
        <v>0</v>
      </c>
      <c r="FO409" s="9">
        <v>80695000</v>
      </c>
      <c r="FP409" s="8">
        <v>23640000</v>
      </c>
      <c r="FQ409" s="10">
        <v>53145000</v>
      </c>
      <c r="FR409" s="10">
        <v>0</v>
      </c>
      <c r="FS409" s="9">
        <v>76785000</v>
      </c>
      <c r="FT409" s="8">
        <v>25070000</v>
      </c>
      <c r="FU409" s="10">
        <v>53475000</v>
      </c>
      <c r="FV409" s="10">
        <v>0</v>
      </c>
      <c r="FW409" s="9">
        <v>78545000</v>
      </c>
      <c r="FX409" s="8">
        <v>25885309</v>
      </c>
      <c r="FY409" s="10">
        <v>54900000</v>
      </c>
      <c r="FZ409" s="10">
        <v>0</v>
      </c>
      <c r="GA409" s="9">
        <v>80785309</v>
      </c>
      <c r="GB409" s="8">
        <v>38405801</v>
      </c>
      <c r="GC409" s="10">
        <v>20281987</v>
      </c>
      <c r="GD409" s="13">
        <v>624</v>
      </c>
      <c r="GE409" s="8">
        <v>1285088</v>
      </c>
      <c r="GF409" s="10">
        <v>98309</v>
      </c>
      <c r="GG409" s="13">
        <v>41.23</v>
      </c>
      <c r="GH409" s="32">
        <v>144000</v>
      </c>
      <c r="GI409" s="10">
        <v>0</v>
      </c>
      <c r="GJ409" s="10">
        <v>0</v>
      </c>
      <c r="GK409" s="10">
        <v>0</v>
      </c>
      <c r="GL409" s="10">
        <v>192000</v>
      </c>
      <c r="GM409" s="9">
        <v>336000</v>
      </c>
      <c r="GN409" s="78">
        <v>57923</v>
      </c>
      <c r="GO409" s="12">
        <v>55764</v>
      </c>
      <c r="GP409" s="12">
        <v>53331</v>
      </c>
      <c r="GQ409" s="12">
        <v>51126</v>
      </c>
      <c r="GR409" s="12">
        <v>47044</v>
      </c>
      <c r="GS409" s="64">
        <v>44815</v>
      </c>
      <c r="GT409" s="12">
        <v>42828</v>
      </c>
      <c r="GU409" s="12">
        <v>41134</v>
      </c>
      <c r="GV409" s="12">
        <v>39524</v>
      </c>
      <c r="GW409" s="12">
        <v>38085</v>
      </c>
      <c r="GX409" s="5">
        <v>37016</v>
      </c>
      <c r="GY409" s="15">
        <v>59604</v>
      </c>
      <c r="GZ409" s="27">
        <v>11</v>
      </c>
    </row>
    <row r="410" spans="1:208" x14ac:dyDescent="0.25">
      <c r="A410" s="4" t="s">
        <v>367</v>
      </c>
      <c r="B410" s="23" t="s">
        <v>355</v>
      </c>
      <c r="C410" s="8">
        <f t="shared" si="213"/>
        <v>4741.939669108795</v>
      </c>
      <c r="D410" s="10">
        <f t="shared" si="214"/>
        <v>5096.1354299720369</v>
      </c>
      <c r="E410" s="10">
        <f t="shared" si="215"/>
        <v>4988.3194349665619</v>
      </c>
      <c r="F410" s="10">
        <f t="shared" si="189"/>
        <v>5338.014121499471</v>
      </c>
      <c r="G410" s="10">
        <f t="shared" si="194"/>
        <v>5282.7933602542034</v>
      </c>
      <c r="H410" s="10">
        <f t="shared" si="195"/>
        <v>5311.5845431396538</v>
      </c>
      <c r="I410" s="75">
        <f t="shared" si="196"/>
        <v>5973.579888997715</v>
      </c>
      <c r="J410" s="75">
        <f t="shared" si="197"/>
        <v>6226.4372897165131</v>
      </c>
      <c r="K410" s="75">
        <f t="shared" si="208"/>
        <v>5760.5547349417366</v>
      </c>
      <c r="L410" s="75">
        <f t="shared" si="209"/>
        <v>5708.8754527359933</v>
      </c>
      <c r="M410" s="35">
        <f t="shared" si="210"/>
        <v>5891.3625069656146</v>
      </c>
      <c r="N410" s="8">
        <f t="shared" si="216"/>
        <v>5745.4969903346746</v>
      </c>
      <c r="O410" s="10">
        <f t="shared" si="217"/>
        <v>5499.0919321987085</v>
      </c>
      <c r="P410" s="10">
        <f t="shared" si="218"/>
        <v>5156.5377371366176</v>
      </c>
      <c r="Q410" s="10">
        <f t="shared" si="193"/>
        <v>5759.3140498686771</v>
      </c>
      <c r="R410" s="10">
        <f t="shared" si="198"/>
        <v>5308.1113464848404</v>
      </c>
      <c r="S410" s="10">
        <f t="shared" si="199"/>
        <v>4858.3352293395947</v>
      </c>
      <c r="T410" s="75">
        <f t="shared" si="200"/>
        <v>4636.410773751224</v>
      </c>
      <c r="U410" s="75">
        <f t="shared" si="201"/>
        <v>4415.5262666977578</v>
      </c>
      <c r="V410" s="75">
        <f t="shared" si="202"/>
        <v>4316.4286886591171</v>
      </c>
      <c r="W410" s="75">
        <f t="shared" si="211"/>
        <v>3978.2034130583743</v>
      </c>
      <c r="X410" s="35">
        <f t="shared" si="212"/>
        <v>3683.5808175172911</v>
      </c>
      <c r="Y410" s="39">
        <f t="shared" si="203"/>
        <v>0</v>
      </c>
      <c r="Z410" s="32">
        <f t="shared" si="204"/>
        <v>98076</v>
      </c>
      <c r="AA410" s="39">
        <f t="shared" si="205"/>
        <v>78545.753559783509</v>
      </c>
      <c r="AB410" s="93">
        <f t="shared" si="206"/>
        <v>0.38264210087081324</v>
      </c>
      <c r="AC410" s="40">
        <f t="shared" si="207"/>
        <v>2</v>
      </c>
      <c r="AD410" s="69">
        <v>31003860</v>
      </c>
      <c r="AE410" s="73">
        <v>37715238</v>
      </c>
      <c r="AF410" s="73">
        <v>84163390</v>
      </c>
      <c r="AG410" s="73">
        <v>2973643</v>
      </c>
      <c r="AH410" s="73">
        <v>8844110</v>
      </c>
      <c r="AI410" s="73">
        <v>934709</v>
      </c>
      <c r="AJ410" s="73">
        <v>14092846</v>
      </c>
      <c r="AK410" s="73">
        <v>21226167</v>
      </c>
      <c r="AL410" s="73">
        <v>0</v>
      </c>
      <c r="AM410" s="71">
        <v>200953963</v>
      </c>
      <c r="AN410" s="69">
        <v>29232362</v>
      </c>
      <c r="AO410" s="73">
        <v>34795383</v>
      </c>
      <c r="AP410" s="73">
        <v>85227385</v>
      </c>
      <c r="AQ410" s="73">
        <v>2711737</v>
      </c>
      <c r="AR410" s="73">
        <v>8577379</v>
      </c>
      <c r="AS410" s="73">
        <v>823230</v>
      </c>
      <c r="AT410" s="73">
        <v>13592430</v>
      </c>
      <c r="AU410" s="73">
        <v>20842401</v>
      </c>
      <c r="AV410" s="73">
        <v>0</v>
      </c>
      <c r="AW410" s="71">
        <v>195802307</v>
      </c>
      <c r="AX410" s="69">
        <v>40235765</v>
      </c>
      <c r="AY410" s="73">
        <v>34923081</v>
      </c>
      <c r="AZ410" s="73">
        <v>81601379</v>
      </c>
      <c r="BA410" s="73">
        <v>2910659</v>
      </c>
      <c r="BB410" s="73">
        <v>0</v>
      </c>
      <c r="BC410" s="73">
        <v>0</v>
      </c>
      <c r="BD410" s="73">
        <v>15824416</v>
      </c>
      <c r="BE410" s="73">
        <v>16430742</v>
      </c>
      <c r="BF410" s="73">
        <v>0</v>
      </c>
      <c r="BG410" s="71">
        <v>191926042</v>
      </c>
      <c r="BH410" s="69">
        <v>39011493</v>
      </c>
      <c r="BI410" s="73">
        <v>34117061</v>
      </c>
      <c r="BJ410" s="73">
        <v>89030340</v>
      </c>
      <c r="BK410" s="73">
        <v>2578206</v>
      </c>
      <c r="BL410" s="73">
        <v>0</v>
      </c>
      <c r="BM410" s="73">
        <v>0</v>
      </c>
      <c r="BN410" s="73">
        <v>22174321</v>
      </c>
      <c r="BO410" s="73">
        <v>16565235</v>
      </c>
      <c r="BP410" s="73">
        <v>0</v>
      </c>
      <c r="BQ410" s="71">
        <v>203476656</v>
      </c>
      <c r="BR410" s="69">
        <v>38484367</v>
      </c>
      <c r="BS410" s="73">
        <v>33560461</v>
      </c>
      <c r="BT410" s="73">
        <v>98325949</v>
      </c>
      <c r="BU410" s="73">
        <v>1822939</v>
      </c>
      <c r="BV410" s="73">
        <v>0</v>
      </c>
      <c r="BW410" s="73">
        <v>0</v>
      </c>
      <c r="BX410" s="73">
        <v>10777036</v>
      </c>
      <c r="BY410" s="73">
        <v>12170397</v>
      </c>
      <c r="BZ410" s="73">
        <v>0</v>
      </c>
      <c r="CA410" s="71">
        <v>195141149</v>
      </c>
      <c r="CB410" s="8">
        <v>31558137</v>
      </c>
      <c r="CC410" s="10">
        <v>33188758</v>
      </c>
      <c r="CD410" s="10">
        <v>84316489</v>
      </c>
      <c r="CE410" s="10">
        <v>1964981</v>
      </c>
      <c r="CF410" s="10">
        <v>0</v>
      </c>
      <c r="CG410" s="10">
        <v>0</v>
      </c>
      <c r="CH410" s="10">
        <v>9588640</v>
      </c>
      <c r="CI410" s="10">
        <v>13440215</v>
      </c>
      <c r="CJ410" s="10">
        <v>0</v>
      </c>
      <c r="CK410" s="9">
        <v>174057220</v>
      </c>
      <c r="CL410" s="8">
        <v>34565869</v>
      </c>
      <c r="CM410" s="10">
        <v>31209694</v>
      </c>
      <c r="CN410" s="10">
        <v>80868502</v>
      </c>
      <c r="CO410" s="10">
        <v>2361664</v>
      </c>
      <c r="CP410" s="10">
        <v>0</v>
      </c>
      <c r="CQ410" s="10">
        <v>0</v>
      </c>
      <c r="CR410" s="10">
        <v>10598024</v>
      </c>
      <c r="CS410" s="10">
        <v>11377186</v>
      </c>
      <c r="CT410" s="10">
        <v>0</v>
      </c>
      <c r="CU410" s="9">
        <v>170980939</v>
      </c>
      <c r="CV410" s="8">
        <v>34462386</v>
      </c>
      <c r="CW410" s="10">
        <v>30125771</v>
      </c>
      <c r="CX410" s="10">
        <v>80077418</v>
      </c>
      <c r="CY410" s="10">
        <v>2015854</v>
      </c>
      <c r="CZ410" s="10">
        <v>0</v>
      </c>
      <c r="DA410" s="10">
        <v>0</v>
      </c>
      <c r="DB410" s="10">
        <v>9813131</v>
      </c>
      <c r="DC410" s="10">
        <v>10438755</v>
      </c>
      <c r="DD410" s="10">
        <v>0</v>
      </c>
      <c r="DE410" s="9">
        <v>166933315</v>
      </c>
      <c r="DF410" s="8">
        <v>22943181</v>
      </c>
      <c r="DG410" s="10">
        <v>28886317</v>
      </c>
      <c r="DH410" s="10">
        <v>80863680</v>
      </c>
      <c r="DI410" s="10">
        <v>4257753</v>
      </c>
      <c r="DJ410" s="10">
        <v>0</v>
      </c>
      <c r="DK410" s="10">
        <v>0</v>
      </c>
      <c r="DL410" s="10">
        <v>9246735</v>
      </c>
      <c r="DM410" s="10">
        <v>10982468</v>
      </c>
      <c r="DN410" s="10">
        <v>0</v>
      </c>
      <c r="DO410" s="9">
        <v>157180134</v>
      </c>
      <c r="DP410" s="8">
        <v>24660851</v>
      </c>
      <c r="DQ410" s="10">
        <v>28233169</v>
      </c>
      <c r="DR410" s="10">
        <v>80323916</v>
      </c>
      <c r="DS410" s="10">
        <v>4109677</v>
      </c>
      <c r="DT410" s="10">
        <v>0</v>
      </c>
      <c r="DU410" s="10">
        <v>0</v>
      </c>
      <c r="DV410" s="10">
        <v>10292142</v>
      </c>
      <c r="DW410" s="10">
        <v>13701284</v>
      </c>
      <c r="DX410" s="10">
        <v>0</v>
      </c>
      <c r="DY410" s="9">
        <v>161321039</v>
      </c>
      <c r="DZ410" s="8">
        <v>21183045</v>
      </c>
      <c r="EA410" s="10">
        <v>28174693</v>
      </c>
      <c r="EB410" s="10">
        <v>76303803</v>
      </c>
      <c r="EC410" s="10">
        <v>3912703</v>
      </c>
      <c r="ED410" s="10">
        <v>0</v>
      </c>
      <c r="EE410" s="10">
        <v>0</v>
      </c>
      <c r="EF410" s="10">
        <v>8288168</v>
      </c>
      <c r="EG410" s="10">
        <v>11152166</v>
      </c>
      <c r="EH410" s="10">
        <v>0</v>
      </c>
      <c r="EI410" s="9">
        <v>149014578</v>
      </c>
      <c r="EJ410" s="8">
        <v>20595000</v>
      </c>
      <c r="EK410" s="10">
        <v>82050000</v>
      </c>
      <c r="EL410" s="10">
        <v>9730000</v>
      </c>
      <c r="EM410" s="9">
        <v>112375000</v>
      </c>
      <c r="EN410" s="8">
        <v>21785000</v>
      </c>
      <c r="EO410" s="10">
        <v>88970000</v>
      </c>
      <c r="EP410" s="10">
        <v>11165000</v>
      </c>
      <c r="EQ410" s="9">
        <v>121920000</v>
      </c>
      <c r="ER410" s="8">
        <v>22925000</v>
      </c>
      <c r="ES410" s="10">
        <v>95715000</v>
      </c>
      <c r="ET410" s="10">
        <v>12860000</v>
      </c>
      <c r="EU410" s="9">
        <v>131500000</v>
      </c>
      <c r="EV410" s="8">
        <v>24015000</v>
      </c>
      <c r="EW410" s="10">
        <v>102090000</v>
      </c>
      <c r="EX410" s="10">
        <v>6444683</v>
      </c>
      <c r="EY410" s="9">
        <v>132549683</v>
      </c>
      <c r="EZ410" s="8">
        <v>25835000</v>
      </c>
      <c r="FA410" s="10">
        <v>107910000</v>
      </c>
      <c r="FB410" s="10">
        <v>8268262</v>
      </c>
      <c r="FC410" s="9">
        <v>142013262</v>
      </c>
      <c r="FD410" s="8">
        <v>25395000</v>
      </c>
      <c r="FE410" s="10">
        <v>111480000</v>
      </c>
      <c r="FF410" s="10">
        <v>10036199</v>
      </c>
      <c r="FG410" s="9">
        <v>146911199</v>
      </c>
      <c r="FH410" s="8">
        <v>26990000</v>
      </c>
      <c r="FI410" s="10">
        <v>121630000</v>
      </c>
      <c r="FJ410" s="10">
        <v>11748660</v>
      </c>
      <c r="FK410" s="9">
        <v>160368660</v>
      </c>
      <c r="FL410" s="8">
        <v>28525000</v>
      </c>
      <c r="FM410" s="10">
        <v>126900000</v>
      </c>
      <c r="FN410" s="10">
        <v>13420810</v>
      </c>
      <c r="FO410" s="9">
        <v>168845810</v>
      </c>
      <c r="FP410" s="8">
        <v>3725000</v>
      </c>
      <c r="FQ410" s="10">
        <v>132360000</v>
      </c>
      <c r="FR410" s="10">
        <v>15042808</v>
      </c>
      <c r="FS410" s="9">
        <v>151127808</v>
      </c>
      <c r="FT410" s="8">
        <v>4780000</v>
      </c>
      <c r="FU410" s="10">
        <v>137370000</v>
      </c>
      <c r="FV410" s="10">
        <v>17142196</v>
      </c>
      <c r="FW410" s="9">
        <v>159292196</v>
      </c>
      <c r="FX410" s="8">
        <v>5800000</v>
      </c>
      <c r="FY410" s="10">
        <v>142060000</v>
      </c>
      <c r="FZ410" s="10">
        <v>19178834</v>
      </c>
      <c r="GA410" s="9">
        <v>167038834</v>
      </c>
      <c r="GB410" s="8">
        <v>47166725.012649998</v>
      </c>
      <c r="GC410" s="10">
        <v>19645442.179467726</v>
      </c>
      <c r="GD410" s="13">
        <v>600.5</v>
      </c>
      <c r="GE410" s="8">
        <v>123330.98735</v>
      </c>
      <c r="GF410" s="10">
        <v>11527.820532275</v>
      </c>
      <c r="GG410" s="13">
        <v>12</v>
      </c>
      <c r="GH410" s="32">
        <v>0</v>
      </c>
      <c r="GI410" s="10">
        <v>0</v>
      </c>
      <c r="GJ410" s="10">
        <v>0</v>
      </c>
      <c r="GK410" s="10">
        <v>0</v>
      </c>
      <c r="GL410" s="10">
        <v>0</v>
      </c>
      <c r="GM410" s="9">
        <v>0</v>
      </c>
      <c r="GN410" s="78">
        <v>30507</v>
      </c>
      <c r="GO410" s="12">
        <v>30647</v>
      </c>
      <c r="GP410" s="12">
        <v>30465</v>
      </c>
      <c r="GQ410" s="12">
        <v>30019</v>
      </c>
      <c r="GR410" s="12">
        <v>30630</v>
      </c>
      <c r="GS410" s="64">
        <v>30239</v>
      </c>
      <c r="GT410" s="12">
        <v>30212</v>
      </c>
      <c r="GU410" s="12">
        <v>29317</v>
      </c>
      <c r="GV410" s="12">
        <v>29308</v>
      </c>
      <c r="GW410" s="12">
        <v>28967</v>
      </c>
      <c r="GX410" s="5">
        <v>29073</v>
      </c>
      <c r="GY410" s="15">
        <v>98076</v>
      </c>
      <c r="GZ410" s="27">
        <v>2</v>
      </c>
    </row>
    <row r="411" spans="1:208" x14ac:dyDescent="0.25">
      <c r="A411" s="4" t="s">
        <v>485</v>
      </c>
      <c r="B411" s="23" t="s">
        <v>437</v>
      </c>
      <c r="C411" s="8">
        <f t="shared" si="213"/>
        <v>940.55101510382076</v>
      </c>
      <c r="D411" s="10">
        <f t="shared" si="214"/>
        <v>1051.3489871350391</v>
      </c>
      <c r="E411" s="10">
        <f t="shared" si="215"/>
        <v>1055.1780340745659</v>
      </c>
      <c r="F411" s="10">
        <f t="shared" si="189"/>
        <v>962.5178970917226</v>
      </c>
      <c r="G411" s="10">
        <f t="shared" si="194"/>
        <v>1025.601981986769</v>
      </c>
      <c r="H411" s="10">
        <f t="shared" si="195"/>
        <v>1051.1048581422465</v>
      </c>
      <c r="I411" s="75">
        <f t="shared" si="196"/>
        <v>1063.9446852425181</v>
      </c>
      <c r="J411" s="75">
        <f t="shared" si="197"/>
        <v>1099.0883999277737</v>
      </c>
      <c r="K411" s="75">
        <f t="shared" si="208"/>
        <v>1363.6886367129464</v>
      </c>
      <c r="L411" s="75">
        <f t="shared" si="209"/>
        <v>1868.5569225260251</v>
      </c>
      <c r="M411" s="35">
        <f t="shared" si="210"/>
        <v>1706.6744269249443</v>
      </c>
      <c r="N411" s="8">
        <f t="shared" si="216"/>
        <v>843.85164755826383</v>
      </c>
      <c r="O411" s="10">
        <f t="shared" si="217"/>
        <v>779.58577118134156</v>
      </c>
      <c r="P411" s="10">
        <f t="shared" si="218"/>
        <v>678.44244385440868</v>
      </c>
      <c r="Q411" s="10">
        <f t="shared" si="193"/>
        <v>704.46636110656414</v>
      </c>
      <c r="R411" s="10">
        <f t="shared" si="198"/>
        <v>609.42904965594198</v>
      </c>
      <c r="S411" s="10">
        <f t="shared" si="199"/>
        <v>513.71428941572742</v>
      </c>
      <c r="T411" s="75">
        <f t="shared" si="200"/>
        <v>448.22173632610941</v>
      </c>
      <c r="U411" s="75">
        <f t="shared" si="201"/>
        <v>401.38205174504088</v>
      </c>
      <c r="V411" s="75">
        <f t="shared" si="202"/>
        <v>380.27939443619039</v>
      </c>
      <c r="W411" s="75">
        <f t="shared" si="211"/>
        <v>743.99232677699058</v>
      </c>
      <c r="X411" s="35">
        <f t="shared" si="212"/>
        <v>289.25465743272599</v>
      </c>
      <c r="Y411" s="39">
        <f t="shared" si="203"/>
        <v>0</v>
      </c>
      <c r="Z411" s="32">
        <f t="shared" si="204"/>
        <v>86332</v>
      </c>
      <c r="AA411" s="39">
        <f t="shared" si="205"/>
        <v>63797.384583887811</v>
      </c>
      <c r="AB411" s="93">
        <f t="shared" si="206"/>
        <v>0.24899553035200753</v>
      </c>
      <c r="AC411" s="40">
        <f t="shared" si="207"/>
        <v>0</v>
      </c>
      <c r="AD411" s="69">
        <v>6869069</v>
      </c>
      <c r="AE411" s="73">
        <v>13136884</v>
      </c>
      <c r="AF411" s="73">
        <v>30762074</v>
      </c>
      <c r="AG411" s="73">
        <v>6508212</v>
      </c>
      <c r="AH411" s="73">
        <v>3622648</v>
      </c>
      <c r="AI411" s="73">
        <v>0</v>
      </c>
      <c r="AJ411" s="73">
        <v>5884990</v>
      </c>
      <c r="AK411" s="73">
        <v>3229513</v>
      </c>
      <c r="AL411" s="73">
        <v>0</v>
      </c>
      <c r="AM411" s="71">
        <v>70013390</v>
      </c>
      <c r="AN411" s="69">
        <v>5910625</v>
      </c>
      <c r="AO411" s="73">
        <v>11740811</v>
      </c>
      <c r="AP411" s="73">
        <v>39920832</v>
      </c>
      <c r="AQ411" s="73">
        <v>5760230</v>
      </c>
      <c r="AR411" s="73">
        <v>3469564</v>
      </c>
      <c r="AS411" s="73">
        <v>0</v>
      </c>
      <c r="AT411" s="73">
        <v>6252908</v>
      </c>
      <c r="AU411" s="73">
        <v>3326669</v>
      </c>
      <c r="AV411" s="73">
        <v>0</v>
      </c>
      <c r="AW411" s="71">
        <v>76381639</v>
      </c>
      <c r="AX411" s="69">
        <v>12924913</v>
      </c>
      <c r="AY411" s="73">
        <v>10329340</v>
      </c>
      <c r="AZ411" s="73">
        <v>19610008</v>
      </c>
      <c r="BA411" s="73">
        <v>5570289</v>
      </c>
      <c r="BB411" s="73">
        <v>0</v>
      </c>
      <c r="BC411" s="73">
        <v>0</v>
      </c>
      <c r="BD411" s="73">
        <v>4801127</v>
      </c>
      <c r="BE411" s="73">
        <v>4964064</v>
      </c>
      <c r="BF411" s="73">
        <v>0</v>
      </c>
      <c r="BG411" s="71">
        <v>58199741</v>
      </c>
      <c r="BH411" s="69">
        <v>11524876</v>
      </c>
      <c r="BI411" s="73">
        <v>9099588</v>
      </c>
      <c r="BJ411" s="73">
        <v>16228940</v>
      </c>
      <c r="BK411" s="73">
        <v>3188404</v>
      </c>
      <c r="BL411" s="73">
        <v>0</v>
      </c>
      <c r="BM411" s="73">
        <v>0</v>
      </c>
      <c r="BN411" s="73">
        <v>2566552</v>
      </c>
      <c r="BO411" s="73">
        <v>4844963</v>
      </c>
      <c r="BP411" s="73">
        <v>0</v>
      </c>
      <c r="BQ411" s="71">
        <v>47453323</v>
      </c>
      <c r="BR411" s="69">
        <v>11358969</v>
      </c>
      <c r="BS411" s="73">
        <v>8498592</v>
      </c>
      <c r="BT411" s="73">
        <v>15145493</v>
      </c>
      <c r="BU411" s="73">
        <v>3947459</v>
      </c>
      <c r="BV411" s="73">
        <v>0</v>
      </c>
      <c r="BW411" s="73">
        <v>0</v>
      </c>
      <c r="BX411" s="73">
        <v>2287983</v>
      </c>
      <c r="BY411" s="73">
        <v>6813856</v>
      </c>
      <c r="BZ411" s="73">
        <v>0</v>
      </c>
      <c r="CA411" s="71">
        <v>48052352</v>
      </c>
      <c r="CB411" s="8">
        <v>10420695</v>
      </c>
      <c r="CC411" s="10">
        <v>7721467</v>
      </c>
      <c r="CD411" s="10">
        <v>15763503</v>
      </c>
      <c r="CE411" s="10">
        <v>3668317</v>
      </c>
      <c r="CF411" s="10">
        <v>0</v>
      </c>
      <c r="CG411" s="10">
        <v>0</v>
      </c>
      <c r="CH411" s="10">
        <v>2993410</v>
      </c>
      <c r="CI411" s="10">
        <v>4701724</v>
      </c>
      <c r="CJ411" s="10">
        <v>0</v>
      </c>
      <c r="CK411" s="9">
        <v>45269116</v>
      </c>
      <c r="CL411" s="8">
        <v>10500440</v>
      </c>
      <c r="CM411" s="10">
        <v>7545914</v>
      </c>
      <c r="CN411" s="10">
        <v>14336652</v>
      </c>
      <c r="CO411" s="10">
        <v>2763105</v>
      </c>
      <c r="CP411" s="10">
        <v>0</v>
      </c>
      <c r="CQ411" s="10">
        <v>0</v>
      </c>
      <c r="CR411" s="10">
        <v>3456522</v>
      </c>
      <c r="CS411" s="10">
        <v>5818755</v>
      </c>
      <c r="CT411" s="10">
        <v>0</v>
      </c>
      <c r="CU411" s="9">
        <v>44421388</v>
      </c>
      <c r="CV411" s="8">
        <v>10045496</v>
      </c>
      <c r="CW411" s="10">
        <v>7256295</v>
      </c>
      <c r="CX411" s="10">
        <v>12977395</v>
      </c>
      <c r="CY411" s="10">
        <v>2680427</v>
      </c>
      <c r="CZ411" s="10">
        <v>0</v>
      </c>
      <c r="DA411" s="10">
        <v>0</v>
      </c>
      <c r="DB411" s="10">
        <v>2320518</v>
      </c>
      <c r="DC411" s="10">
        <v>5869684</v>
      </c>
      <c r="DD411" s="10">
        <v>0</v>
      </c>
      <c r="DE411" s="9">
        <v>41149815</v>
      </c>
      <c r="DF411" s="8">
        <v>11951049</v>
      </c>
      <c r="DG411" s="10">
        <v>7563471</v>
      </c>
      <c r="DH411" s="10">
        <v>12075414</v>
      </c>
      <c r="DI411" s="10">
        <v>4101562</v>
      </c>
      <c r="DJ411" s="10">
        <v>0</v>
      </c>
      <c r="DK411" s="10">
        <v>0</v>
      </c>
      <c r="DL411" s="10">
        <v>2459521</v>
      </c>
      <c r="DM411" s="10">
        <v>4537132</v>
      </c>
      <c r="DN411" s="10">
        <v>0</v>
      </c>
      <c r="DO411" s="9">
        <v>42688149</v>
      </c>
      <c r="DP411" s="8">
        <v>9532784</v>
      </c>
      <c r="DQ411" s="10">
        <v>7872795</v>
      </c>
      <c r="DR411" s="10">
        <v>12241328</v>
      </c>
      <c r="DS411" s="10">
        <v>4901276</v>
      </c>
      <c r="DT411" s="10">
        <v>0</v>
      </c>
      <c r="DU411" s="10">
        <v>0</v>
      </c>
      <c r="DV411" s="10">
        <v>2144948</v>
      </c>
      <c r="DW411" s="10">
        <v>4698463</v>
      </c>
      <c r="DX411" s="10">
        <v>0</v>
      </c>
      <c r="DY411" s="9">
        <v>41391594</v>
      </c>
      <c r="DZ411" s="8">
        <v>8470494</v>
      </c>
      <c r="EA411" s="10">
        <v>8059535</v>
      </c>
      <c r="EB411" s="10">
        <v>11200147</v>
      </c>
      <c r="EC411" s="10">
        <v>2768602</v>
      </c>
      <c r="ED411" s="10">
        <v>0</v>
      </c>
      <c r="EE411" s="10">
        <v>0</v>
      </c>
      <c r="EF411" s="10">
        <v>2069682</v>
      </c>
      <c r="EG411" s="10">
        <v>7066573</v>
      </c>
      <c r="EH411" s="10">
        <v>0</v>
      </c>
      <c r="EI411" s="9">
        <v>39635033</v>
      </c>
      <c r="EJ411" s="8">
        <v>0</v>
      </c>
      <c r="EK411" s="10">
        <v>8959428</v>
      </c>
      <c r="EL411" s="10">
        <v>2359396</v>
      </c>
      <c r="EM411" s="9">
        <v>11318824</v>
      </c>
      <c r="EN411" s="8">
        <v>0</v>
      </c>
      <c r="EO411" s="10">
        <v>19233551</v>
      </c>
      <c r="EP411" s="10">
        <v>9854317</v>
      </c>
      <c r="EQ411" s="9">
        <v>29087868</v>
      </c>
      <c r="ER411" s="8">
        <v>6481483</v>
      </c>
      <c r="ES411" s="10">
        <v>7430234</v>
      </c>
      <c r="ET411" s="10">
        <v>933630</v>
      </c>
      <c r="EU411" s="9">
        <v>14845347</v>
      </c>
      <c r="EV411" s="8">
        <v>0</v>
      </c>
      <c r="EW411" s="10">
        <v>11840355</v>
      </c>
      <c r="EX411" s="10">
        <v>3720023</v>
      </c>
      <c r="EY411" s="9">
        <v>15560378</v>
      </c>
      <c r="EZ411" s="8">
        <v>0</v>
      </c>
      <c r="FA411" s="10">
        <v>13163652</v>
      </c>
      <c r="FB411" s="10">
        <v>4209422.5</v>
      </c>
      <c r="FC411" s="9">
        <v>17373074.5</v>
      </c>
      <c r="FD411" s="8">
        <v>0</v>
      </c>
      <c r="FE411" s="10">
        <v>15102436</v>
      </c>
      <c r="FF411" s="10">
        <v>4724367</v>
      </c>
      <c r="FG411" s="9">
        <v>19826803</v>
      </c>
      <c r="FH411" s="8">
        <v>0</v>
      </c>
      <c r="FI411" s="10">
        <v>17056420</v>
      </c>
      <c r="FJ411" s="10">
        <v>5881880</v>
      </c>
      <c r="FK411" s="9">
        <v>22938300</v>
      </c>
      <c r="FL411" s="8">
        <v>0</v>
      </c>
      <c r="FM411" s="10">
        <v>18801906</v>
      </c>
      <c r="FN411" s="10">
        <v>7019604</v>
      </c>
      <c r="FO411" s="9">
        <v>25821510</v>
      </c>
      <c r="FP411" s="8">
        <v>2312629</v>
      </c>
      <c r="FQ411" s="10">
        <v>14056833</v>
      </c>
      <c r="FR411" s="10">
        <v>8160303</v>
      </c>
      <c r="FS411" s="9">
        <v>24529765</v>
      </c>
      <c r="FT411" s="8">
        <v>2425161</v>
      </c>
      <c r="FU411" s="10">
        <v>15503532</v>
      </c>
      <c r="FV411" s="10">
        <v>9279630</v>
      </c>
      <c r="FW411" s="9">
        <v>27208323</v>
      </c>
      <c r="FX411" s="8">
        <v>2533833</v>
      </c>
      <c r="FY411" s="10">
        <v>16905318</v>
      </c>
      <c r="FZ411" s="10">
        <v>9780900</v>
      </c>
      <c r="GA411" s="9">
        <v>29220051</v>
      </c>
      <c r="GB411" s="8">
        <v>12464733</v>
      </c>
      <c r="GC411" s="10">
        <v>5725628</v>
      </c>
      <c r="GD411" s="13">
        <v>195.38</v>
      </c>
      <c r="GE411" s="8">
        <v>0</v>
      </c>
      <c r="GF411" s="10">
        <v>0</v>
      </c>
      <c r="GG411" s="13">
        <v>0</v>
      </c>
      <c r="GH411" s="32">
        <v>0</v>
      </c>
      <c r="GI411" s="10">
        <v>0</v>
      </c>
      <c r="GJ411" s="10">
        <v>0</v>
      </c>
      <c r="GK411" s="10">
        <v>0</v>
      </c>
      <c r="GL411" s="10">
        <v>0</v>
      </c>
      <c r="GM411" s="9">
        <v>0</v>
      </c>
      <c r="GN411" s="78">
        <v>39131</v>
      </c>
      <c r="GO411" s="12">
        <v>39097</v>
      </c>
      <c r="GP411" s="12">
        <v>39038</v>
      </c>
      <c r="GQ411" s="12">
        <v>38767</v>
      </c>
      <c r="GR411" s="12">
        <v>38760</v>
      </c>
      <c r="GS411" s="64">
        <v>38595</v>
      </c>
      <c r="GT411" s="12">
        <v>37639</v>
      </c>
      <c r="GU411" s="12">
        <v>36654</v>
      </c>
      <c r="GV411" s="12">
        <v>36156</v>
      </c>
      <c r="GW411" s="12">
        <v>34901</v>
      </c>
      <c r="GX411" s="5">
        <v>34627</v>
      </c>
      <c r="GY411" s="15">
        <v>86332</v>
      </c>
      <c r="GZ411" s="27">
        <v>0</v>
      </c>
    </row>
    <row r="412" spans="1:208" x14ac:dyDescent="0.25">
      <c r="A412" s="126" t="s">
        <v>500</v>
      </c>
      <c r="B412" s="23" t="s">
        <v>498</v>
      </c>
      <c r="C412" s="8">
        <f t="shared" si="213"/>
        <v>218.02631578947367</v>
      </c>
      <c r="D412" s="10">
        <f t="shared" si="214"/>
        <v>245.30569948186528</v>
      </c>
      <c r="E412" s="10">
        <f t="shared" si="215"/>
        <v>386.27433628318585</v>
      </c>
      <c r="F412" s="10">
        <f t="shared" si="189"/>
        <v>329.90372670807454</v>
      </c>
      <c r="G412" s="10">
        <f t="shared" si="194"/>
        <v>521.38</v>
      </c>
      <c r="H412" s="10">
        <f t="shared" si="195"/>
        <v>2043.1757105943152</v>
      </c>
      <c r="I412" s="75">
        <f t="shared" si="196"/>
        <v>345.19363395225463</v>
      </c>
      <c r="J412" s="75">
        <f t="shared" si="197"/>
        <v>270.18024691358022</v>
      </c>
      <c r="K412" s="75">
        <f t="shared" si="208"/>
        <v>359.48322147651004</v>
      </c>
      <c r="L412" s="75">
        <f t="shared" si="209"/>
        <v>0</v>
      </c>
      <c r="M412" s="35">
        <f t="shared" si="210"/>
        <v>0</v>
      </c>
      <c r="N412" s="8">
        <f t="shared" si="216"/>
        <v>0</v>
      </c>
      <c r="O412" s="10">
        <f t="shared" si="217"/>
        <v>0</v>
      </c>
      <c r="P412" s="10">
        <f t="shared" si="218"/>
        <v>0</v>
      </c>
      <c r="Q412" s="10">
        <f t="shared" si="193"/>
        <v>0</v>
      </c>
      <c r="R412" s="10">
        <f t="shared" si="198"/>
        <v>0</v>
      </c>
      <c r="S412" s="10">
        <f t="shared" si="199"/>
        <v>0</v>
      </c>
      <c r="T412" s="75">
        <f t="shared" si="200"/>
        <v>0</v>
      </c>
      <c r="U412" s="75">
        <f t="shared" si="201"/>
        <v>0</v>
      </c>
      <c r="V412" s="75">
        <f t="shared" si="202"/>
        <v>0</v>
      </c>
      <c r="W412" s="75">
        <f t="shared" si="211"/>
        <v>0</v>
      </c>
      <c r="X412" s="35">
        <f t="shared" si="212"/>
        <v>0</v>
      </c>
      <c r="Y412" s="39">
        <f t="shared" si="203"/>
        <v>0</v>
      </c>
      <c r="Z412" s="46" t="str">
        <f t="shared" si="204"/>
        <v>no estimate</v>
      </c>
      <c r="AA412" s="39" t="e">
        <f t="shared" si="205"/>
        <v>#DIV/0!</v>
      </c>
      <c r="AB412" s="93" t="e">
        <f t="shared" si="206"/>
        <v>#DIV/0!</v>
      </c>
      <c r="AC412" s="40">
        <f t="shared" si="207"/>
        <v>0</v>
      </c>
      <c r="AD412" s="69">
        <v>0</v>
      </c>
      <c r="AE412" s="73">
        <v>0</v>
      </c>
      <c r="AF412" s="73">
        <v>0</v>
      </c>
      <c r="AG412" s="73">
        <v>0</v>
      </c>
      <c r="AH412" s="73">
        <v>0</v>
      </c>
      <c r="AI412" s="73">
        <v>0</v>
      </c>
      <c r="AJ412" s="73">
        <v>0</v>
      </c>
      <c r="AK412" s="73">
        <v>0</v>
      </c>
      <c r="AL412" s="73">
        <v>0</v>
      </c>
      <c r="AM412" s="71">
        <v>0</v>
      </c>
      <c r="AN412" s="69">
        <v>0</v>
      </c>
      <c r="AO412" s="73">
        <v>0</v>
      </c>
      <c r="AP412" s="73">
        <v>0</v>
      </c>
      <c r="AQ412" s="73">
        <v>0</v>
      </c>
      <c r="AR412" s="73">
        <v>0</v>
      </c>
      <c r="AS412" s="73">
        <v>0</v>
      </c>
      <c r="AT412" s="73">
        <v>0</v>
      </c>
      <c r="AU412" s="73">
        <v>0</v>
      </c>
      <c r="AV412" s="73">
        <v>0</v>
      </c>
      <c r="AW412" s="71">
        <v>0</v>
      </c>
      <c r="AX412" s="69">
        <v>141730</v>
      </c>
      <c r="AY412" s="73">
        <v>3484</v>
      </c>
      <c r="AZ412" s="73">
        <v>4657</v>
      </c>
      <c r="BA412" s="73">
        <v>7869</v>
      </c>
      <c r="BB412" s="73">
        <v>0</v>
      </c>
      <c r="BC412" s="73">
        <v>0</v>
      </c>
      <c r="BD412" s="73">
        <v>2949</v>
      </c>
      <c r="BE412" s="73">
        <v>0</v>
      </c>
      <c r="BF412" s="73">
        <v>0</v>
      </c>
      <c r="BG412" s="71">
        <v>160689</v>
      </c>
      <c r="BH412" s="69">
        <v>93907</v>
      </c>
      <c r="BI412" s="73">
        <v>0</v>
      </c>
      <c r="BJ412" s="73">
        <v>0</v>
      </c>
      <c r="BK412" s="73">
        <v>7494</v>
      </c>
      <c r="BL412" s="73">
        <v>0</v>
      </c>
      <c r="BM412" s="73">
        <v>0</v>
      </c>
      <c r="BN412" s="73">
        <v>8022</v>
      </c>
      <c r="BO412" s="73">
        <v>0</v>
      </c>
      <c r="BP412" s="73">
        <v>0</v>
      </c>
      <c r="BQ412" s="71">
        <v>109423</v>
      </c>
      <c r="BR412" s="69">
        <v>103886</v>
      </c>
      <c r="BS412" s="73">
        <v>2468</v>
      </c>
      <c r="BT412" s="73">
        <v>0</v>
      </c>
      <c r="BU412" s="73">
        <v>7260</v>
      </c>
      <c r="BV412" s="73">
        <v>0</v>
      </c>
      <c r="BW412" s="73">
        <v>0</v>
      </c>
      <c r="BX412" s="73">
        <v>16524</v>
      </c>
      <c r="BY412" s="73">
        <v>0</v>
      </c>
      <c r="BZ412" s="73">
        <v>0</v>
      </c>
      <c r="CA412" s="71">
        <v>130138</v>
      </c>
      <c r="CB412" s="8">
        <v>175308</v>
      </c>
      <c r="CC412" s="10">
        <v>3027</v>
      </c>
      <c r="CD412" s="10">
        <v>0</v>
      </c>
      <c r="CE412" s="10">
        <v>566975</v>
      </c>
      <c r="CF412" s="10">
        <v>0</v>
      </c>
      <c r="CG412" s="10">
        <v>0</v>
      </c>
      <c r="CH412" s="10">
        <v>45399</v>
      </c>
      <c r="CI412" s="10">
        <v>0</v>
      </c>
      <c r="CJ412" s="10">
        <v>0</v>
      </c>
      <c r="CK412" s="9">
        <v>790709</v>
      </c>
      <c r="CL412" s="8">
        <v>141342</v>
      </c>
      <c r="CM412" s="10">
        <v>9145</v>
      </c>
      <c r="CN412" s="10">
        <v>0</v>
      </c>
      <c r="CO412" s="10">
        <v>19377</v>
      </c>
      <c r="CP412" s="10">
        <v>0</v>
      </c>
      <c r="CQ412" s="10">
        <v>0</v>
      </c>
      <c r="CR412" s="10">
        <v>12619</v>
      </c>
      <c r="CS412" s="10">
        <v>0</v>
      </c>
      <c r="CT412" s="10">
        <v>0</v>
      </c>
      <c r="CU412" s="9">
        <v>182483</v>
      </c>
      <c r="CV412" s="8">
        <v>76834</v>
      </c>
      <c r="CW412" s="10">
        <v>2883</v>
      </c>
      <c r="CX412" s="10">
        <v>0</v>
      </c>
      <c r="CY412" s="10">
        <v>7604</v>
      </c>
      <c r="CZ412" s="10">
        <v>0</v>
      </c>
      <c r="DA412" s="10">
        <v>0</v>
      </c>
      <c r="DB412" s="10">
        <v>18908</v>
      </c>
      <c r="DC412" s="10">
        <v>0</v>
      </c>
      <c r="DD412" s="10">
        <v>0</v>
      </c>
      <c r="DE412" s="9">
        <v>106229</v>
      </c>
      <c r="DF412" s="8">
        <v>70069</v>
      </c>
      <c r="DG412" s="10">
        <v>2441</v>
      </c>
      <c r="DH412" s="10">
        <v>0</v>
      </c>
      <c r="DI412" s="10">
        <v>47153</v>
      </c>
      <c r="DJ412" s="10">
        <v>0</v>
      </c>
      <c r="DK412" s="10">
        <v>0</v>
      </c>
      <c r="DL412" s="10">
        <v>11284</v>
      </c>
      <c r="DM412" s="10">
        <v>0</v>
      </c>
      <c r="DN412" s="10">
        <v>0</v>
      </c>
      <c r="DO412" s="9">
        <v>130947</v>
      </c>
      <c r="DP412" s="8">
        <v>66393</v>
      </c>
      <c r="DQ412" s="10">
        <v>5238</v>
      </c>
      <c r="DR412" s="10">
        <v>0</v>
      </c>
      <c r="DS412" s="10">
        <v>10897</v>
      </c>
      <c r="DT412" s="10">
        <v>0</v>
      </c>
      <c r="DU412" s="10">
        <v>0</v>
      </c>
      <c r="DV412" s="10">
        <v>12160</v>
      </c>
      <c r="DW412" s="10">
        <v>0</v>
      </c>
      <c r="DX412" s="10">
        <v>0</v>
      </c>
      <c r="DY412" s="9">
        <v>94688</v>
      </c>
      <c r="DZ412" s="8">
        <v>58672</v>
      </c>
      <c r="EA412" s="10">
        <v>3203</v>
      </c>
      <c r="EB412" s="10">
        <v>0</v>
      </c>
      <c r="EC412" s="10">
        <v>19810</v>
      </c>
      <c r="ED412" s="10">
        <v>0</v>
      </c>
      <c r="EE412" s="10">
        <v>0</v>
      </c>
      <c r="EF412" s="10">
        <v>9450</v>
      </c>
      <c r="EG412" s="10">
        <v>0</v>
      </c>
      <c r="EH412" s="10">
        <v>0</v>
      </c>
      <c r="EI412" s="9">
        <v>91135</v>
      </c>
      <c r="EJ412" s="8">
        <v>0</v>
      </c>
      <c r="EK412" s="10">
        <v>0</v>
      </c>
      <c r="EL412" s="10">
        <v>0</v>
      </c>
      <c r="EM412" s="9">
        <v>0</v>
      </c>
      <c r="EN412" s="8">
        <v>0</v>
      </c>
      <c r="EO412" s="10">
        <v>0</v>
      </c>
      <c r="EP412" s="10">
        <v>0</v>
      </c>
      <c r="EQ412" s="9">
        <v>0</v>
      </c>
      <c r="ER412" s="8">
        <v>0</v>
      </c>
      <c r="ES412" s="10">
        <v>0</v>
      </c>
      <c r="ET412" s="10">
        <v>0</v>
      </c>
      <c r="EU412" s="9">
        <v>0</v>
      </c>
      <c r="EV412" s="8">
        <v>0</v>
      </c>
      <c r="EW412" s="10">
        <v>0</v>
      </c>
      <c r="EX412" s="10">
        <v>0</v>
      </c>
      <c r="EY412" s="9">
        <v>0</v>
      </c>
      <c r="EZ412" s="8">
        <v>0</v>
      </c>
      <c r="FA412" s="10">
        <v>0</v>
      </c>
      <c r="FB412" s="10">
        <v>0</v>
      </c>
      <c r="FC412" s="9">
        <v>0</v>
      </c>
      <c r="FD412" s="8">
        <v>0</v>
      </c>
      <c r="FE412" s="10">
        <v>0</v>
      </c>
      <c r="FF412" s="10">
        <v>0</v>
      </c>
      <c r="FG412" s="9">
        <v>0</v>
      </c>
      <c r="FH412" s="8">
        <v>0</v>
      </c>
      <c r="FI412" s="10">
        <v>0</v>
      </c>
      <c r="FJ412" s="10">
        <v>0</v>
      </c>
      <c r="FK412" s="9">
        <v>0</v>
      </c>
      <c r="FL412" s="8">
        <v>0</v>
      </c>
      <c r="FM412" s="10">
        <v>0</v>
      </c>
      <c r="FN412" s="10">
        <v>0</v>
      </c>
      <c r="FO412" s="9">
        <v>0</v>
      </c>
      <c r="FP412" s="8">
        <v>0</v>
      </c>
      <c r="FQ412" s="10">
        <v>0</v>
      </c>
      <c r="FR412" s="10">
        <v>0</v>
      </c>
      <c r="FS412" s="9">
        <v>0</v>
      </c>
      <c r="FT412" s="8">
        <v>0</v>
      </c>
      <c r="FU412" s="10">
        <v>0</v>
      </c>
      <c r="FV412" s="10">
        <v>0</v>
      </c>
      <c r="FW412" s="9">
        <v>0</v>
      </c>
      <c r="FX412" s="8">
        <v>0</v>
      </c>
      <c r="FY412" s="10">
        <v>0</v>
      </c>
      <c r="FZ412" s="10">
        <v>0</v>
      </c>
      <c r="GA412" s="9">
        <v>0</v>
      </c>
      <c r="GB412" s="8">
        <v>0</v>
      </c>
      <c r="GC412" s="10">
        <v>0</v>
      </c>
      <c r="GD412" s="13">
        <v>0</v>
      </c>
      <c r="GE412" s="8">
        <v>0</v>
      </c>
      <c r="GF412" s="10">
        <v>0</v>
      </c>
      <c r="GG412" s="13">
        <v>0</v>
      </c>
      <c r="GH412" s="32">
        <v>0</v>
      </c>
      <c r="GI412" s="10">
        <v>0</v>
      </c>
      <c r="GJ412" s="10">
        <v>0</v>
      </c>
      <c r="GK412" s="10">
        <v>0</v>
      </c>
      <c r="GL412" s="10">
        <v>0</v>
      </c>
      <c r="GM412" s="9">
        <v>0</v>
      </c>
      <c r="GN412" s="78">
        <v>451</v>
      </c>
      <c r="GO412" s="12">
        <v>458</v>
      </c>
      <c r="GP412" s="12">
        <v>447</v>
      </c>
      <c r="GQ412" s="12">
        <v>405</v>
      </c>
      <c r="GR412" s="12">
        <v>377</v>
      </c>
      <c r="GS412" s="64">
        <v>387</v>
      </c>
      <c r="GT412" s="12">
        <v>350</v>
      </c>
      <c r="GU412" s="12">
        <v>322</v>
      </c>
      <c r="GV412" s="12">
        <v>339</v>
      </c>
      <c r="GW412" s="12">
        <v>386</v>
      </c>
      <c r="GX412" s="5">
        <v>418</v>
      </c>
      <c r="GY412" s="29" t="s">
        <v>532</v>
      </c>
      <c r="GZ412" s="27">
        <v>0</v>
      </c>
    </row>
    <row r="413" spans="1:208" x14ac:dyDescent="0.25">
      <c r="A413" s="126" t="s">
        <v>273</v>
      </c>
      <c r="B413" s="23" t="s">
        <v>267</v>
      </c>
      <c r="C413" s="8">
        <f t="shared" si="213"/>
        <v>1582.1460446247465</v>
      </c>
      <c r="D413" s="10">
        <f t="shared" si="214"/>
        <v>1897.1431492842535</v>
      </c>
      <c r="E413" s="10">
        <f t="shared" si="215"/>
        <v>1805.312252964427</v>
      </c>
      <c r="F413" s="10">
        <f t="shared" si="189"/>
        <v>1638.7589641434263</v>
      </c>
      <c r="G413" s="10">
        <f t="shared" si="194"/>
        <v>1917.3670634920634</v>
      </c>
      <c r="H413" s="10">
        <f t="shared" si="195"/>
        <v>2260.0314960629921</v>
      </c>
      <c r="I413" s="75">
        <f t="shared" si="196"/>
        <v>2145.6502946954815</v>
      </c>
      <c r="J413" s="75">
        <f t="shared" si="197"/>
        <v>2342.8313458262351</v>
      </c>
      <c r="K413" s="75">
        <f t="shared" si="208"/>
        <v>2309.442735042735</v>
      </c>
      <c r="L413" s="75">
        <f t="shared" si="209"/>
        <v>0</v>
      </c>
      <c r="M413" s="35">
        <f t="shared" si="210"/>
        <v>0</v>
      </c>
      <c r="N413" s="8">
        <f t="shared" si="216"/>
        <v>1445.3326572008114</v>
      </c>
      <c r="O413" s="10">
        <f t="shared" si="217"/>
        <v>1416.1738241308794</v>
      </c>
      <c r="P413" s="10">
        <f t="shared" si="218"/>
        <v>1327.8794466403162</v>
      </c>
      <c r="Q413" s="10">
        <f t="shared" si="193"/>
        <v>1485.4163346613545</v>
      </c>
      <c r="R413" s="10">
        <f t="shared" si="198"/>
        <v>1418.7361111111111</v>
      </c>
      <c r="S413" s="10">
        <f t="shared" si="199"/>
        <v>1345.5236220472441</v>
      </c>
      <c r="T413" s="75">
        <f t="shared" si="200"/>
        <v>0</v>
      </c>
      <c r="U413" s="75">
        <f t="shared" si="201"/>
        <v>1052.3793526405452</v>
      </c>
      <c r="V413" s="75">
        <f t="shared" si="202"/>
        <v>997.31965811965813</v>
      </c>
      <c r="W413" s="75">
        <f t="shared" si="211"/>
        <v>0</v>
      </c>
      <c r="X413" s="35">
        <f t="shared" si="212"/>
        <v>0</v>
      </c>
      <c r="Y413" s="39">
        <f t="shared" si="203"/>
        <v>0</v>
      </c>
      <c r="Z413" s="32">
        <f t="shared" si="204"/>
        <v>56875</v>
      </c>
      <c r="AA413" s="39" t="e">
        <f t="shared" si="205"/>
        <v>#DIV/0!</v>
      </c>
      <c r="AB413" s="93" t="e">
        <f t="shared" si="206"/>
        <v>#DIV/0!</v>
      </c>
      <c r="AC413" s="40">
        <f t="shared" si="207"/>
        <v>0</v>
      </c>
      <c r="AD413" s="69">
        <v>0</v>
      </c>
      <c r="AE413" s="73">
        <v>0</v>
      </c>
      <c r="AF413" s="73">
        <v>0</v>
      </c>
      <c r="AG413" s="73">
        <v>0</v>
      </c>
      <c r="AH413" s="73">
        <v>0</v>
      </c>
      <c r="AI413" s="73">
        <v>0</v>
      </c>
      <c r="AJ413" s="73">
        <v>0</v>
      </c>
      <c r="AK413" s="73">
        <v>0</v>
      </c>
      <c r="AL413" s="73">
        <v>0</v>
      </c>
      <c r="AM413" s="71">
        <v>0</v>
      </c>
      <c r="AN413" s="69">
        <v>0</v>
      </c>
      <c r="AO413" s="73">
        <v>0</v>
      </c>
      <c r="AP413" s="73">
        <v>0</v>
      </c>
      <c r="AQ413" s="73">
        <v>0</v>
      </c>
      <c r="AR413" s="73">
        <v>0</v>
      </c>
      <c r="AS413" s="73">
        <v>0</v>
      </c>
      <c r="AT413" s="73">
        <v>0</v>
      </c>
      <c r="AU413" s="73">
        <v>0</v>
      </c>
      <c r="AV413" s="73">
        <v>0</v>
      </c>
      <c r="AW413" s="71">
        <v>0</v>
      </c>
      <c r="AX413" s="69">
        <v>294448</v>
      </c>
      <c r="AY413" s="73">
        <v>77014</v>
      </c>
      <c r="AZ413" s="73">
        <v>824480</v>
      </c>
      <c r="BA413" s="73">
        <v>91013</v>
      </c>
      <c r="BB413" s="73">
        <v>0</v>
      </c>
      <c r="BC413" s="73">
        <v>10422</v>
      </c>
      <c r="BD413" s="73">
        <v>53647</v>
      </c>
      <c r="BE413" s="73">
        <v>0</v>
      </c>
      <c r="BF413" s="73">
        <v>0</v>
      </c>
      <c r="BG413" s="71">
        <v>1351024</v>
      </c>
      <c r="BH413" s="69">
        <v>341824</v>
      </c>
      <c r="BI413" s="73">
        <v>75485</v>
      </c>
      <c r="BJ413" s="73">
        <v>827399</v>
      </c>
      <c r="BK413" s="73">
        <v>78754</v>
      </c>
      <c r="BL413" s="73">
        <v>0</v>
      </c>
      <c r="BM413" s="73">
        <v>0</v>
      </c>
      <c r="BN413" s="73">
        <v>51780</v>
      </c>
      <c r="BO413" s="73">
        <v>0</v>
      </c>
      <c r="BP413" s="73">
        <v>0</v>
      </c>
      <c r="BQ413" s="71">
        <v>1375242</v>
      </c>
      <c r="BR413" s="69">
        <v>304140</v>
      </c>
      <c r="BS413" s="73">
        <v>45610</v>
      </c>
      <c r="BT413" s="73">
        <v>554833</v>
      </c>
      <c r="BU413" s="73">
        <v>143683</v>
      </c>
      <c r="BV413" s="73">
        <v>0</v>
      </c>
      <c r="BW413" s="73">
        <v>159</v>
      </c>
      <c r="BX413" s="73">
        <v>43711</v>
      </c>
      <c r="BY413" s="73">
        <v>0</v>
      </c>
      <c r="BZ413" s="73">
        <v>0</v>
      </c>
      <c r="CA413" s="71">
        <v>1092136</v>
      </c>
      <c r="CB413" s="8">
        <v>260087</v>
      </c>
      <c r="CC413" s="10">
        <v>45610</v>
      </c>
      <c r="CD413" s="10">
        <v>614012</v>
      </c>
      <c r="CE413" s="10">
        <v>156167</v>
      </c>
      <c r="CF413" s="10">
        <v>0</v>
      </c>
      <c r="CG413" s="10">
        <v>475</v>
      </c>
      <c r="CH413" s="10">
        <v>71745</v>
      </c>
      <c r="CI413" s="10">
        <v>0</v>
      </c>
      <c r="CJ413" s="10">
        <v>0</v>
      </c>
      <c r="CK413" s="9">
        <v>1148096</v>
      </c>
      <c r="CL413" s="8">
        <v>284809</v>
      </c>
      <c r="CM413" s="10">
        <v>45610</v>
      </c>
      <c r="CN413" s="10">
        <v>536160</v>
      </c>
      <c r="CO413" s="10">
        <v>73371</v>
      </c>
      <c r="CP413" s="10">
        <v>0</v>
      </c>
      <c r="CQ413" s="10">
        <v>82</v>
      </c>
      <c r="CR413" s="10">
        <v>26321</v>
      </c>
      <c r="CS413" s="10">
        <v>0</v>
      </c>
      <c r="CT413" s="10">
        <v>0</v>
      </c>
      <c r="CU413" s="9">
        <v>966353</v>
      </c>
      <c r="CV413" s="8">
        <v>183044</v>
      </c>
      <c r="CW413" s="10">
        <v>45610</v>
      </c>
      <c r="CX413" s="10">
        <v>480026</v>
      </c>
      <c r="CY413" s="10">
        <v>76871</v>
      </c>
      <c r="CZ413" s="10">
        <v>0</v>
      </c>
      <c r="DA413" s="10">
        <v>0</v>
      </c>
      <c r="DB413" s="10">
        <v>37106</v>
      </c>
      <c r="DC413" s="10">
        <v>0</v>
      </c>
      <c r="DD413" s="10">
        <v>0</v>
      </c>
      <c r="DE413" s="9">
        <v>822657</v>
      </c>
      <c r="DF413" s="8">
        <v>193038</v>
      </c>
      <c r="DG413" s="10">
        <v>55665</v>
      </c>
      <c r="DH413" s="10">
        <v>502452</v>
      </c>
      <c r="DI413" s="10">
        <v>65878</v>
      </c>
      <c r="DJ413" s="10">
        <v>0</v>
      </c>
      <c r="DK413" s="10">
        <v>16544</v>
      </c>
      <c r="DL413" s="10">
        <v>79911</v>
      </c>
      <c r="DM413" s="10">
        <v>0</v>
      </c>
      <c r="DN413" s="10">
        <v>0</v>
      </c>
      <c r="DO413" s="9">
        <v>913488</v>
      </c>
      <c r="DP413" s="8">
        <v>212686</v>
      </c>
      <c r="DQ413" s="10">
        <v>0</v>
      </c>
      <c r="DR413" s="10">
        <v>603799</v>
      </c>
      <c r="DS413" s="10">
        <v>41831</v>
      </c>
      <c r="DT413" s="10">
        <v>0</v>
      </c>
      <c r="DU413" s="10">
        <v>12858</v>
      </c>
      <c r="DV413" s="10">
        <v>56529</v>
      </c>
      <c r="DW413" s="10">
        <v>0</v>
      </c>
      <c r="DX413" s="10">
        <v>0</v>
      </c>
      <c r="DY413" s="9">
        <v>927703</v>
      </c>
      <c r="DZ413" s="8">
        <v>193141</v>
      </c>
      <c r="EA413" s="10">
        <v>0</v>
      </c>
      <c r="EB413" s="10">
        <v>489039</v>
      </c>
      <c r="EC413" s="10">
        <v>51557</v>
      </c>
      <c r="ED413" s="10">
        <v>0</v>
      </c>
      <c r="EE413" s="10">
        <v>9632</v>
      </c>
      <c r="EF413" s="10">
        <v>36629</v>
      </c>
      <c r="EG413" s="10">
        <v>65800</v>
      </c>
      <c r="EH413" s="10">
        <v>0</v>
      </c>
      <c r="EI413" s="9">
        <v>845798</v>
      </c>
      <c r="EJ413" s="8">
        <v>0</v>
      </c>
      <c r="EK413" s="10">
        <v>0</v>
      </c>
      <c r="EL413" s="10">
        <v>0</v>
      </c>
      <c r="EM413" s="9">
        <v>0</v>
      </c>
      <c r="EN413" s="8">
        <v>0</v>
      </c>
      <c r="EO413" s="10">
        <v>0</v>
      </c>
      <c r="EP413" s="10">
        <v>0</v>
      </c>
      <c r="EQ413" s="9">
        <v>0</v>
      </c>
      <c r="ER413" s="8">
        <v>0</v>
      </c>
      <c r="ES413" s="10">
        <v>583432</v>
      </c>
      <c r="ET413" s="10">
        <v>0</v>
      </c>
      <c r="EU413" s="9">
        <v>583432</v>
      </c>
      <c r="EV413" s="8">
        <v>0</v>
      </c>
      <c r="EW413" s="10">
        <v>617746.68000000005</v>
      </c>
      <c r="EX413" s="10">
        <v>0</v>
      </c>
      <c r="EY413" s="9">
        <v>617746.68000000005</v>
      </c>
      <c r="EZ413" s="8">
        <v>0</v>
      </c>
      <c r="FA413" s="10">
        <v>0</v>
      </c>
      <c r="FB413" s="10">
        <v>0</v>
      </c>
      <c r="FC413" s="9">
        <v>0</v>
      </c>
      <c r="FD413" s="8">
        <v>0</v>
      </c>
      <c r="FE413" s="10">
        <v>683526</v>
      </c>
      <c r="FF413" s="10">
        <v>0</v>
      </c>
      <c r="FG413" s="9">
        <v>683526</v>
      </c>
      <c r="FH413" s="8">
        <v>0</v>
      </c>
      <c r="FI413" s="10">
        <v>715043</v>
      </c>
      <c r="FJ413" s="10">
        <v>0</v>
      </c>
      <c r="FK413" s="9">
        <v>715043</v>
      </c>
      <c r="FL413" s="8">
        <v>0</v>
      </c>
      <c r="FM413" s="10">
        <v>745679</v>
      </c>
      <c r="FN413" s="10">
        <v>0</v>
      </c>
      <c r="FO413" s="9">
        <v>745679</v>
      </c>
      <c r="FP413" s="8">
        <v>0</v>
      </c>
      <c r="FQ413" s="10">
        <v>671907</v>
      </c>
      <c r="FR413" s="10">
        <v>0</v>
      </c>
      <c r="FS413" s="9">
        <v>671907</v>
      </c>
      <c r="FT413" s="8">
        <v>0</v>
      </c>
      <c r="FU413" s="10">
        <v>692509</v>
      </c>
      <c r="FV413" s="10">
        <v>0</v>
      </c>
      <c r="FW413" s="9">
        <v>692509</v>
      </c>
      <c r="FX413" s="8">
        <v>0</v>
      </c>
      <c r="FY413" s="10">
        <v>712549</v>
      </c>
      <c r="FZ413" s="10">
        <v>0</v>
      </c>
      <c r="GA413" s="9">
        <v>712549</v>
      </c>
      <c r="GB413" s="8">
        <v>0</v>
      </c>
      <c r="GC413" s="10">
        <v>0</v>
      </c>
      <c r="GD413" s="13">
        <v>0</v>
      </c>
      <c r="GE413" s="8">
        <v>0</v>
      </c>
      <c r="GF413" s="10">
        <v>0</v>
      </c>
      <c r="GG413" s="13">
        <v>0</v>
      </c>
      <c r="GH413" s="32">
        <v>0</v>
      </c>
      <c r="GI413" s="10">
        <v>0</v>
      </c>
      <c r="GJ413" s="10">
        <v>0</v>
      </c>
      <c r="GK413" s="10">
        <v>0</v>
      </c>
      <c r="GL413" s="10">
        <v>0</v>
      </c>
      <c r="GM413" s="9">
        <v>0</v>
      </c>
      <c r="GN413" s="78">
        <v>575</v>
      </c>
      <c r="GO413" s="12">
        <v>588</v>
      </c>
      <c r="GP413" s="12">
        <v>585</v>
      </c>
      <c r="GQ413" s="12">
        <v>587</v>
      </c>
      <c r="GR413" s="12">
        <v>509</v>
      </c>
      <c r="GS413" s="64">
        <v>508</v>
      </c>
      <c r="GT413" s="12">
        <v>504</v>
      </c>
      <c r="GU413" s="12">
        <v>502</v>
      </c>
      <c r="GV413" s="12">
        <v>506</v>
      </c>
      <c r="GW413" s="12">
        <v>489</v>
      </c>
      <c r="GX413" s="5">
        <v>493</v>
      </c>
      <c r="GY413" s="15">
        <v>56875</v>
      </c>
      <c r="GZ413" s="27">
        <v>0</v>
      </c>
    </row>
    <row r="414" spans="1:208" x14ac:dyDescent="0.25">
      <c r="A414" s="4" t="s">
        <v>415</v>
      </c>
      <c r="B414" s="23" t="s">
        <v>410</v>
      </c>
      <c r="C414" s="8">
        <f t="shared" si="213"/>
        <v>1602.4025251153951</v>
      </c>
      <c r="D414" s="10">
        <f t="shared" si="214"/>
        <v>1597.232978014657</v>
      </c>
      <c r="E414" s="10">
        <f t="shared" si="215"/>
        <v>1813.6800922874093</v>
      </c>
      <c r="F414" s="10">
        <f t="shared" si="189"/>
        <v>2129.2630531115537</v>
      </c>
      <c r="G414" s="10">
        <f t="shared" si="194"/>
        <v>2124.6804091167373</v>
      </c>
      <c r="H414" s="10">
        <f t="shared" si="195"/>
        <v>2078.1419316136771</v>
      </c>
      <c r="I414" s="75">
        <f t="shared" si="196"/>
        <v>1940.1769248771354</v>
      </c>
      <c r="J414" s="75">
        <f t="shared" si="197"/>
        <v>1873.2967157634359</v>
      </c>
      <c r="K414" s="75">
        <f t="shared" si="208"/>
        <v>1988.2225323385755</v>
      </c>
      <c r="L414" s="75">
        <f t="shared" si="209"/>
        <v>6169.7852303873406</v>
      </c>
      <c r="M414" s="35">
        <f t="shared" si="210"/>
        <v>5210.3397742296347</v>
      </c>
      <c r="N414" s="8">
        <f t="shared" si="216"/>
        <v>1031.9193592180288</v>
      </c>
      <c r="O414" s="10">
        <f t="shared" si="217"/>
        <v>908.29926715522981</v>
      </c>
      <c r="P414" s="10">
        <f t="shared" si="218"/>
        <v>1240.1854976928148</v>
      </c>
      <c r="Q414" s="10">
        <f t="shared" si="193"/>
        <v>1112.0846445315008</v>
      </c>
      <c r="R414" s="10">
        <f t="shared" si="198"/>
        <v>1448.5812866973924</v>
      </c>
      <c r="S414" s="10">
        <f t="shared" si="199"/>
        <v>1275.0443911217756</v>
      </c>
      <c r="T414" s="75">
        <f t="shared" si="200"/>
        <v>1143.6538731570324</v>
      </c>
      <c r="U414" s="75">
        <f t="shared" si="201"/>
        <v>964.01911400944459</v>
      </c>
      <c r="V414" s="75">
        <f t="shared" si="202"/>
        <v>1019.0738017283023</v>
      </c>
      <c r="W414" s="75">
        <f t="shared" si="211"/>
        <v>0</v>
      </c>
      <c r="X414" s="35">
        <f t="shared" si="212"/>
        <v>820.85374758466389</v>
      </c>
      <c r="Y414" s="39">
        <f t="shared" si="203"/>
        <v>0</v>
      </c>
      <c r="Z414" s="32">
        <f t="shared" si="204"/>
        <v>49295</v>
      </c>
      <c r="AA414" s="39">
        <f t="shared" si="205"/>
        <v>54908.767263427108</v>
      </c>
      <c r="AB414" s="93">
        <f t="shared" si="206"/>
        <v>0.1454810310473052</v>
      </c>
      <c r="AC414" s="40">
        <f t="shared" si="207"/>
        <v>4</v>
      </c>
      <c r="AD414" s="69">
        <v>6904668</v>
      </c>
      <c r="AE414" s="73">
        <v>11635271</v>
      </c>
      <c r="AF414" s="73">
        <v>38228970</v>
      </c>
      <c r="AG414" s="73">
        <v>34018077</v>
      </c>
      <c r="AH414" s="73">
        <v>1150000</v>
      </c>
      <c r="AI414" s="73">
        <v>0</v>
      </c>
      <c r="AJ414" s="73">
        <v>10529556</v>
      </c>
      <c r="AK414" s="73">
        <v>2799960</v>
      </c>
      <c r="AL414" s="73">
        <v>0</v>
      </c>
      <c r="AM414" s="71">
        <v>105266502</v>
      </c>
      <c r="AN414" s="69">
        <v>6948295</v>
      </c>
      <c r="AO414" s="73">
        <v>11919861</v>
      </c>
      <c r="AP414" s="73">
        <v>47468832</v>
      </c>
      <c r="AQ414" s="73">
        <v>30710786</v>
      </c>
      <c r="AR414" s="73">
        <v>715000</v>
      </c>
      <c r="AS414" s="73">
        <v>0</v>
      </c>
      <c r="AT414" s="73">
        <v>21542363</v>
      </c>
      <c r="AU414" s="73">
        <v>2287186</v>
      </c>
      <c r="AV414" s="73">
        <v>0</v>
      </c>
      <c r="AW414" s="71">
        <v>121592323</v>
      </c>
      <c r="AX414" s="69">
        <v>4428732</v>
      </c>
      <c r="AY414" s="73">
        <v>8112305</v>
      </c>
      <c r="AZ414" s="73">
        <v>12910934</v>
      </c>
      <c r="BA414" s="73">
        <v>9029122</v>
      </c>
      <c r="BB414" s="73">
        <v>421942</v>
      </c>
      <c r="BC414" s="73">
        <v>0</v>
      </c>
      <c r="BD414" s="73">
        <v>2139539</v>
      </c>
      <c r="BE414" s="73">
        <v>18740</v>
      </c>
      <c r="BF414" s="73">
        <v>0</v>
      </c>
      <c r="BG414" s="71">
        <v>37061314</v>
      </c>
      <c r="BH414" s="69">
        <v>4736221.9800000004</v>
      </c>
      <c r="BI414" s="73">
        <v>7520357</v>
      </c>
      <c r="BJ414" s="73">
        <v>12443312</v>
      </c>
      <c r="BK414" s="73">
        <v>6732148</v>
      </c>
      <c r="BL414" s="73">
        <v>257736</v>
      </c>
      <c r="BM414" s="73">
        <v>0</v>
      </c>
      <c r="BN414" s="73">
        <v>1632427</v>
      </c>
      <c r="BO414" s="73">
        <v>97140</v>
      </c>
      <c r="BP414" s="73">
        <v>0</v>
      </c>
      <c r="BQ414" s="71">
        <v>33419341.98</v>
      </c>
      <c r="BR414" s="69">
        <v>4679260</v>
      </c>
      <c r="BS414" s="73">
        <v>7755717</v>
      </c>
      <c r="BT414" s="73">
        <v>11954559</v>
      </c>
      <c r="BU414" s="73">
        <v>6669428</v>
      </c>
      <c r="BV414" s="73">
        <v>259081</v>
      </c>
      <c r="BW414" s="73">
        <v>0</v>
      </c>
      <c r="BX414" s="73">
        <v>1843459</v>
      </c>
      <c r="BY414" s="73">
        <v>18740</v>
      </c>
      <c r="BZ414" s="73">
        <v>0</v>
      </c>
      <c r="CA414" s="71">
        <v>33180244</v>
      </c>
      <c r="CB414" s="8">
        <v>4355756</v>
      </c>
      <c r="CC414" s="10">
        <v>8543790</v>
      </c>
      <c r="CD414" s="10">
        <v>11396478</v>
      </c>
      <c r="CE414" s="10">
        <v>4730031</v>
      </c>
      <c r="CF414" s="10">
        <v>221801</v>
      </c>
      <c r="CG414" s="10">
        <v>0</v>
      </c>
      <c r="CH414" s="10">
        <v>5394770</v>
      </c>
      <c r="CI414" s="10">
        <v>0</v>
      </c>
      <c r="CJ414" s="10">
        <v>0</v>
      </c>
      <c r="CK414" s="9">
        <v>34642626</v>
      </c>
      <c r="CL414" s="8">
        <v>6622477</v>
      </c>
      <c r="CM414" s="10">
        <v>8224180</v>
      </c>
      <c r="CN414" s="10">
        <v>9873217</v>
      </c>
      <c r="CO414" s="10">
        <v>5773838</v>
      </c>
      <c r="CP414" s="10">
        <v>207141</v>
      </c>
      <c r="CQ414" s="10">
        <v>0</v>
      </c>
      <c r="CR414" s="10">
        <v>2951960</v>
      </c>
      <c r="CS414" s="10">
        <v>2485283</v>
      </c>
      <c r="CT414" s="10">
        <v>0</v>
      </c>
      <c r="CU414" s="9">
        <v>36138096</v>
      </c>
      <c r="CV414" s="8">
        <v>10406130</v>
      </c>
      <c r="CW414" s="10">
        <v>7760140</v>
      </c>
      <c r="CX414" s="10">
        <v>10393576</v>
      </c>
      <c r="CY414" s="10">
        <v>3182821</v>
      </c>
      <c r="CZ414" s="10">
        <v>166528</v>
      </c>
      <c r="DA414" s="10">
        <v>0</v>
      </c>
      <c r="DB414" s="10">
        <v>1245560</v>
      </c>
      <c r="DC414" s="10">
        <v>84900</v>
      </c>
      <c r="DD414" s="10">
        <v>0</v>
      </c>
      <c r="DE414" s="9">
        <v>33239655</v>
      </c>
      <c r="DF414" s="8">
        <v>5045590</v>
      </c>
      <c r="DG414" s="10">
        <v>7726753</v>
      </c>
      <c r="DH414" s="10">
        <v>10129835</v>
      </c>
      <c r="DI414" s="10">
        <v>3245572</v>
      </c>
      <c r="DJ414" s="10">
        <v>179681</v>
      </c>
      <c r="DK414" s="10">
        <v>0</v>
      </c>
      <c r="DL414" s="10">
        <v>1186096</v>
      </c>
      <c r="DM414" s="10">
        <v>914284</v>
      </c>
      <c r="DN414" s="10">
        <v>0</v>
      </c>
      <c r="DO414" s="9">
        <v>28427811</v>
      </c>
      <c r="DP414" s="8">
        <v>3748284</v>
      </c>
      <c r="DQ414" s="10">
        <v>6619992</v>
      </c>
      <c r="DR414" s="10">
        <v>8240946</v>
      </c>
      <c r="DS414" s="10">
        <v>3901464</v>
      </c>
      <c r="DT414" s="10">
        <v>240582</v>
      </c>
      <c r="DU414" s="10">
        <v>0</v>
      </c>
      <c r="DV414" s="10">
        <v>1223199</v>
      </c>
      <c r="DW414" s="10">
        <v>521424</v>
      </c>
      <c r="DX414" s="10">
        <v>0</v>
      </c>
      <c r="DY414" s="9">
        <v>24495891</v>
      </c>
      <c r="DZ414" s="8">
        <v>3164763</v>
      </c>
      <c r="EA414" s="10">
        <v>7010253</v>
      </c>
      <c r="EB414" s="10">
        <v>7433210</v>
      </c>
      <c r="EC414" s="10">
        <v>3733499</v>
      </c>
      <c r="ED414" s="10">
        <v>186799</v>
      </c>
      <c r="EE414" s="10">
        <v>0</v>
      </c>
      <c r="EF414" s="10">
        <v>2078070</v>
      </c>
      <c r="EG414" s="10">
        <v>2111712</v>
      </c>
      <c r="EH414" s="10">
        <v>0</v>
      </c>
      <c r="EI414" s="9">
        <v>25718306</v>
      </c>
      <c r="EJ414" s="8">
        <v>4782517.8</v>
      </c>
      <c r="EK414" s="10">
        <v>11360392</v>
      </c>
      <c r="EL414" s="10">
        <v>0</v>
      </c>
      <c r="EM414" s="9">
        <v>16142909.800000001</v>
      </c>
      <c r="EN414" s="8">
        <v>0</v>
      </c>
      <c r="EO414" s="10">
        <v>0</v>
      </c>
      <c r="EP414" s="10">
        <v>0</v>
      </c>
      <c r="EQ414" s="9">
        <v>0</v>
      </c>
      <c r="ER414" s="8">
        <v>5716531</v>
      </c>
      <c r="ES414" s="10">
        <v>13269833</v>
      </c>
      <c r="ET414" s="10">
        <v>0</v>
      </c>
      <c r="EU414" s="9">
        <v>18986364</v>
      </c>
      <c r="EV414" s="8">
        <v>6167556</v>
      </c>
      <c r="EW414" s="10">
        <v>10980416</v>
      </c>
      <c r="EX414" s="10">
        <v>0</v>
      </c>
      <c r="EY414" s="9">
        <v>17147972</v>
      </c>
      <c r="EZ414" s="8">
        <v>6608251</v>
      </c>
      <c r="FA414" s="10">
        <v>12939081</v>
      </c>
      <c r="FB414" s="10">
        <v>0</v>
      </c>
      <c r="FC414" s="9">
        <v>19547332</v>
      </c>
      <c r="FD414" s="8">
        <v>7038853</v>
      </c>
      <c r="FE414" s="10">
        <v>14216137</v>
      </c>
      <c r="FF414" s="10">
        <v>0</v>
      </c>
      <c r="FG414" s="9">
        <v>21254990</v>
      </c>
      <c r="FH414" s="8">
        <v>7471000</v>
      </c>
      <c r="FI414" s="10">
        <v>15473079</v>
      </c>
      <c r="FJ414" s="10">
        <v>0</v>
      </c>
      <c r="FK414" s="9">
        <v>22944079</v>
      </c>
      <c r="FL414" s="8">
        <v>0</v>
      </c>
      <c r="FM414" s="10">
        <v>17316270</v>
      </c>
      <c r="FN414" s="10">
        <v>0</v>
      </c>
      <c r="FO414" s="9">
        <v>17316270</v>
      </c>
      <c r="FP414" s="8">
        <v>281047</v>
      </c>
      <c r="FQ414" s="10">
        <v>18520826</v>
      </c>
      <c r="FR414" s="10">
        <v>11741</v>
      </c>
      <c r="FS414" s="9">
        <v>18813614</v>
      </c>
      <c r="FT414" s="8">
        <v>495719</v>
      </c>
      <c r="FU414" s="10">
        <v>13111763</v>
      </c>
      <c r="FV414" s="10">
        <v>26090</v>
      </c>
      <c r="FW414" s="9">
        <v>13633572</v>
      </c>
      <c r="FX414" s="8">
        <v>793634</v>
      </c>
      <c r="FY414" s="10">
        <v>14371667</v>
      </c>
      <c r="FZ414" s="10">
        <v>36935</v>
      </c>
      <c r="GA414" s="9">
        <v>15202236</v>
      </c>
      <c r="GB414" s="8">
        <v>10734664</v>
      </c>
      <c r="GC414" s="10">
        <v>6599694</v>
      </c>
      <c r="GD414" s="13">
        <v>195.5</v>
      </c>
      <c r="GE414" s="8">
        <v>20250</v>
      </c>
      <c r="GF414" s="10">
        <v>2026.34</v>
      </c>
      <c r="GG414" s="13">
        <v>9</v>
      </c>
      <c r="GH414" s="32">
        <v>0</v>
      </c>
      <c r="GI414" s="10">
        <v>0</v>
      </c>
      <c r="GJ414" s="10">
        <v>0</v>
      </c>
      <c r="GK414" s="10">
        <v>0</v>
      </c>
      <c r="GL414" s="10">
        <v>0</v>
      </c>
      <c r="GM414" s="9">
        <v>0</v>
      </c>
      <c r="GN414" s="78">
        <v>19666</v>
      </c>
      <c r="GO414" s="12">
        <v>19337</v>
      </c>
      <c r="GP414" s="12">
        <v>18631</v>
      </c>
      <c r="GQ414" s="12">
        <v>17788</v>
      </c>
      <c r="GR414" s="12">
        <v>17092</v>
      </c>
      <c r="GS414" s="64">
        <v>16670</v>
      </c>
      <c r="GT414" s="12">
        <v>15839</v>
      </c>
      <c r="GU414" s="12">
        <v>15571</v>
      </c>
      <c r="GV414" s="12">
        <v>15170</v>
      </c>
      <c r="GW414" s="12">
        <v>15010</v>
      </c>
      <c r="GX414" s="5">
        <v>14732</v>
      </c>
      <c r="GY414" s="15">
        <v>49295</v>
      </c>
      <c r="GZ414" s="27">
        <v>4</v>
      </c>
    </row>
    <row r="415" spans="1:208" x14ac:dyDescent="0.25">
      <c r="A415" s="126" t="s">
        <v>201</v>
      </c>
      <c r="B415" s="23" t="s">
        <v>199</v>
      </c>
      <c r="C415" s="8">
        <f t="shared" si="213"/>
        <v>1057.3779745434422</v>
      </c>
      <c r="D415" s="10">
        <f t="shared" si="214"/>
        <v>1018.087631724903</v>
      </c>
      <c r="E415" s="10">
        <f t="shared" si="215"/>
        <v>1254.804191947049</v>
      </c>
      <c r="F415" s="10">
        <f t="shared" si="189"/>
        <v>1299.6895982388553</v>
      </c>
      <c r="G415" s="10">
        <f t="shared" si="194"/>
        <v>1059.3914253897551</v>
      </c>
      <c r="H415" s="10">
        <f t="shared" si="195"/>
        <v>1058.4561304836895</v>
      </c>
      <c r="I415" s="75">
        <f t="shared" si="196"/>
        <v>1226.109497206704</v>
      </c>
      <c r="J415" s="75">
        <f t="shared" si="197"/>
        <v>1507.7566320645906</v>
      </c>
      <c r="K415" s="75">
        <f t="shared" si="208"/>
        <v>2157.3765642775884</v>
      </c>
      <c r="L415" s="75">
        <f t="shared" si="209"/>
        <v>0</v>
      </c>
      <c r="M415" s="35">
        <f t="shared" si="210"/>
        <v>0</v>
      </c>
      <c r="N415" s="8">
        <f t="shared" si="216"/>
        <v>903.19092418372998</v>
      </c>
      <c r="O415" s="10">
        <f t="shared" si="217"/>
        <v>888.25513033832499</v>
      </c>
      <c r="P415" s="10">
        <f t="shared" si="218"/>
        <v>864.22504136789848</v>
      </c>
      <c r="Q415" s="10">
        <f t="shared" si="193"/>
        <v>843.14804623004954</v>
      </c>
      <c r="R415" s="10">
        <f t="shared" si="198"/>
        <v>835.18930957683745</v>
      </c>
      <c r="S415" s="10">
        <f t="shared" si="199"/>
        <v>825.08436445444318</v>
      </c>
      <c r="T415" s="75">
        <f t="shared" si="200"/>
        <v>800.55865921787711</v>
      </c>
      <c r="U415" s="75">
        <f t="shared" si="201"/>
        <v>826.41291810841983</v>
      </c>
      <c r="V415" s="75">
        <f t="shared" si="202"/>
        <v>0</v>
      </c>
      <c r="W415" s="75">
        <f t="shared" si="211"/>
        <v>778.09469480889902</v>
      </c>
      <c r="X415" s="35">
        <f t="shared" si="212"/>
        <v>0</v>
      </c>
      <c r="Y415" s="39">
        <f t="shared" si="203"/>
        <v>0</v>
      </c>
      <c r="Z415" s="32">
        <f t="shared" si="204"/>
        <v>53587</v>
      </c>
      <c r="AA415" s="39" t="e">
        <f t="shared" si="205"/>
        <v>#DIV/0!</v>
      </c>
      <c r="AB415" s="93" t="e">
        <f t="shared" si="206"/>
        <v>#DIV/0!</v>
      </c>
      <c r="AC415" s="40">
        <f t="shared" si="207"/>
        <v>0</v>
      </c>
      <c r="AD415" s="69">
        <v>0</v>
      </c>
      <c r="AE415" s="73">
        <v>0</v>
      </c>
      <c r="AF415" s="73">
        <v>0</v>
      </c>
      <c r="AG415" s="73">
        <v>0</v>
      </c>
      <c r="AH415" s="73">
        <v>0</v>
      </c>
      <c r="AI415" s="73">
        <v>0</v>
      </c>
      <c r="AJ415" s="73">
        <v>0</v>
      </c>
      <c r="AK415" s="73">
        <v>0</v>
      </c>
      <c r="AL415" s="73">
        <v>0</v>
      </c>
      <c r="AM415" s="71">
        <v>0</v>
      </c>
      <c r="AN415" s="69">
        <v>0</v>
      </c>
      <c r="AO415" s="73">
        <v>0</v>
      </c>
      <c r="AP415" s="73">
        <v>0</v>
      </c>
      <c r="AQ415" s="73">
        <v>0</v>
      </c>
      <c r="AR415" s="73">
        <v>0</v>
      </c>
      <c r="AS415" s="73">
        <v>0</v>
      </c>
      <c r="AT415" s="73">
        <v>0</v>
      </c>
      <c r="AU415" s="73">
        <v>0</v>
      </c>
      <c r="AV415" s="73">
        <v>0</v>
      </c>
      <c r="AW415" s="71">
        <v>0</v>
      </c>
      <c r="AX415" s="69">
        <v>247620</v>
      </c>
      <c r="AY415" s="73">
        <v>184503</v>
      </c>
      <c r="AZ415" s="73">
        <v>1923915</v>
      </c>
      <c r="BA415" s="73">
        <v>1409634</v>
      </c>
      <c r="BB415" s="73">
        <v>0</v>
      </c>
      <c r="BC415" s="73">
        <v>0</v>
      </c>
      <c r="BD415" s="73">
        <v>26996</v>
      </c>
      <c r="BE415" s="73">
        <v>10072</v>
      </c>
      <c r="BF415" s="73">
        <v>0</v>
      </c>
      <c r="BG415" s="71">
        <v>3802740</v>
      </c>
      <c r="BH415" s="69">
        <v>243857</v>
      </c>
      <c r="BI415" s="73">
        <v>197351</v>
      </c>
      <c r="BJ415" s="73">
        <v>1786664</v>
      </c>
      <c r="BK415" s="73">
        <v>373728</v>
      </c>
      <c r="BL415" s="73">
        <v>0</v>
      </c>
      <c r="BM415" s="73">
        <v>0</v>
      </c>
      <c r="BN415" s="73">
        <v>12850</v>
      </c>
      <c r="BO415" s="73">
        <v>20006</v>
      </c>
      <c r="BP415" s="73">
        <v>0</v>
      </c>
      <c r="BQ415" s="71">
        <v>2634456</v>
      </c>
      <c r="BR415" s="69">
        <v>205633</v>
      </c>
      <c r="BS415" s="73">
        <v>164225</v>
      </c>
      <c r="BT415" s="73">
        <v>1256306</v>
      </c>
      <c r="BU415" s="73">
        <v>469932</v>
      </c>
      <c r="BV415" s="73">
        <v>0</v>
      </c>
      <c r="BW415" s="73">
        <v>0</v>
      </c>
      <c r="BX415" s="73">
        <v>98640</v>
      </c>
      <c r="BY415" s="73">
        <v>27014</v>
      </c>
      <c r="BZ415" s="73">
        <v>0</v>
      </c>
      <c r="CA415" s="71">
        <v>2221750</v>
      </c>
      <c r="CB415" s="8">
        <v>209716</v>
      </c>
      <c r="CC415" s="10">
        <v>157969</v>
      </c>
      <c r="CD415" s="10">
        <v>1196435</v>
      </c>
      <c r="CE415" s="10">
        <v>309278</v>
      </c>
      <c r="CF415" s="10">
        <v>0</v>
      </c>
      <c r="CG415" s="10">
        <v>0</v>
      </c>
      <c r="CH415" s="10">
        <v>8537</v>
      </c>
      <c r="CI415" s="10">
        <v>25440</v>
      </c>
      <c r="CJ415" s="10">
        <v>0</v>
      </c>
      <c r="CK415" s="9">
        <v>1907375</v>
      </c>
      <c r="CL415" s="8">
        <v>217030</v>
      </c>
      <c r="CM415" s="10">
        <v>156465</v>
      </c>
      <c r="CN415" s="10">
        <v>1239705</v>
      </c>
      <c r="CO415" s="10">
        <v>278223</v>
      </c>
      <c r="CP415" s="10">
        <v>0</v>
      </c>
      <c r="CQ415" s="10">
        <v>0</v>
      </c>
      <c r="CR415" s="10">
        <v>11244</v>
      </c>
      <c r="CS415" s="10">
        <v>28491</v>
      </c>
      <c r="CT415" s="10">
        <v>0</v>
      </c>
      <c r="CU415" s="9">
        <v>1931158</v>
      </c>
      <c r="CV415" s="8">
        <v>248845</v>
      </c>
      <c r="CW415" s="10">
        <v>153839</v>
      </c>
      <c r="CX415" s="10">
        <v>1275310</v>
      </c>
      <c r="CY415" s="10">
        <v>249813</v>
      </c>
      <c r="CZ415" s="10">
        <v>0</v>
      </c>
      <c r="DA415" s="10">
        <v>0</v>
      </c>
      <c r="DB415" s="10">
        <v>433729</v>
      </c>
      <c r="DC415" s="10">
        <v>26846</v>
      </c>
      <c r="DD415" s="10">
        <v>0</v>
      </c>
      <c r="DE415" s="9">
        <v>2388382</v>
      </c>
      <c r="DF415" s="8">
        <v>220214</v>
      </c>
      <c r="DG415" s="10">
        <v>164085</v>
      </c>
      <c r="DH415" s="10">
        <v>1267398</v>
      </c>
      <c r="DI415" s="10">
        <v>475079</v>
      </c>
      <c r="DJ415" s="10">
        <v>0</v>
      </c>
      <c r="DK415" s="10">
        <v>0</v>
      </c>
      <c r="DL415" s="10">
        <v>148184</v>
      </c>
      <c r="DM415" s="10">
        <v>16236</v>
      </c>
      <c r="DN415" s="10">
        <v>0</v>
      </c>
      <c r="DO415" s="9">
        <v>2291196</v>
      </c>
      <c r="DP415" s="8">
        <v>225540</v>
      </c>
      <c r="DQ415" s="10">
        <v>151812</v>
      </c>
      <c r="DR415" s="10">
        <v>1202164</v>
      </c>
      <c r="DS415" s="10">
        <v>233864</v>
      </c>
      <c r="DT415" s="10">
        <v>0</v>
      </c>
      <c r="DU415" s="10">
        <v>0</v>
      </c>
      <c r="DV415" s="10">
        <v>22232</v>
      </c>
      <c r="DW415" s="10">
        <v>18057</v>
      </c>
      <c r="DX415" s="10">
        <v>0</v>
      </c>
      <c r="DY415" s="9">
        <v>1853669</v>
      </c>
      <c r="DZ415" s="8">
        <v>193141</v>
      </c>
      <c r="EA415" s="10">
        <v>146007</v>
      </c>
      <c r="EB415" s="10">
        <v>1178096</v>
      </c>
      <c r="EC415" s="10">
        <v>383992</v>
      </c>
      <c r="ED415" s="10">
        <v>0</v>
      </c>
      <c r="EE415" s="10">
        <v>0</v>
      </c>
      <c r="EF415" s="10">
        <v>9446</v>
      </c>
      <c r="EG415" s="10">
        <v>19700</v>
      </c>
      <c r="EH415" s="10">
        <v>0</v>
      </c>
      <c r="EI415" s="9">
        <v>1930382</v>
      </c>
      <c r="EJ415" s="8">
        <v>0</v>
      </c>
      <c r="EK415" s="10">
        <v>0</v>
      </c>
      <c r="EL415" s="10">
        <v>0</v>
      </c>
      <c r="EM415" s="9">
        <v>0</v>
      </c>
      <c r="EN415" s="8">
        <v>0</v>
      </c>
      <c r="EO415" s="10">
        <v>1364000</v>
      </c>
      <c r="EP415" s="10">
        <v>0</v>
      </c>
      <c r="EQ415" s="9">
        <v>1364000</v>
      </c>
      <c r="ER415" s="8">
        <v>0</v>
      </c>
      <c r="ES415" s="10">
        <v>0</v>
      </c>
      <c r="ET415" s="10">
        <v>0</v>
      </c>
      <c r="EU415" s="9">
        <v>0</v>
      </c>
      <c r="EV415" s="8">
        <v>0</v>
      </c>
      <c r="EW415" s="10">
        <v>1433000</v>
      </c>
      <c r="EX415" s="10">
        <v>0</v>
      </c>
      <c r="EY415" s="9">
        <v>1433000</v>
      </c>
      <c r="EZ415" s="8">
        <v>0</v>
      </c>
      <c r="FA415" s="10">
        <v>1433000</v>
      </c>
      <c r="FB415" s="10">
        <v>0</v>
      </c>
      <c r="FC415" s="9">
        <v>1433000</v>
      </c>
      <c r="FD415" s="8">
        <v>0</v>
      </c>
      <c r="FE415" s="10">
        <v>1467000</v>
      </c>
      <c r="FF415" s="10">
        <v>0</v>
      </c>
      <c r="FG415" s="9">
        <v>1467000</v>
      </c>
      <c r="FH415" s="8">
        <v>0</v>
      </c>
      <c r="FI415" s="10">
        <v>1500000</v>
      </c>
      <c r="FJ415" s="10">
        <v>0</v>
      </c>
      <c r="FK415" s="9">
        <v>1500000</v>
      </c>
      <c r="FL415" s="8">
        <v>0</v>
      </c>
      <c r="FM415" s="10">
        <v>1532000</v>
      </c>
      <c r="FN415" s="10">
        <v>0</v>
      </c>
      <c r="FO415" s="9">
        <v>1532000</v>
      </c>
      <c r="FP415" s="8">
        <v>3840</v>
      </c>
      <c r="FQ415" s="10">
        <v>1563000</v>
      </c>
      <c r="FR415" s="10">
        <v>0</v>
      </c>
      <c r="FS415" s="9">
        <v>1566840</v>
      </c>
      <c r="FT415" s="8">
        <v>7524</v>
      </c>
      <c r="FU415" s="10">
        <v>1594000</v>
      </c>
      <c r="FV415" s="10">
        <v>0</v>
      </c>
      <c r="FW415" s="9">
        <v>1601524</v>
      </c>
      <c r="FX415" s="8">
        <v>11066</v>
      </c>
      <c r="FY415" s="10">
        <v>1621000</v>
      </c>
      <c r="FZ415" s="10">
        <v>0</v>
      </c>
      <c r="GA415" s="9">
        <v>1632066</v>
      </c>
      <c r="GB415" s="8">
        <v>0</v>
      </c>
      <c r="GC415" s="10">
        <v>0</v>
      </c>
      <c r="GD415" s="13">
        <v>0</v>
      </c>
      <c r="GE415" s="8">
        <v>0</v>
      </c>
      <c r="GF415" s="10">
        <v>0</v>
      </c>
      <c r="GG415" s="13">
        <v>0</v>
      </c>
      <c r="GH415" s="32">
        <v>0</v>
      </c>
      <c r="GI415" s="10">
        <v>0</v>
      </c>
      <c r="GJ415" s="10">
        <v>0</v>
      </c>
      <c r="GK415" s="10">
        <v>0</v>
      </c>
      <c r="GL415" s="10">
        <v>0</v>
      </c>
      <c r="GM415" s="9">
        <v>0</v>
      </c>
      <c r="GN415" s="78">
        <v>1836</v>
      </c>
      <c r="GO415" s="12">
        <v>1753</v>
      </c>
      <c r="GP415" s="12">
        <v>1758</v>
      </c>
      <c r="GQ415" s="12">
        <v>1734</v>
      </c>
      <c r="GR415" s="12">
        <v>1790</v>
      </c>
      <c r="GS415" s="64">
        <v>1778</v>
      </c>
      <c r="GT415" s="12">
        <v>1796</v>
      </c>
      <c r="GU415" s="12">
        <v>1817</v>
      </c>
      <c r="GV415" s="12">
        <v>1813</v>
      </c>
      <c r="GW415" s="12">
        <v>1803</v>
      </c>
      <c r="GX415" s="5">
        <v>1807</v>
      </c>
      <c r="GY415" s="15">
        <v>53587</v>
      </c>
      <c r="GZ415" s="27">
        <v>0</v>
      </c>
    </row>
    <row r="416" spans="1:208" ht="15.75" thickBot="1" x14ac:dyDescent="0.3">
      <c r="A416" s="16" t="s">
        <v>56</v>
      </c>
      <c r="B416" s="25"/>
      <c r="C416" s="41">
        <f t="shared" ref="C416" si="219">(EI416-EG416)/GX416</f>
        <v>2715.2144879131747</v>
      </c>
      <c r="D416" s="42">
        <f t="shared" ref="D416" si="220">(DY416-DW416)/GW416</f>
        <v>2802.7078731949455</v>
      </c>
      <c r="E416" s="42">
        <f t="shared" ref="E416" si="221">(DO416-DM416)/GV416</f>
        <v>2832.0357888511694</v>
      </c>
      <c r="F416" s="42">
        <f t="shared" ref="F416" si="222">(DE416-DC416)/GU416</f>
        <v>2884.4296138459172</v>
      </c>
      <c r="G416" s="42">
        <f t="shared" ref="G416" si="223">(CU416-CS416)/GT416</f>
        <v>2992.8623807278891</v>
      </c>
      <c r="H416" s="42">
        <f t="shared" ref="H416" si="224">(CK416-CI416)/GS416</f>
        <v>3062.6571056280259</v>
      </c>
      <c r="I416" s="76">
        <f t="shared" ref="I416" si="225">(CA416-BY416)/GR416</f>
        <v>3299.9487414396908</v>
      </c>
      <c r="J416" s="76">
        <f t="shared" ref="J416" si="226">(BQ416-BO416)/GQ416</f>
        <v>3618.2877681638461</v>
      </c>
      <c r="K416" s="127">
        <f t="shared" si="208"/>
        <v>3751.5531635298316</v>
      </c>
      <c r="L416" s="127">
        <f t="shared" si="209"/>
        <v>4212.3474874234198</v>
      </c>
      <c r="M416" s="128">
        <f t="shared" si="210"/>
        <v>3604.3025613460322</v>
      </c>
      <c r="N416" s="41">
        <f t="shared" ref="N416" si="227">(GA416/GX416)</f>
        <v>1886.6670888162187</v>
      </c>
      <c r="O416" s="42">
        <f t="shared" ref="O416" si="228">(FW416/GW416)</f>
        <v>2013.2031544240599</v>
      </c>
      <c r="P416" s="42">
        <f t="shared" ref="P416" si="229">(FS416/GV416)</f>
        <v>1982.4071377757491</v>
      </c>
      <c r="Q416" s="42">
        <f t="shared" ref="Q416" si="230">(FO416/GU416)</f>
        <v>1901.5938521584217</v>
      </c>
      <c r="R416" s="42">
        <f t="shared" ref="R416" si="231">(FK416/GT416)</f>
        <v>1981.3970843116895</v>
      </c>
      <c r="S416" s="42">
        <f t="shared" ref="S416" si="232">(FG416/GS416)</f>
        <v>1892.2624163124649</v>
      </c>
      <c r="T416" s="76">
        <f t="shared" ref="T416" si="233">(FC416/GR416)</f>
        <v>1678.5868087925403</v>
      </c>
      <c r="U416" s="76">
        <f t="shared" ref="U416" si="234">(EY416/GQ416)</f>
        <v>2008.1271880255954</v>
      </c>
      <c r="V416" s="76">
        <f t="shared" ref="V416" si="235">(EU416/GP416)</f>
        <v>1763.1252787295555</v>
      </c>
      <c r="W416" s="76">
        <f t="shared" si="211"/>
        <v>1660.8273148368814</v>
      </c>
      <c r="X416" s="43">
        <f t="shared" si="212"/>
        <v>1795.0666950619325</v>
      </c>
      <c r="Y416" s="44">
        <f t="shared" ref="Y416" si="236">GM416</f>
        <v>203018448.18877217</v>
      </c>
      <c r="Z416" s="58"/>
      <c r="AA416" s="44">
        <f t="shared" ref="AA416" si="237">(GB416/GD416)</f>
        <v>81973.88970327792</v>
      </c>
      <c r="AB416" s="94">
        <f t="shared" ref="AB416" si="238">SUM(GB416,GC416,GE416,GF416)/(AW416-AU416)</f>
        <v>0.30585079619249411</v>
      </c>
      <c r="AC416" s="45">
        <f t="shared" ref="AC416" si="239">GZ416</f>
        <v>824</v>
      </c>
      <c r="AD416" s="17">
        <f t="shared" ref="AD416:AM416" si="240">SUM(AD5:AD415)</f>
        <v>7885109351.0600004</v>
      </c>
      <c r="AE416" s="18">
        <f t="shared" si="240"/>
        <v>11170328187.929998</v>
      </c>
      <c r="AF416" s="18">
        <f t="shared" si="240"/>
        <v>13630178568.700001</v>
      </c>
      <c r="AG416" s="18">
        <f t="shared" si="240"/>
        <v>3200515982.1300001</v>
      </c>
      <c r="AH416" s="18">
        <f t="shared" si="240"/>
        <v>1516957958.9499998</v>
      </c>
      <c r="AI416" s="18">
        <f t="shared" si="240"/>
        <v>482676609.30000001</v>
      </c>
      <c r="AJ416" s="18">
        <f t="shared" si="240"/>
        <v>3535264359.6500001</v>
      </c>
      <c r="AK416" s="18">
        <f t="shared" si="240"/>
        <v>7841611770.9200001</v>
      </c>
      <c r="AL416" s="18">
        <f t="shared" si="240"/>
        <v>35682273</v>
      </c>
      <c r="AM416" s="85">
        <f t="shared" si="240"/>
        <v>49298325061.639992</v>
      </c>
      <c r="AN416" s="17">
        <f t="shared" ref="AN416:AW416" si="241">SUM(AN5:AN415)</f>
        <v>8597216447.1800003</v>
      </c>
      <c r="AO416" s="18">
        <f t="shared" si="241"/>
        <v>11146659769.799995</v>
      </c>
      <c r="AP416" s="18">
        <f t="shared" si="241"/>
        <v>16878663267.76</v>
      </c>
      <c r="AQ416" s="18">
        <f t="shared" si="241"/>
        <v>4197095658.8200002</v>
      </c>
      <c r="AR416" s="18">
        <f t="shared" si="241"/>
        <v>2181389878.6199999</v>
      </c>
      <c r="AS416" s="18">
        <f t="shared" si="241"/>
        <v>454570706.67999995</v>
      </c>
      <c r="AT416" s="18">
        <f t="shared" si="241"/>
        <v>4269930836.4999995</v>
      </c>
      <c r="AU416" s="18">
        <f t="shared" si="241"/>
        <v>8001241379.8400002</v>
      </c>
      <c r="AV416" s="18">
        <f t="shared" si="241"/>
        <v>34650551</v>
      </c>
      <c r="AW416" s="85">
        <f t="shared" si="241"/>
        <v>55761418496.200005</v>
      </c>
      <c r="AX416" s="17">
        <f t="shared" ref="AX416" si="242">SUM(AX5:AX415)</f>
        <v>14421257859</v>
      </c>
      <c r="AY416" s="18">
        <f t="shared" ref="AY416" si="243">SUM(AY5:AY415)</f>
        <v>9383742823</v>
      </c>
      <c r="AZ416" s="18">
        <f t="shared" ref="AZ416" si="244">SUM(AZ5:AZ415)</f>
        <v>11044559343</v>
      </c>
      <c r="BA416" s="18">
        <f t="shared" ref="BA416" si="245">SUM(BA5:BA415)</f>
        <v>2693319255</v>
      </c>
      <c r="BB416" s="18">
        <f t="shared" ref="BB416" si="246">SUM(BB5:BB415)</f>
        <v>1117311732</v>
      </c>
      <c r="BC416" s="18">
        <f t="shared" ref="BC416" si="247">SUM(BC5:BC415)</f>
        <v>418518479</v>
      </c>
      <c r="BD416" s="18">
        <f t="shared" ref="BD416" si="248">SUM(BD5:BD415)</f>
        <v>2847554082</v>
      </c>
      <c r="BE416" s="18">
        <f t="shared" ref="BE416" si="249">SUM(BE5:BE415)</f>
        <v>4970685363</v>
      </c>
      <c r="BF416" s="18">
        <f t="shared" ref="BF416" si="250">SUM(BF5:BF415)</f>
        <v>40039456</v>
      </c>
      <c r="BG416" s="85">
        <f t="shared" ref="BG416" si="251">SUM(BG5:BG415)</f>
        <v>46936988392</v>
      </c>
      <c r="BH416" s="17">
        <f t="shared" ref="BH416" si="252">SUM(BH5:BH415)</f>
        <v>13552922134.219997</v>
      </c>
      <c r="BI416" s="18">
        <f t="shared" ref="BI416:BQ416" si="253">SUM(BI5:BI415)</f>
        <v>8715103161.2299995</v>
      </c>
      <c r="BJ416" s="18">
        <f t="shared" si="253"/>
        <v>11021771694.728153</v>
      </c>
      <c r="BK416" s="18">
        <f t="shared" si="253"/>
        <v>2419249714.3400002</v>
      </c>
      <c r="BL416" s="18">
        <f t="shared" si="253"/>
        <v>1121077131.74</v>
      </c>
      <c r="BM416" s="18">
        <f t="shared" si="253"/>
        <v>406688783.12000006</v>
      </c>
      <c r="BN416" s="18">
        <f t="shared" si="253"/>
        <v>2533775750.0700006</v>
      </c>
      <c r="BO416" s="18">
        <f t="shared" si="253"/>
        <v>4315000029.6000004</v>
      </c>
      <c r="BP416" s="18">
        <f t="shared" si="253"/>
        <v>34231551</v>
      </c>
      <c r="BQ416" s="85">
        <f t="shared" si="253"/>
        <v>44119819950.048149</v>
      </c>
      <c r="BR416" s="17">
        <f t="shared" ref="BR416:CW416" si="254">SUM(BR5:BR415)</f>
        <v>12542647576</v>
      </c>
      <c r="BS416" s="18">
        <f t="shared" si="254"/>
        <v>8215137977</v>
      </c>
      <c r="BT416" s="18">
        <f t="shared" si="254"/>
        <v>9382196276</v>
      </c>
      <c r="BU416" s="18">
        <f t="shared" si="254"/>
        <v>2176335342</v>
      </c>
      <c r="BV416" s="18">
        <f t="shared" si="254"/>
        <v>1014438412</v>
      </c>
      <c r="BW416" s="18">
        <f t="shared" si="254"/>
        <v>311408272</v>
      </c>
      <c r="BX416" s="18">
        <f t="shared" si="254"/>
        <v>2264553440</v>
      </c>
      <c r="BY416" s="18">
        <f t="shared" si="254"/>
        <v>3665746341</v>
      </c>
      <c r="BZ416" s="18">
        <f t="shared" si="254"/>
        <v>33862635</v>
      </c>
      <c r="CA416" s="19">
        <f t="shared" si="254"/>
        <v>39606326271</v>
      </c>
      <c r="CB416" s="17">
        <f t="shared" si="254"/>
        <v>9499610218</v>
      </c>
      <c r="CC416" s="18">
        <f t="shared" si="254"/>
        <v>8127468058</v>
      </c>
      <c r="CD416" s="18">
        <f t="shared" si="254"/>
        <v>9608854967</v>
      </c>
      <c r="CE416" s="18">
        <f t="shared" si="254"/>
        <v>2132480637</v>
      </c>
      <c r="CF416" s="18">
        <f t="shared" si="254"/>
        <v>863471561</v>
      </c>
      <c r="CG416" s="18">
        <f t="shared" si="254"/>
        <v>313135049</v>
      </c>
      <c r="CH416" s="18">
        <f t="shared" si="254"/>
        <v>2256377015</v>
      </c>
      <c r="CI416" s="18">
        <f t="shared" si="254"/>
        <v>3777168975</v>
      </c>
      <c r="CJ416" s="18">
        <f t="shared" si="254"/>
        <v>34130302</v>
      </c>
      <c r="CK416" s="19">
        <f t="shared" si="254"/>
        <v>36612696782</v>
      </c>
      <c r="CL416" s="17">
        <f t="shared" si="254"/>
        <v>9365274091</v>
      </c>
      <c r="CM416" s="18">
        <f t="shared" si="254"/>
        <v>7576029464</v>
      </c>
      <c r="CN416" s="18">
        <f t="shared" si="254"/>
        <v>8870633277</v>
      </c>
      <c r="CO416" s="18">
        <f t="shared" si="254"/>
        <v>2219206371</v>
      </c>
      <c r="CP416" s="18">
        <f t="shared" si="254"/>
        <v>834149664</v>
      </c>
      <c r="CQ416" s="18">
        <f t="shared" si="254"/>
        <v>302452195</v>
      </c>
      <c r="CR416" s="18">
        <f t="shared" si="254"/>
        <v>2339053574</v>
      </c>
      <c r="CS416" s="18">
        <f t="shared" si="254"/>
        <v>3986533704</v>
      </c>
      <c r="CT416" s="18">
        <f t="shared" si="254"/>
        <v>32248504</v>
      </c>
      <c r="CU416" s="19">
        <f t="shared" si="254"/>
        <v>35525580844</v>
      </c>
      <c r="CV416" s="17">
        <f t="shared" si="254"/>
        <v>8484365539</v>
      </c>
      <c r="CW416" s="18">
        <f t="shared" si="254"/>
        <v>7191357073</v>
      </c>
      <c r="CX416" s="18">
        <f t="shared" ref="CX416:EC416" si="255">SUM(CX5:CX415)</f>
        <v>8673183067</v>
      </c>
      <c r="CY416" s="18">
        <f t="shared" si="255"/>
        <v>2098485704</v>
      </c>
      <c r="CZ416" s="18">
        <f t="shared" si="255"/>
        <v>773465844</v>
      </c>
      <c r="DA416" s="18">
        <f t="shared" si="255"/>
        <v>299684680</v>
      </c>
      <c r="DB416" s="18">
        <f t="shared" si="255"/>
        <v>2300090791</v>
      </c>
      <c r="DC416" s="18">
        <f t="shared" si="255"/>
        <v>3279422585</v>
      </c>
      <c r="DD416" s="18">
        <f t="shared" si="255"/>
        <v>30788000</v>
      </c>
      <c r="DE416" s="19">
        <f t="shared" si="255"/>
        <v>33130843283</v>
      </c>
      <c r="DF416" s="17">
        <f t="shared" si="255"/>
        <v>8147098795</v>
      </c>
      <c r="DG416" s="18">
        <f t="shared" si="255"/>
        <v>6799456633</v>
      </c>
      <c r="DH416" s="18">
        <f t="shared" si="255"/>
        <v>8603537100</v>
      </c>
      <c r="DI416" s="18">
        <f t="shared" si="255"/>
        <v>1996991095</v>
      </c>
      <c r="DJ416" s="18">
        <f t="shared" si="255"/>
        <v>767062056</v>
      </c>
      <c r="DK416" s="18">
        <f t="shared" si="255"/>
        <v>278950715</v>
      </c>
      <c r="DL416" s="18">
        <f t="shared" si="255"/>
        <v>2211592100</v>
      </c>
      <c r="DM416" s="18">
        <f t="shared" si="255"/>
        <v>3586467128</v>
      </c>
      <c r="DN416" s="18">
        <f t="shared" si="255"/>
        <v>33388193</v>
      </c>
      <c r="DO416" s="19">
        <f t="shared" si="255"/>
        <v>32424543815</v>
      </c>
      <c r="DP416" s="17">
        <f t="shared" si="255"/>
        <v>8230810901</v>
      </c>
      <c r="DQ416" s="18">
        <f t="shared" si="255"/>
        <v>6391039390</v>
      </c>
      <c r="DR416" s="18">
        <f t="shared" si="255"/>
        <v>8294113429</v>
      </c>
      <c r="DS416" s="18">
        <f t="shared" si="255"/>
        <v>2054790318</v>
      </c>
      <c r="DT416" s="18">
        <f t="shared" si="255"/>
        <v>656301396</v>
      </c>
      <c r="DU416" s="18">
        <f t="shared" si="255"/>
        <v>270827756</v>
      </c>
      <c r="DV416" s="18">
        <f t="shared" si="255"/>
        <v>2091051944</v>
      </c>
      <c r="DW416" s="18">
        <f t="shared" si="255"/>
        <v>3961632276</v>
      </c>
      <c r="DX416" s="18">
        <f t="shared" si="255"/>
        <v>32252306</v>
      </c>
      <c r="DY416" s="19">
        <f t="shared" si="255"/>
        <v>31982819716</v>
      </c>
      <c r="DZ416" s="17">
        <f t="shared" si="255"/>
        <v>7717034180</v>
      </c>
      <c r="EA416" s="18">
        <f t="shared" si="255"/>
        <v>6104180661</v>
      </c>
      <c r="EB416" s="18">
        <f t="shared" si="255"/>
        <v>8221462978</v>
      </c>
      <c r="EC416" s="18">
        <f t="shared" si="255"/>
        <v>1758886441</v>
      </c>
      <c r="ED416" s="18">
        <f t="shared" ref="ED416:FY416" si="256">SUM(ED5:ED415)</f>
        <v>697669076</v>
      </c>
      <c r="EE416" s="18">
        <f t="shared" si="256"/>
        <v>255770710</v>
      </c>
      <c r="EF416" s="18">
        <f t="shared" si="256"/>
        <v>1835440447</v>
      </c>
      <c r="EG416" s="18">
        <f t="shared" si="256"/>
        <v>2857716973</v>
      </c>
      <c r="EH416" s="18">
        <f t="shared" si="256"/>
        <v>32385613</v>
      </c>
      <c r="EI416" s="19">
        <f t="shared" si="256"/>
        <v>29480547079</v>
      </c>
      <c r="EJ416" s="17">
        <f t="shared" si="256"/>
        <v>3044960064.8500004</v>
      </c>
      <c r="EK416" s="18">
        <f t="shared" si="256"/>
        <v>10348126956.910004</v>
      </c>
      <c r="EL416" s="18">
        <f t="shared" si="256"/>
        <v>7253782670.3092155</v>
      </c>
      <c r="EM416" s="19">
        <f t="shared" si="256"/>
        <v>20646869692.069214</v>
      </c>
      <c r="EN416" s="17">
        <f t="shared" ref="EN416:EQ416" si="257">SUM(EN5:EN415)</f>
        <v>2803700531.7600002</v>
      </c>
      <c r="EO416" s="18">
        <f t="shared" si="257"/>
        <v>8871540319.2199993</v>
      </c>
      <c r="EP416" s="18">
        <f t="shared" si="257"/>
        <v>7156089466.8100004</v>
      </c>
      <c r="EQ416" s="19">
        <f t="shared" si="257"/>
        <v>18830689289.790009</v>
      </c>
      <c r="ER416" s="17">
        <f t="shared" si="256"/>
        <v>2904232771.2300005</v>
      </c>
      <c r="ES416" s="18">
        <f t="shared" si="256"/>
        <v>9755175569.8299999</v>
      </c>
      <c r="ET416" s="18">
        <f t="shared" si="256"/>
        <v>7063582777.5400009</v>
      </c>
      <c r="EU416" s="19">
        <f t="shared" si="256"/>
        <v>19722991118.600002</v>
      </c>
      <c r="EV416" s="17">
        <f t="shared" ref="EV416:EY416" si="258">SUM(EV5:EV415)</f>
        <v>3763720033.4799995</v>
      </c>
      <c r="EW416" s="18">
        <f t="shared" si="258"/>
        <v>11477376249.521454</v>
      </c>
      <c r="EX416" s="18">
        <f t="shared" si="258"/>
        <v>6850330993.7400007</v>
      </c>
      <c r="EY416" s="19">
        <f t="shared" si="258"/>
        <v>22091427276.741455</v>
      </c>
      <c r="EZ416" s="17">
        <f t="shared" ref="EZ416" si="259">SUM(EZ5:EZ415)</f>
        <v>2488889302.1100001</v>
      </c>
      <c r="FA416" s="18">
        <f t="shared" ref="FA416" si="260">SUM(FA5:FA415)</f>
        <v>9218522741.5189857</v>
      </c>
      <c r="FB416" s="18">
        <f t="shared" ref="FB416" si="261">SUM(FB5:FB415)</f>
        <v>6574503251.9799995</v>
      </c>
      <c r="FC416" s="19">
        <f t="shared" ref="FC416" si="262">SUM(FC5:FC415)</f>
        <v>18281915295.60899</v>
      </c>
      <c r="FD416" s="17">
        <f t="shared" si="256"/>
        <v>2461846004.0799999</v>
      </c>
      <c r="FE416" s="18">
        <f t="shared" si="256"/>
        <v>11676624392.06209</v>
      </c>
      <c r="FF416" s="18">
        <f t="shared" si="256"/>
        <v>6156903562.0600004</v>
      </c>
      <c r="FG416" s="19">
        <f t="shared" si="256"/>
        <v>20287427892.202095</v>
      </c>
      <c r="FH416" s="17">
        <f t="shared" si="256"/>
        <v>2204595773.3999996</v>
      </c>
      <c r="FI416" s="18">
        <f t="shared" si="256"/>
        <v>11839537703.92</v>
      </c>
      <c r="FJ416" s="18">
        <f t="shared" si="256"/>
        <v>6836003360.1000004</v>
      </c>
      <c r="FK416" s="19">
        <f t="shared" si="256"/>
        <v>20880136837.420002</v>
      </c>
      <c r="FL416" s="17">
        <f t="shared" si="256"/>
        <v>2231811869.6599998</v>
      </c>
      <c r="FM416" s="18">
        <f t="shared" si="256"/>
        <v>10612768588.710001</v>
      </c>
      <c r="FN416" s="18">
        <f t="shared" si="256"/>
        <v>6835316671.04</v>
      </c>
      <c r="FO416" s="19">
        <f t="shared" si="256"/>
        <v>19679897129.41</v>
      </c>
      <c r="FP416" s="17">
        <f t="shared" si="256"/>
        <v>2264886912.4300003</v>
      </c>
      <c r="FQ416" s="18">
        <f t="shared" si="256"/>
        <v>11019401200.51</v>
      </c>
      <c r="FR416" s="18">
        <f t="shared" si="256"/>
        <v>6902183148.8599997</v>
      </c>
      <c r="FS416" s="19">
        <f t="shared" si="256"/>
        <v>20186471261.799999</v>
      </c>
      <c r="FT416" s="17">
        <f t="shared" si="256"/>
        <v>2281439111.46</v>
      </c>
      <c r="FU416" s="18">
        <f t="shared" si="256"/>
        <v>11427206225.41</v>
      </c>
      <c r="FV416" s="18">
        <f t="shared" si="256"/>
        <v>6419154454.3399992</v>
      </c>
      <c r="FW416" s="19">
        <f t="shared" si="256"/>
        <v>20127799791.209999</v>
      </c>
      <c r="FX416" s="17">
        <f t="shared" si="256"/>
        <v>2158690412.2600002</v>
      </c>
      <c r="FY416" s="18">
        <f t="shared" si="256"/>
        <v>10188804191.110001</v>
      </c>
      <c r="FZ416" s="18">
        <f t="shared" ref="FZ416:GR416" si="263">SUM(FZ5:FZ415)</f>
        <v>6151381855.8299999</v>
      </c>
      <c r="GA416" s="19">
        <f t="shared" si="263"/>
        <v>18498876459.199997</v>
      </c>
      <c r="GB416" s="17">
        <f t="shared" si="263"/>
        <v>9298044534.2750721</v>
      </c>
      <c r="GC416" s="18">
        <f t="shared" si="263"/>
        <v>5082730979.6403303</v>
      </c>
      <c r="GD416" s="22">
        <f t="shared" si="263"/>
        <v>113426.90420000002</v>
      </c>
      <c r="GE416" s="17">
        <f t="shared" si="263"/>
        <v>204619777.54934996</v>
      </c>
      <c r="GF416" s="18">
        <f t="shared" si="263"/>
        <v>22092905.868492279</v>
      </c>
      <c r="GG416" s="22">
        <f t="shared" si="263"/>
        <v>6131.5276176282023</v>
      </c>
      <c r="GH416" s="41">
        <f t="shared" si="263"/>
        <v>48067553.219999999</v>
      </c>
      <c r="GI416" s="42">
        <f t="shared" si="263"/>
        <v>33462070.104777932</v>
      </c>
      <c r="GJ416" s="42">
        <f t="shared" si="263"/>
        <v>39919771.030763261</v>
      </c>
      <c r="GK416" s="42">
        <f t="shared" si="263"/>
        <v>6281050</v>
      </c>
      <c r="GL416" s="42">
        <f t="shared" si="263"/>
        <v>62686969.83323098</v>
      </c>
      <c r="GM416" s="43">
        <f>SUM(GM5:GM415)</f>
        <v>203018448.18877217</v>
      </c>
      <c r="GN416" s="79">
        <f t="shared" si="263"/>
        <v>11502007</v>
      </c>
      <c r="GO416" s="79">
        <f t="shared" si="263"/>
        <v>11338138</v>
      </c>
      <c r="GP416" s="20">
        <f t="shared" ref="GP416" si="264">SUM(GP5:GP415)</f>
        <v>11186381</v>
      </c>
      <c r="GQ416" s="20">
        <f>SUM(GQ5:GQ415)</f>
        <v>11001010</v>
      </c>
      <c r="GR416" s="20">
        <f t="shared" si="263"/>
        <v>10891254</v>
      </c>
      <c r="GS416" s="62">
        <f t="shared" ref="GS416" si="265">SUM(GS5:GS415)</f>
        <v>10721255</v>
      </c>
      <c r="GT416" s="20">
        <f>SUM(GT5:GT415)</f>
        <v>10538088</v>
      </c>
      <c r="GU416" s="20">
        <f>SUM(GU5:GU415)</f>
        <v>10349159</v>
      </c>
      <c r="GV416" s="20">
        <f>SUM(GV5:GV415)</f>
        <v>10182808</v>
      </c>
      <c r="GW416" s="20">
        <f>SUM(GW5:GW415)</f>
        <v>9997898</v>
      </c>
      <c r="GX416" s="21">
        <f>SUM(GX5:GX415)</f>
        <v>9805056</v>
      </c>
      <c r="GY416" s="30"/>
      <c r="GZ416" s="28">
        <f>SUM(GZ5:GZ415)</f>
        <v>824</v>
      </c>
    </row>
    <row r="417" spans="1:207" x14ac:dyDescent="0.25">
      <c r="BH417" s="91"/>
      <c r="BI417" s="91"/>
      <c r="BJ417" s="91"/>
      <c r="BK417" s="91"/>
      <c r="BL417" s="91"/>
      <c r="BM417" s="91"/>
      <c r="BN417" s="91"/>
      <c r="BO417" s="91"/>
      <c r="BP417" s="91"/>
      <c r="BQ417" s="91"/>
      <c r="BR417" s="91"/>
      <c r="BS417" s="91"/>
      <c r="BT417" s="91"/>
      <c r="BU417" s="91"/>
      <c r="BV417" s="91"/>
      <c r="BW417" s="91"/>
      <c r="BX417" s="91"/>
      <c r="BY417" s="91"/>
      <c r="BZ417" s="91"/>
      <c r="CA417" s="91"/>
      <c r="CB417" s="91">
        <v>9499610218</v>
      </c>
      <c r="CC417" s="91">
        <v>8127468058</v>
      </c>
      <c r="CD417" s="91">
        <v>9608854967</v>
      </c>
      <c r="CE417" s="91">
        <v>2132480637</v>
      </c>
      <c r="CF417" s="91">
        <v>863471561</v>
      </c>
      <c r="CG417" s="91">
        <v>313135049</v>
      </c>
      <c r="CH417" s="91">
        <v>2256377015</v>
      </c>
      <c r="CI417" s="91">
        <v>3777168975</v>
      </c>
      <c r="CJ417" s="91">
        <v>34130302</v>
      </c>
      <c r="CK417" s="91">
        <v>36612696782</v>
      </c>
      <c r="CL417" s="90">
        <v>9365330310</v>
      </c>
      <c r="CM417" s="90">
        <v>7576029464</v>
      </c>
      <c r="CN417" s="90">
        <v>8870640141</v>
      </c>
      <c r="CO417" s="90">
        <v>2219206371</v>
      </c>
      <c r="CP417" s="90">
        <v>834149664</v>
      </c>
      <c r="CQ417" s="88">
        <v>302452195</v>
      </c>
      <c r="CR417" s="88">
        <v>2339053574</v>
      </c>
      <c r="CS417" s="88">
        <v>3986533704</v>
      </c>
      <c r="CT417" s="88">
        <v>32248504</v>
      </c>
      <c r="CU417" s="88">
        <v>35525643927</v>
      </c>
      <c r="CV417" s="88">
        <v>8484601664</v>
      </c>
      <c r="CW417" s="88">
        <v>7191358783</v>
      </c>
      <c r="CX417" s="88">
        <v>8673547725</v>
      </c>
      <c r="CY417" s="88">
        <v>2098543688</v>
      </c>
      <c r="CZ417" s="88">
        <v>773465844</v>
      </c>
      <c r="DA417" s="88">
        <v>299684680</v>
      </c>
      <c r="DB417" s="88">
        <v>2300091161</v>
      </c>
      <c r="DC417" s="88">
        <v>3279468835</v>
      </c>
      <c r="DD417" s="88">
        <v>30788000</v>
      </c>
      <c r="DE417" s="88">
        <v>33131550380</v>
      </c>
      <c r="DF417" s="88">
        <v>8147530719</v>
      </c>
      <c r="DG417" s="88">
        <v>6799458769</v>
      </c>
      <c r="DH417" s="88">
        <v>8604246551</v>
      </c>
      <c r="DI417" s="88">
        <v>1997139706</v>
      </c>
      <c r="DJ417" s="88">
        <v>767062056</v>
      </c>
      <c r="DK417" s="88">
        <v>278950715</v>
      </c>
      <c r="DL417" s="88">
        <v>2211592986</v>
      </c>
      <c r="DM417" s="88">
        <v>3586507596</v>
      </c>
      <c r="DN417" s="88">
        <v>33388193</v>
      </c>
      <c r="DO417" s="88">
        <v>32425877291</v>
      </c>
      <c r="DP417" s="88">
        <v>8231304519</v>
      </c>
      <c r="DQ417" s="88">
        <v>6391042699</v>
      </c>
      <c r="DR417" s="88">
        <v>8294794018</v>
      </c>
      <c r="DS417" s="88">
        <v>2054962075</v>
      </c>
      <c r="DT417" s="88">
        <v>656301396</v>
      </c>
      <c r="DU417" s="88">
        <v>270827756</v>
      </c>
      <c r="DV417" s="88">
        <v>2091053882</v>
      </c>
      <c r="DW417" s="88">
        <v>3961669238</v>
      </c>
      <c r="DX417" s="88">
        <v>32252306</v>
      </c>
      <c r="DY417" s="88">
        <v>31984207889</v>
      </c>
      <c r="DZ417" s="88">
        <v>7717493308</v>
      </c>
      <c r="EA417" s="88">
        <v>6104183893</v>
      </c>
      <c r="EB417" s="88">
        <v>8222218572</v>
      </c>
      <c r="EC417" s="88">
        <v>1759021386</v>
      </c>
      <c r="ED417" s="88">
        <v>697669076</v>
      </c>
      <c r="EE417" s="88">
        <v>255770710</v>
      </c>
      <c r="EF417" s="88">
        <v>1835442340</v>
      </c>
      <c r="EG417" s="88">
        <v>2857719973</v>
      </c>
      <c r="EH417" s="88">
        <v>32385613</v>
      </c>
      <c r="EI417" s="88">
        <v>29481904871</v>
      </c>
      <c r="EJ417" s="88"/>
      <c r="EK417" s="88"/>
      <c r="EL417" s="88"/>
      <c r="EM417" s="88"/>
      <c r="GM417" s="88"/>
    </row>
    <row r="418" spans="1:207" x14ac:dyDescent="0.25">
      <c r="A418" s="2" t="s">
        <v>604</v>
      </c>
      <c r="BH418" s="91"/>
      <c r="BI418" s="91"/>
      <c r="BJ418" s="91"/>
      <c r="BK418" s="91"/>
      <c r="BL418" s="91"/>
      <c r="BM418" s="91"/>
      <c r="BN418" s="91"/>
      <c r="BO418" s="91"/>
      <c r="BP418" s="91"/>
      <c r="BQ418" s="91"/>
      <c r="BR418" s="91"/>
      <c r="BS418" s="91"/>
      <c r="BT418" s="91"/>
      <c r="BU418" s="91"/>
      <c r="BV418" s="91"/>
      <c r="BW418" s="91"/>
      <c r="BX418" s="91"/>
      <c r="BY418" s="91"/>
      <c r="BZ418" s="91"/>
      <c r="CA418" s="91"/>
      <c r="CB418" s="91">
        <v>0</v>
      </c>
      <c r="CC418" s="91">
        <v>0</v>
      </c>
      <c r="CD418" s="91">
        <v>0</v>
      </c>
      <c r="CE418" s="91">
        <v>0</v>
      </c>
      <c r="CF418" s="91">
        <v>0</v>
      </c>
      <c r="CG418" s="91">
        <v>0</v>
      </c>
      <c r="CH418" s="91">
        <v>0</v>
      </c>
      <c r="CI418" s="91">
        <v>0</v>
      </c>
      <c r="CJ418" s="91">
        <v>0</v>
      </c>
      <c r="CK418" s="91">
        <v>0</v>
      </c>
      <c r="CL418" s="90">
        <v>0</v>
      </c>
      <c r="CM418" s="90">
        <v>0</v>
      </c>
      <c r="CN418" s="90">
        <v>0</v>
      </c>
      <c r="CO418" s="90">
        <v>0</v>
      </c>
      <c r="CP418" s="90">
        <v>0</v>
      </c>
      <c r="CQ418" s="89">
        <v>0</v>
      </c>
      <c r="CR418" s="89">
        <v>0</v>
      </c>
      <c r="CS418" s="89">
        <v>0</v>
      </c>
      <c r="CT418" s="89">
        <v>0</v>
      </c>
      <c r="CU418" s="89">
        <v>0</v>
      </c>
      <c r="CV418" s="88">
        <v>180983</v>
      </c>
      <c r="CW418" s="88">
        <v>1710</v>
      </c>
      <c r="CX418" s="88">
        <v>358441</v>
      </c>
      <c r="CY418" s="88">
        <v>57984</v>
      </c>
      <c r="CZ418" s="88">
        <v>0</v>
      </c>
      <c r="DA418" s="88">
        <v>0</v>
      </c>
      <c r="DB418" s="88">
        <v>0</v>
      </c>
      <c r="DC418" s="88">
        <v>46250</v>
      </c>
      <c r="DD418" s="88">
        <v>0</v>
      </c>
      <c r="DE418" s="88">
        <v>645368</v>
      </c>
      <c r="DF418" s="88">
        <v>377711</v>
      </c>
      <c r="DG418" s="88">
        <v>2136</v>
      </c>
      <c r="DH418" s="88">
        <v>704004</v>
      </c>
      <c r="DI418" s="88">
        <v>148611</v>
      </c>
      <c r="DJ418" s="88">
        <v>0</v>
      </c>
      <c r="DK418" s="88">
        <v>0</v>
      </c>
      <c r="DL418" s="88">
        <v>0</v>
      </c>
      <c r="DM418" s="88">
        <v>40468</v>
      </c>
      <c r="DN418" s="88">
        <v>0</v>
      </c>
      <c r="DO418" s="88">
        <v>1272930</v>
      </c>
      <c r="DP418" s="88">
        <v>434913</v>
      </c>
      <c r="DQ418" s="88">
        <v>3309</v>
      </c>
      <c r="DR418" s="88">
        <v>675423</v>
      </c>
      <c r="DS418" s="88">
        <v>171757</v>
      </c>
      <c r="DT418" s="88">
        <v>0</v>
      </c>
      <c r="DU418" s="88">
        <v>0</v>
      </c>
      <c r="DV418" s="88">
        <v>0</v>
      </c>
      <c r="DW418" s="88">
        <v>36962</v>
      </c>
      <c r="DX418" s="88">
        <v>0</v>
      </c>
      <c r="DY418" s="88">
        <v>1322364</v>
      </c>
      <c r="DZ418" s="88">
        <v>368293</v>
      </c>
      <c r="EA418" s="88">
        <v>3232</v>
      </c>
      <c r="EB418" s="88">
        <v>749442</v>
      </c>
      <c r="EC418" s="88">
        <v>134945</v>
      </c>
      <c r="ED418" s="88">
        <v>0</v>
      </c>
      <c r="EE418" s="88">
        <v>0</v>
      </c>
      <c r="EF418" s="88">
        <v>0</v>
      </c>
      <c r="EG418" s="88">
        <v>3000</v>
      </c>
      <c r="EH418" s="88">
        <v>0</v>
      </c>
      <c r="EI418" s="88">
        <v>1258912</v>
      </c>
      <c r="EJ418" s="88"/>
      <c r="EK418" s="88"/>
      <c r="EL418" s="88"/>
      <c r="EM418" s="88"/>
      <c r="GM418" s="88"/>
      <c r="GY418" s="122"/>
    </row>
    <row r="419" spans="1:207" x14ac:dyDescent="0.25">
      <c r="A419" s="2" t="s">
        <v>605</v>
      </c>
      <c r="BH419" s="91"/>
      <c r="BI419" s="91"/>
      <c r="BJ419" s="91"/>
      <c r="BK419" s="91"/>
      <c r="BL419" s="91"/>
      <c r="BM419" s="91"/>
      <c r="BN419" s="91"/>
      <c r="BO419" s="91"/>
      <c r="BP419" s="91"/>
      <c r="BQ419" s="91"/>
      <c r="BR419" s="91"/>
      <c r="BS419" s="91"/>
      <c r="BT419" s="91"/>
      <c r="BU419" s="91"/>
      <c r="BV419" s="91"/>
      <c r="BW419" s="91"/>
      <c r="BX419" s="91"/>
      <c r="BY419" s="91"/>
      <c r="BZ419" s="91"/>
      <c r="CA419" s="91"/>
      <c r="CB419" s="91">
        <v>0</v>
      </c>
      <c r="CC419" s="91">
        <v>0</v>
      </c>
      <c r="CD419" s="91">
        <v>0</v>
      </c>
      <c r="CE419" s="91">
        <v>0</v>
      </c>
      <c r="CF419" s="91">
        <v>0</v>
      </c>
      <c r="CG419" s="91">
        <v>0</v>
      </c>
      <c r="CH419" s="91">
        <v>0</v>
      </c>
      <c r="CI419" s="91">
        <v>0</v>
      </c>
      <c r="CJ419" s="91">
        <v>0</v>
      </c>
      <c r="CK419" s="91">
        <v>0</v>
      </c>
      <c r="CL419" s="90">
        <v>56219</v>
      </c>
      <c r="CM419" s="90">
        <v>0</v>
      </c>
      <c r="CN419" s="90">
        <v>6864</v>
      </c>
      <c r="CO419" s="90">
        <v>0</v>
      </c>
      <c r="CP419" s="90">
        <v>0</v>
      </c>
      <c r="CQ419" s="88">
        <v>0</v>
      </c>
      <c r="CR419" s="88">
        <v>0</v>
      </c>
      <c r="CS419" s="88">
        <v>0</v>
      </c>
      <c r="CT419" s="88">
        <v>0</v>
      </c>
      <c r="CU419" s="88">
        <v>63083</v>
      </c>
      <c r="CV419" s="88">
        <v>55142</v>
      </c>
      <c r="CW419" s="88">
        <v>0</v>
      </c>
      <c r="CX419" s="88">
        <v>6217</v>
      </c>
      <c r="CY419" s="88">
        <v>0</v>
      </c>
      <c r="CZ419" s="88">
        <v>0</v>
      </c>
      <c r="DA419" s="88">
        <v>0</v>
      </c>
      <c r="DB419" s="88">
        <v>370</v>
      </c>
      <c r="DC419" s="88">
        <v>0</v>
      </c>
      <c r="DD419" s="88">
        <v>0</v>
      </c>
      <c r="DE419" s="88">
        <v>61729</v>
      </c>
      <c r="DF419" s="88">
        <v>54213</v>
      </c>
      <c r="DG419" s="88">
        <v>0</v>
      </c>
      <c r="DH419" s="88">
        <v>5447</v>
      </c>
      <c r="DI419" s="88">
        <v>0</v>
      </c>
      <c r="DJ419" s="88">
        <v>0</v>
      </c>
      <c r="DK419" s="88">
        <v>0</v>
      </c>
      <c r="DL419" s="88">
        <v>886</v>
      </c>
      <c r="DM419" s="88">
        <v>0</v>
      </c>
      <c r="DN419" s="88">
        <v>0</v>
      </c>
      <c r="DO419" s="88">
        <v>60546</v>
      </c>
      <c r="DP419" s="88">
        <v>58705</v>
      </c>
      <c r="DQ419" s="88">
        <v>0</v>
      </c>
      <c r="DR419" s="88">
        <v>5166</v>
      </c>
      <c r="DS419" s="88"/>
      <c r="DT419" s="88">
        <v>0</v>
      </c>
      <c r="DU419" s="88">
        <v>0</v>
      </c>
      <c r="DV419" s="88">
        <v>1938</v>
      </c>
      <c r="DW419" s="88">
        <v>0</v>
      </c>
      <c r="DX419" s="88">
        <v>0</v>
      </c>
      <c r="DY419" s="88">
        <v>65809</v>
      </c>
      <c r="DZ419" s="88">
        <v>90835</v>
      </c>
      <c r="EA419" s="88">
        <v>0</v>
      </c>
      <c r="EB419" s="88">
        <v>6152</v>
      </c>
      <c r="EC419" s="88">
        <v>0</v>
      </c>
      <c r="ED419" s="88">
        <v>0</v>
      </c>
      <c r="EE419" s="88">
        <v>0</v>
      </c>
      <c r="EF419" s="88">
        <v>1893</v>
      </c>
      <c r="EG419" s="88">
        <v>0</v>
      </c>
      <c r="EH419" s="88">
        <v>0</v>
      </c>
      <c r="EI419" s="88">
        <v>98880</v>
      </c>
      <c r="EJ419" s="88"/>
      <c r="EK419" s="88"/>
      <c r="EL419" s="88"/>
      <c r="EM419" s="88"/>
      <c r="GM419" s="88"/>
    </row>
    <row r="420" spans="1:207" x14ac:dyDescent="0.25">
      <c r="BH420" s="91"/>
      <c r="BI420" s="91"/>
      <c r="BJ420" s="91"/>
      <c r="BK420" s="91"/>
      <c r="BL420" s="91"/>
      <c r="BM420" s="91"/>
      <c r="BN420" s="91"/>
      <c r="BO420" s="91"/>
      <c r="BP420" s="91"/>
      <c r="BQ420" s="91"/>
      <c r="BR420" s="91"/>
      <c r="BS420" s="91"/>
      <c r="BT420" s="91"/>
      <c r="BU420" s="91"/>
      <c r="BV420" s="91"/>
      <c r="BW420" s="91"/>
      <c r="BX420" s="91"/>
      <c r="BY420" s="91"/>
      <c r="BZ420" s="91"/>
      <c r="CA420" s="91"/>
      <c r="CB420" s="91">
        <f>CB417-(CB418+CB419)</f>
        <v>9499610218</v>
      </c>
      <c r="CC420" s="91">
        <f t="shared" ref="CC420:CK420" si="266">CC417-(CC418+CC419)</f>
        <v>8127468058</v>
      </c>
      <c r="CD420" s="91">
        <f t="shared" si="266"/>
        <v>9608854967</v>
      </c>
      <c r="CE420" s="91">
        <f t="shared" si="266"/>
        <v>2132480637</v>
      </c>
      <c r="CF420" s="91">
        <f t="shared" si="266"/>
        <v>863471561</v>
      </c>
      <c r="CG420" s="91">
        <f t="shared" si="266"/>
        <v>313135049</v>
      </c>
      <c r="CH420" s="91">
        <f t="shared" si="266"/>
        <v>2256377015</v>
      </c>
      <c r="CI420" s="91">
        <f t="shared" si="266"/>
        <v>3777168975</v>
      </c>
      <c r="CJ420" s="91">
        <f t="shared" si="266"/>
        <v>34130302</v>
      </c>
      <c r="CK420" s="91">
        <f t="shared" si="266"/>
        <v>36612696782</v>
      </c>
      <c r="CL420" s="90">
        <f>CL417-(CL418+CL419)</f>
        <v>9365274091</v>
      </c>
      <c r="CM420" s="90">
        <f t="shared" ref="CM420:CU420" si="267">CM417-(CM418+CM419)</f>
        <v>7576029464</v>
      </c>
      <c r="CN420" s="90">
        <f t="shared" si="267"/>
        <v>8870633277</v>
      </c>
      <c r="CO420" s="90">
        <f t="shared" si="267"/>
        <v>2219206371</v>
      </c>
      <c r="CP420" s="90">
        <f t="shared" si="267"/>
        <v>834149664</v>
      </c>
      <c r="CQ420" s="90">
        <f t="shared" si="267"/>
        <v>302452195</v>
      </c>
      <c r="CR420" s="90">
        <f t="shared" si="267"/>
        <v>2339053574</v>
      </c>
      <c r="CS420" s="90">
        <f t="shared" si="267"/>
        <v>3986533704</v>
      </c>
      <c r="CT420" s="90">
        <f t="shared" si="267"/>
        <v>32248504</v>
      </c>
      <c r="CU420" s="90">
        <f t="shared" si="267"/>
        <v>35525580844</v>
      </c>
      <c r="CV420" s="88">
        <f>CV417-(CV418+CV419)</f>
        <v>8484365539</v>
      </c>
      <c r="CW420" s="88">
        <f t="shared" ref="CW420:DE420" si="268">CW417-(CW418+CW419)</f>
        <v>7191357073</v>
      </c>
      <c r="CX420" s="88">
        <f t="shared" si="268"/>
        <v>8673183067</v>
      </c>
      <c r="CY420" s="88">
        <f t="shared" si="268"/>
        <v>2098485704</v>
      </c>
      <c r="CZ420" s="88">
        <f t="shared" si="268"/>
        <v>773465844</v>
      </c>
      <c r="DA420" s="88">
        <f t="shared" si="268"/>
        <v>299684680</v>
      </c>
      <c r="DB420" s="88">
        <f t="shared" si="268"/>
        <v>2300090791</v>
      </c>
      <c r="DC420" s="88">
        <f t="shared" si="268"/>
        <v>3279422585</v>
      </c>
      <c r="DD420" s="88">
        <f t="shared" si="268"/>
        <v>30788000</v>
      </c>
      <c r="DE420" s="88">
        <f t="shared" si="268"/>
        <v>33130843283</v>
      </c>
      <c r="DF420" s="88">
        <f>DF417-(DF418+DF419)</f>
        <v>8147098795</v>
      </c>
      <c r="DG420" s="88">
        <f t="shared" ref="DG420:DO420" si="269">DG417-(DG418+DG419)</f>
        <v>6799456633</v>
      </c>
      <c r="DH420" s="88">
        <f t="shared" si="269"/>
        <v>8603537100</v>
      </c>
      <c r="DI420" s="88">
        <f t="shared" si="269"/>
        <v>1996991095</v>
      </c>
      <c r="DJ420" s="88">
        <f t="shared" si="269"/>
        <v>767062056</v>
      </c>
      <c r="DK420" s="88">
        <f t="shared" si="269"/>
        <v>278950715</v>
      </c>
      <c r="DL420" s="88">
        <f t="shared" si="269"/>
        <v>2211592100</v>
      </c>
      <c r="DM420" s="88">
        <f t="shared" si="269"/>
        <v>3586467128</v>
      </c>
      <c r="DN420" s="88">
        <f t="shared" si="269"/>
        <v>33388193</v>
      </c>
      <c r="DO420" s="88">
        <f t="shared" si="269"/>
        <v>32424543815</v>
      </c>
      <c r="DP420" s="88">
        <f>DP417-(DP418+DP419)</f>
        <v>8230810901</v>
      </c>
      <c r="DQ420" s="88">
        <f t="shared" ref="DQ420:DY420" si="270">DQ417-(DQ418+DQ419)</f>
        <v>6391039390</v>
      </c>
      <c r="DR420" s="88">
        <f t="shared" si="270"/>
        <v>8294113429</v>
      </c>
      <c r="DS420" s="88">
        <f t="shared" si="270"/>
        <v>2054790318</v>
      </c>
      <c r="DT420" s="88">
        <f t="shared" si="270"/>
        <v>656301396</v>
      </c>
      <c r="DU420" s="88">
        <f t="shared" si="270"/>
        <v>270827756</v>
      </c>
      <c r="DV420" s="88">
        <f t="shared" si="270"/>
        <v>2091051944</v>
      </c>
      <c r="DW420" s="88">
        <f t="shared" si="270"/>
        <v>3961632276</v>
      </c>
      <c r="DX420" s="88">
        <f t="shared" si="270"/>
        <v>32252306</v>
      </c>
      <c r="DY420" s="88">
        <f t="shared" si="270"/>
        <v>31982819716</v>
      </c>
      <c r="DZ420" s="88">
        <f>DZ417-(DZ418+DZ419)</f>
        <v>7717034180</v>
      </c>
      <c r="EA420" s="88">
        <f t="shared" ref="EA420:EI420" si="271">EA417-(EA418+EA419)</f>
        <v>6104180661</v>
      </c>
      <c r="EB420" s="88">
        <f t="shared" si="271"/>
        <v>8221462978</v>
      </c>
      <c r="EC420" s="88">
        <f t="shared" si="271"/>
        <v>1758886441</v>
      </c>
      <c r="ED420" s="88">
        <f t="shared" si="271"/>
        <v>697669076</v>
      </c>
      <c r="EE420" s="88">
        <f t="shared" si="271"/>
        <v>255770710</v>
      </c>
      <c r="EF420" s="88">
        <f t="shared" si="271"/>
        <v>1835440447</v>
      </c>
      <c r="EG420" s="88">
        <f t="shared" si="271"/>
        <v>2857716973</v>
      </c>
      <c r="EH420" s="88">
        <f t="shared" si="271"/>
        <v>32385613</v>
      </c>
      <c r="EI420" s="88">
        <f t="shared" si="271"/>
        <v>29480547079</v>
      </c>
      <c r="EJ420" s="88"/>
      <c r="EK420" s="88"/>
      <c r="EL420" s="88"/>
      <c r="EM420" s="88"/>
    </row>
  </sheetData>
  <sortState xmlns:xlrd2="http://schemas.microsoft.com/office/spreadsheetml/2017/richdata2" ref="A5:GZ415">
    <sortCondition ref="A5:A415"/>
  </sortState>
  <mergeCells count="42">
    <mergeCell ref="AD1:AM1"/>
    <mergeCell ref="EJ1:EM1"/>
    <mergeCell ref="C1:M1"/>
    <mergeCell ref="C2:M2"/>
    <mergeCell ref="N1:X1"/>
    <mergeCell ref="N2:X2"/>
    <mergeCell ref="BR1:CA1"/>
    <mergeCell ref="AX1:BG1"/>
    <mergeCell ref="BH1:BQ1"/>
    <mergeCell ref="EJ2:EM2"/>
    <mergeCell ref="AN1:AW1"/>
    <mergeCell ref="GB2:GD2"/>
    <mergeCell ref="DZ1:EI1"/>
    <mergeCell ref="CB1:CK1"/>
    <mergeCell ref="CL1:CU1"/>
    <mergeCell ref="CV1:DE1"/>
    <mergeCell ref="DF1:DO1"/>
    <mergeCell ref="DP1:DY1"/>
    <mergeCell ref="FD2:FG2"/>
    <mergeCell ref="EZ2:FC2"/>
    <mergeCell ref="EN1:EQ1"/>
    <mergeCell ref="EN2:EQ2"/>
    <mergeCell ref="FH1:FK1"/>
    <mergeCell ref="FD1:FG1"/>
    <mergeCell ref="EZ1:FC1"/>
    <mergeCell ref="EV1:EY1"/>
    <mergeCell ref="GE2:GG2"/>
    <mergeCell ref="GN1:GX1"/>
    <mergeCell ref="ER2:EU2"/>
    <mergeCell ref="FH2:FK2"/>
    <mergeCell ref="FL2:FO2"/>
    <mergeCell ref="FP2:FS2"/>
    <mergeCell ref="FT2:FW2"/>
    <mergeCell ref="FX2:GA2"/>
    <mergeCell ref="GB1:GG1"/>
    <mergeCell ref="GH1:GM1"/>
    <mergeCell ref="EV2:EY2"/>
    <mergeCell ref="FX1:GA1"/>
    <mergeCell ref="FT1:FW1"/>
    <mergeCell ref="FP1:FS1"/>
    <mergeCell ref="ER1:EU1"/>
    <mergeCell ref="FL1:FO1"/>
  </mergeCells>
  <conditionalFormatting sqref="GX5:GZ415">
    <cfRule type="expression" dxfId="1" priority="2" stopIfTrue="1">
      <formula>NOT(ISERROR(SEARCH("County",GX5)))</formula>
    </cfRule>
  </conditionalFormatting>
  <conditionalFormatting sqref="GY418">
    <cfRule type="expression" dxfId="0" priority="8" stopIfTrue="1">
      <formula>NOT(ISERROR(SEARCH("County",GY418)))</formula>
    </cfRule>
  </conditionalFormatting>
  <pageMargins left="0.25" right="0.25" top="0.5" bottom="0.5" header="0.25" footer="0.25"/>
  <pageSetup paperSize="5" scale="47" fitToWidth="8" fitToHeight="8" orientation="landscape" r:id="rId1"/>
  <headerFooter>
    <oddHeader>&amp;L&amp;"-,Bold"&amp;12Local Government Financial Reporting Pursuant to Chapter 2019-56, Laws of Florida&amp;R&amp;"-,Bold"&amp;12Calculation of Metrics and Data Set</oddHeader>
    <oddFooter>&amp;L&amp;"-,Bold"&amp;12Calculated by the Florida Legislature's Office of Economic and Demographic Research&amp;C&amp;"-,Bold"&amp;12Page &amp;P of &amp;N&amp;R&amp;"-,Bold"&amp;12June 10, 2025</oddFooter>
  </headerFooter>
  <colBreaks count="15" manualBreakCount="15">
    <brk id="29" max="1048575" man="1"/>
    <brk id="39" max="1048575" man="1"/>
    <brk id="49" max="1048575" man="1"/>
    <brk id="59" max="1048575" man="1"/>
    <brk id="69" max="1048575" man="1"/>
    <brk id="79" max="1048575" man="1"/>
    <brk id="89" max="1048575" man="1"/>
    <brk id="99" max="1048575" man="1"/>
    <brk id="109" max="1048575" man="1"/>
    <brk id="119" max="1048575" man="1"/>
    <brk id="129" max="1048575" man="1"/>
    <brk id="147" max="1048575" man="1"/>
    <brk id="163" max="1048575" man="1"/>
    <brk id="179" max="1048575" man="1"/>
    <brk id="195" max="1048575" man="1"/>
  </colBreaks>
  <ignoredErrors>
    <ignoredError sqref="N4:X4" twoDigitTextYear="1"/>
    <ignoredError sqref="GP416:GX416 GZ416 GN416" unlockedFormula="1"/>
  </ignoredErrors>
  <legacyDrawing r:id="rId2"/>
</worksheet>
</file>

<file path=docMetadata/LabelInfo.xml><?xml version="1.0" encoding="utf-8"?>
<clbl:labelList xmlns:clbl="http://schemas.microsoft.com/office/2020/mipLabelMetadata">
  <clbl:label id="{0505bbe3-9726-451b-8f6f-c7a729eae470}" enabled="0" method="" siteId="{0505bbe3-9726-451b-8f6f-c7a729eae4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Notes</vt:lpstr>
      <vt:lpstr>Municipal Govt Data</vt:lpstr>
      <vt:lpstr>'Municipal Govt Data'!Print_Area</vt:lpstr>
      <vt:lpstr>Notes!Print_Area</vt:lpstr>
      <vt:lpstr>'Municipal Govt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Rayer</dc:creator>
  <cp:lastModifiedBy>O'Cain, Steve</cp:lastModifiedBy>
  <cp:lastPrinted>2025-06-10T20:15:57Z</cp:lastPrinted>
  <dcterms:created xsi:type="dcterms:W3CDTF">2015-10-14T18:19:48Z</dcterms:created>
  <dcterms:modified xsi:type="dcterms:W3CDTF">2025-06-10T21:21:42Z</dcterms:modified>
</cp:coreProperties>
</file>